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C0066\Desktop\"/>
    </mc:Choice>
  </mc:AlternateContent>
  <bookViews>
    <workbookView xWindow="0" yWindow="0" windowWidth="19200" windowHeight="10995"/>
  </bookViews>
  <sheets>
    <sheet name="Disbursements" sheetId="3" r:id="rId1"/>
  </sheets>
  <calcPr calcId="152511"/>
</workbook>
</file>

<file path=xl/calcChain.xml><?xml version="1.0" encoding="utf-8"?>
<calcChain xmlns="http://schemas.openxmlformats.org/spreadsheetml/2006/main">
  <c r="I363" i="3" l="1"/>
  <c r="I349" i="3"/>
  <c r="I339" i="3"/>
  <c r="I336" i="3"/>
  <c r="I332" i="3"/>
  <c r="I327" i="3"/>
  <c r="I324" i="3"/>
  <c r="I320" i="3"/>
  <c r="I316" i="3"/>
  <c r="I307" i="3"/>
  <c r="I294" i="3"/>
  <c r="I285" i="3"/>
  <c r="I280" i="3"/>
  <c r="I269" i="3"/>
  <c r="I266" i="3"/>
  <c r="I259" i="3"/>
  <c r="I248" i="3"/>
  <c r="I239" i="3"/>
  <c r="I227" i="3"/>
  <c r="I219" i="3"/>
  <c r="I213" i="3"/>
  <c r="I207" i="3"/>
  <c r="I197" i="3"/>
  <c r="I188" i="3"/>
  <c r="I185" i="3"/>
  <c r="I181" i="3"/>
  <c r="I178" i="3"/>
  <c r="I175" i="3"/>
  <c r="I167" i="3"/>
  <c r="I163" i="3"/>
  <c r="I155" i="3"/>
  <c r="I151" i="3"/>
  <c r="I148" i="3"/>
  <c r="I145" i="3"/>
  <c r="I140" i="3"/>
  <c r="I135" i="3"/>
  <c r="I132" i="3"/>
  <c r="I122" i="3"/>
  <c r="I117" i="3"/>
  <c r="I100" i="3"/>
  <c r="I94" i="3"/>
  <c r="I91" i="3"/>
  <c r="I88" i="3"/>
  <c r="I83" i="3"/>
  <c r="I77" i="3"/>
  <c r="I72" i="3"/>
  <c r="I55" i="3"/>
  <c r="I52" i="3"/>
  <c r="I48" i="3"/>
  <c r="I45" i="3"/>
  <c r="I35" i="3"/>
  <c r="I27" i="3"/>
  <c r="I22" i="3"/>
  <c r="I18" i="3"/>
</calcChain>
</file>

<file path=xl/sharedStrings.xml><?xml version="1.0" encoding="utf-8"?>
<sst xmlns="http://schemas.openxmlformats.org/spreadsheetml/2006/main" count="1292" uniqueCount="294">
  <si>
    <t>Project Number (Internal)</t>
  </si>
  <si>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</si>
  <si>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</si>
  <si>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</si>
  <si>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</si>
  <si>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</si>
  <si>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536704</t>
  </si>
  <si>
    <t xml:space="preserve">PRJ100568 SOUTH GRANVILLE WATER AND     </t>
  </si>
  <si>
    <t>64311</t>
  </si>
  <si>
    <t xml:space="preserve">PRJ100667 COUNTY OF MOORE               </t>
  </si>
  <si>
    <t xml:space="preserve">PRJ100634 CAPE FEAR PUBLIC UTILITY      </t>
  </si>
  <si>
    <t xml:space="preserve">PRJ100637 CAPE FEAR PUBLIC UTILITY      </t>
  </si>
  <si>
    <t xml:space="preserve">PRJ100703 CITY OF SHELBY                </t>
  </si>
  <si>
    <t>PRJ100594 CITY OF HENDERSON</t>
  </si>
  <si>
    <t>PRJ100665 CITY OF REIDSVILLE</t>
  </si>
  <si>
    <t xml:space="preserve">PRJ100711 CITY OF LENOIR                </t>
  </si>
  <si>
    <t>PRJ100757 CITY OF ALBEMARLE</t>
  </si>
  <si>
    <t xml:space="preserve">PRJ100724 CITY OF HENDERSONVILLE        </t>
  </si>
  <si>
    <t xml:space="preserve">PRJ100705 NEW HANOVER COUNTY FINANCE    </t>
  </si>
  <si>
    <t xml:space="preserve">PRJ100753 ROANOKE RAPIDS SANITARY DIST  </t>
  </si>
  <si>
    <t xml:space="preserve">PRJ100754 ROANOKE RAPIDS SANITARY DIST  </t>
  </si>
  <si>
    <t>PRJ100749 CITY OF STATESVILLE</t>
  </si>
  <si>
    <t xml:space="preserve">PRJ100737 NEW HANOVER COUNTY FINANCE    </t>
  </si>
  <si>
    <t xml:space="preserve">PRJ100732 ONSLOW WATER AND              </t>
  </si>
  <si>
    <t>6185</t>
  </si>
  <si>
    <t xml:space="preserve">PRJ100042 TOWN OF WILKESBORO            </t>
  </si>
  <si>
    <t>E-SRF-T-2005-00000149-6185-536704</t>
  </si>
  <si>
    <t>E-SRF-T-2012-00000311-6185-536704</t>
  </si>
  <si>
    <t xml:space="preserve">PRJ100773 TOWN OF LAKE WACCAMAW         </t>
  </si>
  <si>
    <t>E-SRF-T-2014-00000396-6185-536704</t>
  </si>
  <si>
    <t>E-SRF-T-2014-00000366-6185-536704</t>
  </si>
  <si>
    <t>E-SRF-T-2013-00000345-6185-536704</t>
  </si>
  <si>
    <t>E-SRF-T-2014-00000340-6185-536704</t>
  </si>
  <si>
    <t>E-SRF-T-2013-00000331-6185-536704</t>
  </si>
  <si>
    <t>E-SRF-T-2013-00000322-6185-536704</t>
  </si>
  <si>
    <t>E-SRF-T-2013-00000304-6185-536704</t>
  </si>
  <si>
    <t>PRJ100390 TOWN OF APEX</t>
  </si>
  <si>
    <t>E-SRF-T-2010-00000257-6185-536704</t>
  </si>
  <si>
    <t>E-SRF-T-2014-00000373-6185-536704</t>
  </si>
  <si>
    <t xml:space="preserve">PRJ100772 CITY OF BREVARD               </t>
  </si>
  <si>
    <t>E-SRF-T-2014-00000389-6185-536704</t>
  </si>
  <si>
    <t>PRJ100781 TOWN OF CLYDE</t>
  </si>
  <si>
    <t>E-SRF-T-2014-00000376-6185-536704</t>
  </si>
  <si>
    <t>E-SRF-T-2013-00000349-6185-536704</t>
  </si>
  <si>
    <t xml:space="preserve">PRJ100739 CITY OF SHELBY                </t>
  </si>
  <si>
    <t>E-SRF-T-2013-00000352-6185-536704</t>
  </si>
  <si>
    <t>E-SRF-T-2014-00000305-6185-536704</t>
  </si>
  <si>
    <t>E-SRF-T-2012-00000314-6185-536704</t>
  </si>
  <si>
    <t>PRJ100683 CITY OF HENDERSON</t>
  </si>
  <si>
    <t>E-SRF-T-2014-00000344-6185-536704</t>
  </si>
  <si>
    <t>E-SRF-T-2013-00000357-6185-536704</t>
  </si>
  <si>
    <t>E-SRF-T-2014-00000381-6185-536704</t>
  </si>
  <si>
    <t>E-SRF-T-2014-00000382-6185-536704</t>
  </si>
  <si>
    <t>PRJ100790 JOHNSTON COUNTY FINANCE</t>
  </si>
  <si>
    <t>E-SRF-T-2015-00000405-6185-536704</t>
  </si>
  <si>
    <t xml:space="preserve">PRJ100788 TOWN OF VALDESE               </t>
  </si>
  <si>
    <t>E-SRF-T-2014-00000395-6185-536704</t>
  </si>
  <si>
    <t xml:space="preserve">PRJ100766 BAY RIVER METROPOLITAN        </t>
  </si>
  <si>
    <t>E-SRF-T-2014-00000390-6185-536704</t>
  </si>
  <si>
    <t>PRJ100712 TOWN OF ROBERSONVILLE</t>
  </si>
  <si>
    <t>E-SRF-T-2014-00000371-6185-536704</t>
  </si>
  <si>
    <t xml:space="preserve">PRJ100780 GREENVILLE UTIL COMMISSION    </t>
  </si>
  <si>
    <t xml:space="preserve">PRJ100793 CITY OF JACKSONVILLE          </t>
  </si>
  <si>
    <t>E-SRF-T-2011-00000286-6185-536704</t>
  </si>
  <si>
    <t>E-SRF-T-2013-00000361-6185-536704</t>
  </si>
  <si>
    <t>E-SRF-T-2014-00000372-6185-536704</t>
  </si>
  <si>
    <t xml:space="preserve">PRJ100758 TOWN OF PARKTON               </t>
  </si>
  <si>
    <t xml:space="preserve">PRJ100593 CITY OF RALEIGH               </t>
  </si>
  <si>
    <t>E-SRF-T-2011-00000290-6185-536704</t>
  </si>
  <si>
    <t>PRJ100821 TOWN OF WILLIAMSTON WTR SEWER</t>
  </si>
  <si>
    <t>E-SRF-T-2016-00000414-6185-536704</t>
  </si>
  <si>
    <t>E-SRF-T-2014-00000374-6185-536704</t>
  </si>
  <si>
    <t>PRJ100779 TOWN OF ELIZABETHTOWN</t>
  </si>
  <si>
    <t>E-SRF-T-2014-00000384-6185-536704</t>
  </si>
  <si>
    <t xml:space="preserve">PRJ100810 47001151 EDGECOMBE            </t>
  </si>
  <si>
    <t>E-SRF-T-2013-00000350-6185-536704</t>
  </si>
  <si>
    <t>E-SRF-T-2014-00000377-6185-536704</t>
  </si>
  <si>
    <t>E-SRF-T-2013-00000347-6185-536704</t>
  </si>
  <si>
    <t xml:space="preserve">PRJ100776 CITY OF EDEN                  </t>
  </si>
  <si>
    <t>E-SRF-T-2014-00000365-6185-536704</t>
  </si>
  <si>
    <t>PRJ100789 CITY OF WINSTON SALEM</t>
  </si>
  <si>
    <t>E-SRF-T-2015-00000401-6185-536704</t>
  </si>
  <si>
    <t xml:space="preserve">PRJ100824 CITY OF BELMONT               </t>
  </si>
  <si>
    <t>E-SRF-T-2014-00000399-6185-536704</t>
  </si>
  <si>
    <t xml:space="preserve">PRJ100708 TOWN OF GREEN LEVEL           </t>
  </si>
  <si>
    <t>E-SRF-T-2014-00000362-6185-536704</t>
  </si>
  <si>
    <t>PRJ100638 TOWN OF NEWPORT</t>
  </si>
  <si>
    <t>E-SRF-T-2013-00000338-6185-536704</t>
  </si>
  <si>
    <t>536997</t>
  </si>
  <si>
    <t>PRJ100682 TOWN OF VANCEBORO</t>
  </si>
  <si>
    <t>E-SRF-T-2014-00000355-6185-536704</t>
  </si>
  <si>
    <t>64304</t>
  </si>
  <si>
    <t>6210</t>
  </si>
  <si>
    <t>6211</t>
  </si>
  <si>
    <t xml:space="preserve">PRJ100733 YADKIN VALLEY SEWER AUTHORITY </t>
  </si>
  <si>
    <t>E-SRL-T-2012-00000088-6211-536704</t>
  </si>
  <si>
    <t xml:space="preserve">PRJ100690 TOWN OF STANLEY               </t>
  </si>
  <si>
    <t>E-SRL-T-2014-00000087-6211-536704</t>
  </si>
  <si>
    <t>6221</t>
  </si>
  <si>
    <t>PRJ100717 CITY OF LUMBERTON</t>
  </si>
  <si>
    <t>E-SEL-T-2013-00000050-6221-536704</t>
  </si>
  <si>
    <t>Project Account GL Center</t>
  </si>
  <si>
    <t>Transaction Amount</t>
  </si>
  <si>
    <t>PRJ100752 CITY OF ALBEMARLE</t>
  </si>
  <si>
    <t>24327</t>
  </si>
  <si>
    <t>536919</t>
  </si>
  <si>
    <t>E-TAG-W-2015-00000020-2320-536919</t>
  </si>
  <si>
    <t>2320</t>
  </si>
  <si>
    <t xml:space="preserve">PRJ100759 CITY OF LOWELL                </t>
  </si>
  <si>
    <t>E-TAG-W-2015-00000019-2320-536919</t>
  </si>
  <si>
    <t xml:space="preserve">PRJ100764 CITY OF ASHEBORO              </t>
  </si>
  <si>
    <t>E-TAG-W-2015-00000009-2320-536919</t>
  </si>
  <si>
    <t xml:space="preserve">PRJ100765 TOWN OF BAILEY                </t>
  </si>
  <si>
    <t>E-TAG-W-2015-00000014-2320-536919</t>
  </si>
  <si>
    <t xml:space="preserve">PRJ100804 YADKIN VALLEY SEWER AUTHORITY </t>
  </si>
  <si>
    <t>E-TAG-W-2015-00000010-2320-536919</t>
  </si>
  <si>
    <t xml:space="preserve">PRJ100818 CITY OF LENOIR                </t>
  </si>
  <si>
    <t>E-TAG-W-2015-00000011-2320-536919</t>
  </si>
  <si>
    <t>PRJ100830 TOWN OF LAKE LURE</t>
  </si>
  <si>
    <t>E-TAG-W-2015-00000015-2320-536919</t>
  </si>
  <si>
    <t xml:space="preserve">PRJ100847 CITY OF BREVARD               </t>
  </si>
  <si>
    <t>E-TAG-W-2015-00000018-2320-536919</t>
  </si>
  <si>
    <t>PRJ100822 FRANKLIN COUNTY FINANCE OFFICE</t>
  </si>
  <si>
    <t>E-HUC-W-2014-00000002-2321-536919</t>
  </si>
  <si>
    <t>2321</t>
  </si>
  <si>
    <t xml:space="preserve">PRJ100838 TOWN OF CLARKTON              </t>
  </si>
  <si>
    <t>E-HUC-W-2015-00000005-2321-536919</t>
  </si>
  <si>
    <t>PRJ100841 TOWN OF ROBBINSVILLE</t>
  </si>
  <si>
    <t>E-HUC-W-2014-00000001-2321-536919</t>
  </si>
  <si>
    <t xml:space="preserve">PRJ100866 TOWN OF FREMONT               </t>
  </si>
  <si>
    <t>E-HUC-W-2015-00000003-2321-536919</t>
  </si>
  <si>
    <t>PRJ100860 DUPLIN COUNTY</t>
  </si>
  <si>
    <t>E-SAP-T-2017-00000005-2328-536919</t>
  </si>
  <si>
    <t>2328</t>
  </si>
  <si>
    <t>PRJ100843 CITY OF WILSON</t>
  </si>
  <si>
    <t>E-AIA-W-2016-00000014-2346-536919</t>
  </si>
  <si>
    <t>2346</t>
  </si>
  <si>
    <t xml:space="preserve">PRJ100849 TOWN OF DUBLIN                </t>
  </si>
  <si>
    <t>E-AIA-T-2016-00000017-2346-536919</t>
  </si>
  <si>
    <t xml:space="preserve">PRJ100854 TOWN OF PLYMOUTH              </t>
  </si>
  <si>
    <t>E-AIA-W-2016-00000029-2346-536919</t>
  </si>
  <si>
    <t xml:space="preserve">PRJ100864 TOWN OF SMITHFIELD            </t>
  </si>
  <si>
    <t>E-AIA-T-2016-00000024-2346-536919</t>
  </si>
  <si>
    <t xml:space="preserve">PRJ100876 CITY OF KINSTON               </t>
  </si>
  <si>
    <t>E-AIA-W-2016-00000005-2346-536919</t>
  </si>
  <si>
    <t>PRJ100661 CITY OF RALEIGH</t>
  </si>
  <si>
    <t>E-SRF-T-2014-00000343-6185-536704</t>
  </si>
  <si>
    <t xml:space="preserve">PRJ100669 TOWN OF TAYLORSVILLE          </t>
  </si>
  <si>
    <t>E-SRF-T-2014-00000305-6185-536997</t>
  </si>
  <si>
    <t>E-SRF-T-2014-00000355-6185-536997</t>
  </si>
  <si>
    <t>E-SRF-T-2014-00000344-6185-536997</t>
  </si>
  <si>
    <t>E-SRF-T-2014-00000362-6185-536997</t>
  </si>
  <si>
    <t>PRJ100746 CITY OF WINSTON SALEM</t>
  </si>
  <si>
    <t>E-SRF-T-2014-00000388-6185-536704</t>
  </si>
  <si>
    <t>E-SRF-T-2014-00000372-6185-536997</t>
  </si>
  <si>
    <t>E-SRF-T-2014-00000376-6185-536997</t>
  </si>
  <si>
    <t>PRJ100784 CITY OF RALEIGH</t>
  </si>
  <si>
    <t>E-SRF-T-2013-00000360-6185-536704</t>
  </si>
  <si>
    <t>PRJ100802 CITY OF WINSTON SALEM</t>
  </si>
  <si>
    <t>E-SRF-T-2014-00000394-6185-536704</t>
  </si>
  <si>
    <t>E-SRF-T-2013-00000350-6185-536997</t>
  </si>
  <si>
    <t xml:space="preserve">PRJ100816 GREENVILLE UTIL COMMISSION    </t>
  </si>
  <si>
    <t>E-SRF-T-2014-00000392-6185-536704</t>
  </si>
  <si>
    <t>PRJ100817 CITY OF BESSEMER CITY</t>
  </si>
  <si>
    <t>E-SRF-T-2014-00000386-6185-536704</t>
  </si>
  <si>
    <t>E-SRF-T-2014-00000386-6185-536997</t>
  </si>
  <si>
    <t xml:space="preserve">PRJ100823 COUNTY OF PENDER              </t>
  </si>
  <si>
    <t>E-SRF-T-2015-00000409-6185-536704</t>
  </si>
  <si>
    <t xml:space="preserve">PRJ100825 CITY OF BREVARD               </t>
  </si>
  <si>
    <t>E-SRF-T-2016-00000416-6185-536704</t>
  </si>
  <si>
    <t xml:space="preserve">PRJ100826 CITY OF KINSTON               </t>
  </si>
  <si>
    <t>E-SRF-C-2016-00000413-6185-536704</t>
  </si>
  <si>
    <t>E-SRF-C-2016-00000413-6185-536997</t>
  </si>
  <si>
    <t xml:space="preserve">PRJ100827 BAY RIVER METROPOLITAN        </t>
  </si>
  <si>
    <t>E-SRF-T-2016-00000424-6185-536704</t>
  </si>
  <si>
    <t>E-SRF-T-2016-00000424-6185-536997</t>
  </si>
  <si>
    <t>PRJ100829 CITY OF GOLDSBORO</t>
  </si>
  <si>
    <t>E-SRF-T-2015-00000408-6185-536704</t>
  </si>
  <si>
    <t xml:space="preserve">PRJ100831 ONSLOW WATER AND              </t>
  </si>
  <si>
    <t>E-SRF-T-2014-00000398-6185-536704</t>
  </si>
  <si>
    <t>PRJ100833 TOWN OF HAW RIVER</t>
  </si>
  <si>
    <t>E-SRF-T-2015-00000403-6185-536704</t>
  </si>
  <si>
    <t>E-SRF-T-2015-00000403-6185-536997</t>
  </si>
  <si>
    <t>PRJ100834 TOWN OF GRANITE FALLS</t>
  </si>
  <si>
    <t>E-SRF-T-2016-00000421-6185-536704</t>
  </si>
  <si>
    <t>PRJ100835 TOWN OF GRANITE FALLS</t>
  </si>
  <si>
    <t>E-SRF-T-2016-00000422-6185-536704</t>
  </si>
  <si>
    <t xml:space="preserve">PRJ100836 TOWN OF SPINDALE              </t>
  </si>
  <si>
    <t>E-SRF-T-2015-00000400-6185-536704</t>
  </si>
  <si>
    <t>E-SRF-T-2015-00000400-6185-536997</t>
  </si>
  <si>
    <t xml:space="preserve">PRJ100844 CITY OF BREVARD               </t>
  </si>
  <si>
    <t>E-SRF-T-2014-00000391-6185-536704</t>
  </si>
  <si>
    <t xml:space="preserve">PRJ100845 CITY OF BREVARD               </t>
  </si>
  <si>
    <t>E-SRF-T-2016-00000420-6185-536704</t>
  </si>
  <si>
    <t>PRJ100846 CITY OF WINSTON SALEM</t>
  </si>
  <si>
    <t>E-SRF-T-2016-00000437-6185-536704</t>
  </si>
  <si>
    <t xml:space="preserve">PRJ100848 TOWN OF BOONVILLE             </t>
  </si>
  <si>
    <t>E-SRF-C-2016-00000418-6185-536704</t>
  </si>
  <si>
    <t xml:space="preserve">PRJ100856 TOWN OF BOONVILLE             </t>
  </si>
  <si>
    <t>E-SRF-C-2016-00000419-6185-536704</t>
  </si>
  <si>
    <t>PRJ100861 CITY OF THOMASVILLE</t>
  </si>
  <si>
    <t>E-SRF-T-2017-00000444-6185-536704</t>
  </si>
  <si>
    <t>PRJ100862 CITY OF HENDERSON</t>
  </si>
  <si>
    <t>E-SRF-T-2014-00000383-6185-536704</t>
  </si>
  <si>
    <t>PRJ100863 TOWN OF PITTSBORO</t>
  </si>
  <si>
    <t>E-SRF-T-2015-00000406-6185-536704</t>
  </si>
  <si>
    <t>PRJ100865 TOWN OF STANLEY</t>
  </si>
  <si>
    <t>E-SRF-T-2015-00000407-6185-536704</t>
  </si>
  <si>
    <t xml:space="preserve">PRJ100869 CITY OF CHARLOTTE             </t>
  </si>
  <si>
    <t>E-SRF-T-2015-00000402-6185-536704</t>
  </si>
  <si>
    <t xml:space="preserve">PRJ100870 TOWN OF TAYLORSVILLE          </t>
  </si>
  <si>
    <t>E-SRF-T-2016-00000440-6185-536704</t>
  </si>
  <si>
    <t xml:space="preserve">PRJ100871 TOWN OF MOREHEAD CITY         </t>
  </si>
  <si>
    <t>E-SRF-T-1900-00000430-6185-536704</t>
  </si>
  <si>
    <t xml:space="preserve">PRJ100872 YADKIN VALLEY SEWER AUTHORITY </t>
  </si>
  <si>
    <t>E-SRF-T-2017-00000448-6185-536704</t>
  </si>
  <si>
    <t>E-SRF-T-2017-00000448-6185-536997</t>
  </si>
  <si>
    <t>PRJ100874 GREENVILLE UTIL COMMISSION</t>
  </si>
  <si>
    <t>E-SRF-T-2016-00000436-6185-536704</t>
  </si>
  <si>
    <t>PRJ100875 CITY OF WINSTON SALEM</t>
  </si>
  <si>
    <t>E-SRF-C-2016-00000417-6185-536704</t>
  </si>
  <si>
    <t xml:space="preserve">PRJ100880 CITY OF RANDLEMAN             </t>
  </si>
  <si>
    <t>E-SRF-T-2017-00000442-6185-536704</t>
  </si>
  <si>
    <t>PRJ100696 CITY OF HICKORY</t>
  </si>
  <si>
    <t>64318</t>
  </si>
  <si>
    <t>E-SRG-T-2008-00000140-6251-536919</t>
  </si>
  <si>
    <t>6251</t>
  </si>
  <si>
    <t xml:space="preserve">PRJ100486 YANCEY COUNTY FINANCE OFFICE  </t>
  </si>
  <si>
    <t>E-SRG-T-2005-00000141-6252-536919</t>
  </si>
  <si>
    <t>6252</t>
  </si>
  <si>
    <t>E-SRG-T-2008-00000140-6252-536919</t>
  </si>
  <si>
    <t>Disbursements  For a Date Range By Gl Center</t>
  </si>
  <si>
    <t>E-SRL-T-2017-00000092-6210-536704</t>
  </si>
  <si>
    <t>** Funding changed after the fact.</t>
  </si>
  <si>
    <t>PRJ100702 PUBLIC WORKS COMMISSION OF FAYETTEVILLE</t>
  </si>
  <si>
    <t>Subtotals</t>
  </si>
  <si>
    <t>TOTAL 2320</t>
  </si>
  <si>
    <t>TOTAL 6252</t>
  </si>
  <si>
    <t>TOTAL 6251</t>
  </si>
  <si>
    <t>TOTAL 6221</t>
  </si>
  <si>
    <t>TOTAL 6211</t>
  </si>
  <si>
    <t>TOTAL 6185</t>
  </si>
  <si>
    <t>TOTAL 6210</t>
  </si>
  <si>
    <t>TOTAL 2346</t>
  </si>
  <si>
    <t>TOTAL 2328</t>
  </si>
  <si>
    <t>TOTAL 2321</t>
  </si>
  <si>
    <t>SUBTOTAL FRANKLIN COUNTY FINANCE</t>
  </si>
  <si>
    <t>SUBTOTAL TOWN OF CLARKTON</t>
  </si>
  <si>
    <t>SUBTOTAL TOWN OF FREMONT</t>
  </si>
  <si>
    <t>SUBTOTAL DUPLIN COUNTY</t>
  </si>
  <si>
    <t>SUBTOTAL CITY OF WILSON</t>
  </si>
  <si>
    <t>SUBTOTAL TOWN OF DUBLIN</t>
  </si>
  <si>
    <t>SUBTOTAL TOWN OF PLYMOUTH</t>
  </si>
  <si>
    <t>SUBTOTAL TOWN OF SMITHFIELD</t>
  </si>
  <si>
    <t>SUBTOTAL SOUTH GRANVILLE WATER AND</t>
  </si>
  <si>
    <t>SUBTOTAL CAPE FEAR PUBLIC UTILITY</t>
  </si>
  <si>
    <t>SUBTOTAL CITY OF RALEIGH</t>
  </si>
  <si>
    <t>SUBTOTAL TOWN OF TAYLORSVILLE</t>
  </si>
  <si>
    <t>SUBTOTAL TOWN OF VANCEBORO</t>
  </si>
  <si>
    <t>SUBTOTAL CITY OF HENDERSON</t>
  </si>
  <si>
    <t>SUBTOTAL TOWN OF GREEN LEVEL</t>
  </si>
  <si>
    <t>SUBTOTAL CITY OF WINSTON SALEM</t>
  </si>
  <si>
    <t>SUBTOTAL CITY OF STATESVILLE</t>
  </si>
  <si>
    <t>SUBTOTAL ROANOKE RAPIDS SANITARY DIST</t>
  </si>
  <si>
    <t>SUBTOTAL CITY OF ALBEMARLE</t>
  </si>
  <si>
    <t>SUBTOTAL TOWN OF PARKTON</t>
  </si>
  <si>
    <t>SUBTOTAL TOWN OF LAKE WACCAMAW</t>
  </si>
  <si>
    <t>SUBTOTAL CITY OF EDEN</t>
  </si>
  <si>
    <t>SUBTOTAL TOWN OF ELIZABETHTOWN</t>
  </si>
  <si>
    <t>SUBTOTAL TOWN OF CLYDE</t>
  </si>
  <si>
    <t>SUBTOTAL TOWN OF VALDESE</t>
  </si>
  <si>
    <t>SUBTOTAL JOHNSTON COUNTY FINANCE</t>
  </si>
  <si>
    <t>SUBTOTAL CITY OF JACKSONVILLE</t>
  </si>
  <si>
    <t>SUBTOTAL EDGECOMBE</t>
  </si>
  <si>
    <t>SUBTOTAL GREENVILLE UTIL COMMISSION</t>
  </si>
  <si>
    <t>SUBTOTAL CITY OF BESSEMER CITY</t>
  </si>
  <si>
    <t>SUBTOTAL TOWN OF WILLIAMSTON WTR</t>
  </si>
  <si>
    <t>SUBTOTAL COUNTY OF PENDER</t>
  </si>
  <si>
    <t>SUBTOTAL CITY OF BELMONT</t>
  </si>
  <si>
    <t>SUBTOTAL CITY OF BREVARD</t>
  </si>
  <si>
    <t>SUBTOTAL CITY OF KINSTON</t>
  </si>
  <si>
    <t>SUBTOTAL BAY RIVER METROPOLITAN</t>
  </si>
  <si>
    <t>SUBTOTAL CITY OF GOLDSBORO</t>
  </si>
  <si>
    <t>SUBTOTAL ONSLOW WATER AND</t>
  </si>
  <si>
    <t>SUBTOTAL TOWN OF HAW RIVER</t>
  </si>
  <si>
    <t>SUBTOTAL TOWN OF GRANITE FALLS</t>
  </si>
  <si>
    <t>SUBTOTAL TOWN OF SPINDALE</t>
  </si>
  <si>
    <t>SUBTOTAL TOWN OF BOONVILLE</t>
  </si>
  <si>
    <t>SUBTOTAL CITY OF THOMASVILLE</t>
  </si>
  <si>
    <t>SUBTOTAL TOWN OF PITTSBORO</t>
  </si>
  <si>
    <t>SUBTOTAL TOWN OF STANLEY</t>
  </si>
  <si>
    <t>SUBTOTAL TOWN OF MOREHEAD CITY</t>
  </si>
  <si>
    <t>SUBTOTAL YADKIN VALLEY SEWER AUTHORITY</t>
  </si>
  <si>
    <t>SUBTOTAL YANCEY COUNTY FINANCE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</si>
</sst>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\$#,##0.00;[Red]&quot;($&quot;#,##0.00\)"/>
  </numFmts>
  <fonts count="8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FF0000"/>
      <name val="Arial"/>
      <family val="2"/>
    </font>
    <font>
      <sz val="9"/>
      <color theme="8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165" fontId="6" fillId="4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49" fontId="6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5"/>
  <sheetViews>
    <sheetView tabSelected="1" workbookViewId="0">
      <selection activeCell="H88" sqref="H88"/>
    </sheetView>
  </sheetViews>
  <sheetFormatPr defaultRowHeight="12.75" x14ac:dyDescent="0.2"/>
  <cols>
    <col min="1" max="1" width="13.42578125" customWidth="1"/>
    <col min="2" max="2" width="35.28515625" customWidth="1"/>
    <col min="3" max="4" width="10.85546875" customWidth="1"/>
    <col min="5" max="5" width="42.7109375" customWidth="1"/>
    <col min="6" max="6" width="11.42578125" customWidth="1"/>
    <col min="7" max="7" width="9.85546875" customWidth="1"/>
    <col min="8" max="8" width="15.5703125" customWidth="1"/>
    <col min="9" max="9" width="15" customWidth="1"/>
  </cols>
  <sheetData>
    <row r="1" spans="1:9" s="1" customFormat="1" ht="3.4" customHeight="1" x14ac:dyDescent="0.15"/>
    <row r="2" spans="1:9" s="1" customFormat="1" ht="25.5" customHeight="1" x14ac:dyDescent="0.25">
      <c r="A2" s="19" t="s">
        <v>231</v>
      </c>
      <c r="B2" s="20"/>
      <c r="C2" s="20"/>
      <c r="D2" s="20"/>
    </row>
    <row r="3" spans="1:9" s="1" customFormat="1" ht="14.65" customHeight="1" x14ac:dyDescent="0.15"/>
    <row r="4" spans="1:9" s="1" customFormat="1" ht="36.75" customHeight="1" x14ac:dyDescent="0.2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101</v>
      </c>
      <c r="H4" s="2" t="s">
        <v>102</v>
      </c>
      <c r="I4" s="2" t="s">
        <v>235</v>
      </c>
    </row>
    <row r="5" spans="1:9" s="1" customFormat="1" ht="14.65" customHeight="1" x14ac:dyDescent="0.2">
      <c r="A5" s="13">
        <v>100752</v>
      </c>
      <c r="B5" s="4" t="s">
        <v>103</v>
      </c>
      <c r="C5" s="4" t="s">
        <v>104</v>
      </c>
      <c r="D5" s="4" t="s">
        <v>105</v>
      </c>
      <c r="E5" s="4" t="s">
        <v>106</v>
      </c>
      <c r="F5" s="5">
        <v>42557</v>
      </c>
      <c r="G5" s="4" t="s">
        <v>107</v>
      </c>
      <c r="H5" s="15">
        <v>-10000</v>
      </c>
      <c r="I5" s="15">
        <v>-10000</v>
      </c>
    </row>
    <row r="6" spans="1:9" s="1" customFormat="1" ht="14.65" customHeight="1" x14ac:dyDescent="0.2">
      <c r="A6" s="14">
        <v>100759</v>
      </c>
      <c r="B6" s="6" t="s">
        <v>108</v>
      </c>
      <c r="C6" s="6" t="s">
        <v>104</v>
      </c>
      <c r="D6" s="6" t="s">
        <v>105</v>
      </c>
      <c r="E6" s="6" t="s">
        <v>109</v>
      </c>
      <c r="F6" s="7">
        <v>42745</v>
      </c>
      <c r="G6" s="8"/>
      <c r="H6" s="16">
        <v>-16250</v>
      </c>
      <c r="I6" s="16">
        <v>-16250</v>
      </c>
    </row>
    <row r="7" spans="1:9" s="1" customFormat="1" ht="14.65" customHeight="1" x14ac:dyDescent="0.2">
      <c r="A7" s="13">
        <v>100764</v>
      </c>
      <c r="B7" s="4" t="s">
        <v>110</v>
      </c>
      <c r="C7" s="4" t="s">
        <v>104</v>
      </c>
      <c r="D7" s="4" t="s">
        <v>105</v>
      </c>
      <c r="E7" s="4" t="s">
        <v>111</v>
      </c>
      <c r="F7" s="5">
        <v>42598</v>
      </c>
      <c r="G7" s="9"/>
      <c r="H7" s="15">
        <v>-34264</v>
      </c>
      <c r="I7" s="15">
        <v>-34264</v>
      </c>
    </row>
    <row r="8" spans="1:9" s="1" customFormat="1" ht="14.65" customHeight="1" x14ac:dyDescent="0.2">
      <c r="A8" s="14">
        <v>100765</v>
      </c>
      <c r="B8" s="6" t="s">
        <v>112</v>
      </c>
      <c r="C8" s="6" t="s">
        <v>104</v>
      </c>
      <c r="D8" s="6" t="s">
        <v>105</v>
      </c>
      <c r="E8" s="6" t="s">
        <v>113</v>
      </c>
      <c r="F8" s="7">
        <v>42668</v>
      </c>
      <c r="G8" s="8"/>
      <c r="H8" s="16">
        <v>-1600</v>
      </c>
      <c r="I8" s="16">
        <v>-1600</v>
      </c>
    </row>
    <row r="9" spans="1:9" s="1" customFormat="1" ht="14.65" customHeight="1" x14ac:dyDescent="0.2">
      <c r="A9" s="13">
        <v>100804</v>
      </c>
      <c r="B9" s="4" t="s">
        <v>114</v>
      </c>
      <c r="C9" s="4" t="s">
        <v>104</v>
      </c>
      <c r="D9" s="4" t="s">
        <v>105</v>
      </c>
      <c r="E9" s="4" t="s">
        <v>115</v>
      </c>
      <c r="F9" s="5">
        <v>42563</v>
      </c>
      <c r="G9" s="9"/>
      <c r="H9" s="15">
        <v>-8775</v>
      </c>
      <c r="I9" s="15">
        <v>-8775</v>
      </c>
    </row>
    <row r="10" spans="1:9" s="1" customFormat="1" ht="14.65" customHeight="1" x14ac:dyDescent="0.2">
      <c r="A10" s="14">
        <v>100818</v>
      </c>
      <c r="B10" s="6" t="s">
        <v>116</v>
      </c>
      <c r="C10" s="6" t="s">
        <v>104</v>
      </c>
      <c r="D10" s="6" t="s">
        <v>105</v>
      </c>
      <c r="E10" s="6" t="s">
        <v>117</v>
      </c>
      <c r="F10" s="7">
        <v>42563</v>
      </c>
      <c r="G10" s="8"/>
      <c r="H10" s="16">
        <v>-50000</v>
      </c>
      <c r="I10" s="16">
        <v>-50000</v>
      </c>
    </row>
    <row r="11" spans="1:9" s="1" customFormat="1" ht="14.65" customHeight="1" x14ac:dyDescent="0.2">
      <c r="A11" s="13">
        <v>100830</v>
      </c>
      <c r="B11" s="4" t="s">
        <v>118</v>
      </c>
      <c r="C11" s="4" t="s">
        <v>104</v>
      </c>
      <c r="D11" s="4" t="s">
        <v>105</v>
      </c>
      <c r="E11" s="4" t="s">
        <v>119</v>
      </c>
      <c r="F11" s="5">
        <v>42647</v>
      </c>
      <c r="G11" s="9"/>
      <c r="H11" s="15">
        <v>-50000</v>
      </c>
      <c r="I11" s="15">
        <v>-50000</v>
      </c>
    </row>
    <row r="12" spans="1:9" s="1" customFormat="1" ht="14.65" customHeight="1" x14ac:dyDescent="0.2">
      <c r="A12" s="14">
        <v>100847</v>
      </c>
      <c r="B12" s="6" t="s">
        <v>120</v>
      </c>
      <c r="C12" s="6" t="s">
        <v>104</v>
      </c>
      <c r="D12" s="6" t="s">
        <v>105</v>
      </c>
      <c r="E12" s="6" t="s">
        <v>121</v>
      </c>
      <c r="F12" s="7">
        <v>42745</v>
      </c>
      <c r="G12" s="8"/>
      <c r="H12" s="16">
        <v>-45750</v>
      </c>
      <c r="I12" s="16">
        <v>-45750</v>
      </c>
    </row>
    <row r="13" spans="1:9" s="1" customFormat="1" ht="14.65" customHeight="1" x14ac:dyDescent="0.15">
      <c r="A13" s="10"/>
      <c r="B13" s="18" t="s">
        <v>236</v>
      </c>
      <c r="C13" s="10"/>
      <c r="D13" s="10"/>
      <c r="E13" s="10"/>
      <c r="F13" s="10"/>
      <c r="G13" s="11" t="s">
        <v>107</v>
      </c>
      <c r="H13" s="17">
        <v>-216639</v>
      </c>
      <c r="I13" s="17"/>
    </row>
    <row r="14" spans="1:9" s="1" customFormat="1" ht="14.65" customHeight="1" x14ac:dyDescent="0.2">
      <c r="A14" s="12"/>
      <c r="B14" s="12"/>
      <c r="C14" s="12"/>
      <c r="D14" s="12"/>
      <c r="E14" s="12"/>
      <c r="F14" s="12"/>
      <c r="G14" s="12"/>
      <c r="H14" s="12"/>
    </row>
    <row r="15" spans="1:9" s="1" customFormat="1" ht="36.75" customHeight="1" x14ac:dyDescent="0.2">
      <c r="A15" s="2" t="s">
        <v>0</v>
      </c>
      <c r="B15" s="3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101</v>
      </c>
      <c r="H15" s="2" t="s">
        <v>102</v>
      </c>
      <c r="I15" s="2" t="s">
        <v>235</v>
      </c>
    </row>
    <row r="16" spans="1:9" s="1" customFormat="1" ht="14.65" customHeight="1" x14ac:dyDescent="0.2">
      <c r="A16" s="13">
        <v>100822</v>
      </c>
      <c r="B16" s="4" t="s">
        <v>122</v>
      </c>
      <c r="C16" s="4" t="s">
        <v>104</v>
      </c>
      <c r="D16" s="4" t="s">
        <v>105</v>
      </c>
      <c r="E16" s="4" t="s">
        <v>123</v>
      </c>
      <c r="F16" s="5">
        <v>42591</v>
      </c>
      <c r="G16" s="4" t="s">
        <v>124</v>
      </c>
      <c r="H16" s="15">
        <v>-146304</v>
      </c>
      <c r="I16" s="15"/>
    </row>
    <row r="17" spans="1:9" s="1" customFormat="1" ht="14.65" customHeight="1" x14ac:dyDescent="0.2">
      <c r="A17" s="14">
        <v>100822</v>
      </c>
      <c r="B17" s="6" t="s">
        <v>122</v>
      </c>
      <c r="C17" s="6" t="s">
        <v>104</v>
      </c>
      <c r="D17" s="6" t="s">
        <v>105</v>
      </c>
      <c r="E17" s="6" t="s">
        <v>123</v>
      </c>
      <c r="F17" s="7">
        <v>42801</v>
      </c>
      <c r="G17" s="8"/>
      <c r="H17" s="16">
        <v>-320354</v>
      </c>
      <c r="I17" s="16"/>
    </row>
    <row r="18" spans="1:9" s="1" customFormat="1" ht="14.65" customHeight="1" x14ac:dyDescent="0.2">
      <c r="A18" s="14"/>
      <c r="B18" s="21" t="s">
        <v>246</v>
      </c>
      <c r="C18" s="6"/>
      <c r="D18" s="6"/>
      <c r="E18" s="6"/>
      <c r="F18" s="7"/>
      <c r="G18" s="8"/>
      <c r="I18" s="16">
        <f>SUM(H16:H17)</f>
        <v>-466658</v>
      </c>
    </row>
    <row r="19" spans="1:9" s="1" customFormat="1" ht="14.65" customHeight="1" x14ac:dyDescent="0.2">
      <c r="A19" s="13">
        <v>100838</v>
      </c>
      <c r="B19" s="4" t="s">
        <v>125</v>
      </c>
      <c r="C19" s="4" t="s">
        <v>104</v>
      </c>
      <c r="D19" s="4" t="s">
        <v>105</v>
      </c>
      <c r="E19" s="4" t="s">
        <v>126</v>
      </c>
      <c r="F19" s="5">
        <v>42696</v>
      </c>
      <c r="G19" s="9"/>
      <c r="H19" s="15">
        <v>-56896</v>
      </c>
      <c r="I19" s="15"/>
    </row>
    <row r="20" spans="1:9" s="1" customFormat="1" ht="14.65" customHeight="1" x14ac:dyDescent="0.2">
      <c r="A20" s="14">
        <v>100838</v>
      </c>
      <c r="B20" s="6" t="s">
        <v>125</v>
      </c>
      <c r="C20" s="6" t="s">
        <v>104</v>
      </c>
      <c r="D20" s="6" t="s">
        <v>105</v>
      </c>
      <c r="E20" s="6" t="s">
        <v>126</v>
      </c>
      <c r="F20" s="7">
        <v>42724</v>
      </c>
      <c r="G20" s="8"/>
      <c r="H20" s="16">
        <v>-4900</v>
      </c>
      <c r="I20" s="16"/>
    </row>
    <row r="21" spans="1:9" s="1" customFormat="1" ht="14.65" customHeight="1" x14ac:dyDescent="0.2">
      <c r="A21" s="13">
        <v>100838</v>
      </c>
      <c r="B21" s="4" t="s">
        <v>125</v>
      </c>
      <c r="C21" s="4" t="s">
        <v>104</v>
      </c>
      <c r="D21" s="4" t="s">
        <v>105</v>
      </c>
      <c r="E21" s="4" t="s">
        <v>126</v>
      </c>
      <c r="F21" s="5">
        <v>42795</v>
      </c>
      <c r="G21" s="9"/>
      <c r="H21" s="15">
        <v>-288588</v>
      </c>
      <c r="I21" s="15"/>
    </row>
    <row r="22" spans="1:9" s="1" customFormat="1" ht="14.65" customHeight="1" x14ac:dyDescent="0.2">
      <c r="A22" s="13"/>
      <c r="B22" s="21" t="s">
        <v>247</v>
      </c>
      <c r="C22" s="4"/>
      <c r="D22" s="4"/>
      <c r="E22" s="4"/>
      <c r="F22" s="5"/>
      <c r="G22" s="9"/>
      <c r="H22" s="15"/>
      <c r="I22" s="15">
        <f>SUM(H19:H21)</f>
        <v>-350384</v>
      </c>
    </row>
    <row r="23" spans="1:9" s="1" customFormat="1" ht="14.65" customHeight="1" x14ac:dyDescent="0.2">
      <c r="A23" s="14">
        <v>100841</v>
      </c>
      <c r="B23" s="6" t="s">
        <v>127</v>
      </c>
      <c r="C23" s="6" t="s">
        <v>104</v>
      </c>
      <c r="D23" s="6" t="s">
        <v>105</v>
      </c>
      <c r="E23" s="6" t="s">
        <v>128</v>
      </c>
      <c r="F23" s="7">
        <v>42717</v>
      </c>
      <c r="G23" s="8"/>
      <c r="H23" s="16">
        <v>-79250</v>
      </c>
      <c r="I23" s="16">
        <v>-79250</v>
      </c>
    </row>
    <row r="24" spans="1:9" s="1" customFormat="1" ht="14.65" customHeight="1" x14ac:dyDescent="0.2">
      <c r="A24" s="13">
        <v>100866</v>
      </c>
      <c r="B24" s="4" t="s">
        <v>129</v>
      </c>
      <c r="C24" s="4" t="s">
        <v>104</v>
      </c>
      <c r="D24" s="4" t="s">
        <v>105</v>
      </c>
      <c r="E24" s="4" t="s">
        <v>130</v>
      </c>
      <c r="F24" s="5">
        <v>42850</v>
      </c>
      <c r="G24" s="9"/>
      <c r="H24" s="15">
        <v>-164000</v>
      </c>
      <c r="I24" s="15"/>
    </row>
    <row r="25" spans="1:9" s="1" customFormat="1" ht="14.65" customHeight="1" x14ac:dyDescent="0.2">
      <c r="A25" s="14">
        <v>100866</v>
      </c>
      <c r="B25" s="6" t="s">
        <v>129</v>
      </c>
      <c r="C25" s="6" t="s">
        <v>104</v>
      </c>
      <c r="D25" s="6" t="s">
        <v>105</v>
      </c>
      <c r="E25" s="6" t="s">
        <v>130</v>
      </c>
      <c r="F25" s="7">
        <v>42878</v>
      </c>
      <c r="G25" s="8"/>
      <c r="H25" s="16">
        <v>-18490</v>
      </c>
      <c r="I25" s="16"/>
    </row>
    <row r="26" spans="1:9" s="1" customFormat="1" ht="14.65" customHeight="1" x14ac:dyDescent="0.2">
      <c r="A26" s="13">
        <v>100866</v>
      </c>
      <c r="B26" s="4" t="s">
        <v>129</v>
      </c>
      <c r="C26" s="4" t="s">
        <v>104</v>
      </c>
      <c r="D26" s="4" t="s">
        <v>105</v>
      </c>
      <c r="E26" s="4" t="s">
        <v>130</v>
      </c>
      <c r="F26" s="5">
        <v>42899</v>
      </c>
      <c r="G26" s="9"/>
      <c r="H26" s="15">
        <v>-4315</v>
      </c>
      <c r="I26" s="15"/>
    </row>
    <row r="27" spans="1:9" s="1" customFormat="1" ht="14.65" customHeight="1" x14ac:dyDescent="0.2">
      <c r="A27" s="13"/>
      <c r="B27" s="21" t="s">
        <v>248</v>
      </c>
      <c r="C27" s="4"/>
      <c r="D27" s="4"/>
      <c r="E27" s="4"/>
      <c r="F27" s="5"/>
      <c r="G27" s="9"/>
      <c r="H27" s="15"/>
      <c r="I27" s="15">
        <f>SUM(H24:H26)</f>
        <v>-186805</v>
      </c>
    </row>
    <row r="28" spans="1:9" s="1" customFormat="1" ht="14.65" customHeight="1" x14ac:dyDescent="0.2">
      <c r="A28" s="10"/>
      <c r="B28" s="18" t="s">
        <v>245</v>
      </c>
      <c r="C28" s="10"/>
      <c r="D28" s="10"/>
      <c r="E28" s="10"/>
      <c r="F28" s="10"/>
      <c r="G28" s="11" t="s">
        <v>124</v>
      </c>
      <c r="H28" s="17">
        <v>-1083097</v>
      </c>
      <c r="I28" s="16"/>
    </row>
    <row r="29" spans="1:9" s="1" customFormat="1" ht="14.6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9" s="1" customFormat="1" ht="36.75" customHeight="1" x14ac:dyDescent="0.2">
      <c r="A30" s="2" t="s">
        <v>0</v>
      </c>
      <c r="B30" s="3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101</v>
      </c>
      <c r="H30" s="2" t="s">
        <v>102</v>
      </c>
      <c r="I30" s="2" t="s">
        <v>235</v>
      </c>
    </row>
    <row r="31" spans="1:9" s="1" customFormat="1" ht="14.65" customHeight="1" x14ac:dyDescent="0.2">
      <c r="A31" s="14">
        <v>100860</v>
      </c>
      <c r="B31" s="6" t="s">
        <v>131</v>
      </c>
      <c r="C31" s="6" t="s">
        <v>104</v>
      </c>
      <c r="D31" s="6" t="s">
        <v>105</v>
      </c>
      <c r="E31" s="6" t="s">
        <v>132</v>
      </c>
      <c r="F31" s="7">
        <v>42822</v>
      </c>
      <c r="G31" s="6" t="s">
        <v>133</v>
      </c>
      <c r="H31" s="16">
        <v>-140711</v>
      </c>
      <c r="I31" s="16"/>
    </row>
    <row r="32" spans="1:9" s="1" customFormat="1" ht="14.65" customHeight="1" x14ac:dyDescent="0.2">
      <c r="A32" s="13">
        <v>100860</v>
      </c>
      <c r="B32" s="4" t="s">
        <v>131</v>
      </c>
      <c r="C32" s="4" t="s">
        <v>104</v>
      </c>
      <c r="D32" s="4" t="s">
        <v>105</v>
      </c>
      <c r="E32" s="4" t="s">
        <v>132</v>
      </c>
      <c r="F32" s="5">
        <v>42850</v>
      </c>
      <c r="G32" s="9"/>
      <c r="H32" s="15">
        <v>-95582</v>
      </c>
      <c r="I32" s="15"/>
    </row>
    <row r="33" spans="1:9" s="1" customFormat="1" ht="14.65" customHeight="1" x14ac:dyDescent="0.2">
      <c r="A33" s="14">
        <v>100860</v>
      </c>
      <c r="B33" s="6" t="s">
        <v>131</v>
      </c>
      <c r="C33" s="6" t="s">
        <v>104</v>
      </c>
      <c r="D33" s="6" t="s">
        <v>105</v>
      </c>
      <c r="E33" s="6" t="s">
        <v>132</v>
      </c>
      <c r="F33" s="7">
        <v>42878</v>
      </c>
      <c r="G33" s="8"/>
      <c r="H33" s="16">
        <v>-170193</v>
      </c>
      <c r="I33" s="16"/>
    </row>
    <row r="34" spans="1:9" s="1" customFormat="1" ht="14.65" customHeight="1" x14ac:dyDescent="0.2">
      <c r="A34" s="13">
        <v>100860</v>
      </c>
      <c r="B34" s="4" t="s">
        <v>131</v>
      </c>
      <c r="C34" s="4" t="s">
        <v>104</v>
      </c>
      <c r="D34" s="4" t="s">
        <v>105</v>
      </c>
      <c r="E34" s="4" t="s">
        <v>132</v>
      </c>
      <c r="F34" s="5">
        <v>42906</v>
      </c>
      <c r="G34" s="9"/>
      <c r="H34" s="15">
        <v>-224933</v>
      </c>
      <c r="I34" s="15"/>
    </row>
    <row r="35" spans="1:9" s="1" customFormat="1" ht="14.65" customHeight="1" x14ac:dyDescent="0.2">
      <c r="A35" s="13"/>
      <c r="B35" s="21" t="s">
        <v>249</v>
      </c>
      <c r="C35" s="4"/>
      <c r="D35" s="4"/>
      <c r="E35" s="4"/>
      <c r="F35" s="5"/>
      <c r="G35" s="9"/>
      <c r="H35" s="15"/>
      <c r="I35" s="15">
        <f>SUM(H31:H34)</f>
        <v>-631419</v>
      </c>
    </row>
    <row r="36" spans="1:9" s="1" customFormat="1" ht="14.65" customHeight="1" x14ac:dyDescent="0.2">
      <c r="A36" s="10"/>
      <c r="B36" s="18" t="s">
        <v>244</v>
      </c>
      <c r="C36" s="10"/>
      <c r="D36" s="10"/>
      <c r="E36" s="10"/>
      <c r="F36" s="10"/>
      <c r="G36" s="11" t="s">
        <v>133</v>
      </c>
      <c r="H36" s="17">
        <v>-631419</v>
      </c>
      <c r="I36" s="16"/>
    </row>
    <row r="37" spans="1:9" s="1" customFormat="1" ht="14.65" customHeight="1" x14ac:dyDescent="0.2">
      <c r="A37" s="12"/>
      <c r="B37" s="12"/>
      <c r="C37" s="12"/>
      <c r="D37" s="12"/>
      <c r="E37" s="12"/>
      <c r="F37" s="12"/>
      <c r="G37" s="12"/>
      <c r="H37" s="12"/>
    </row>
    <row r="38" spans="1:9" s="1" customFormat="1" ht="36.75" customHeight="1" x14ac:dyDescent="0.2">
      <c r="A38" s="2" t="s">
        <v>0</v>
      </c>
      <c r="B38" s="3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101</v>
      </c>
      <c r="H38" s="2" t="s">
        <v>102</v>
      </c>
      <c r="I38" s="2" t="s">
        <v>235</v>
      </c>
    </row>
    <row r="39" spans="1:9" s="1" customFormat="1" ht="14.65" customHeight="1" x14ac:dyDescent="0.2">
      <c r="A39" s="14">
        <v>100843</v>
      </c>
      <c r="B39" s="6" t="s">
        <v>134</v>
      </c>
      <c r="C39" s="6" t="s">
        <v>104</v>
      </c>
      <c r="D39" s="6" t="s">
        <v>105</v>
      </c>
      <c r="E39" s="6" t="s">
        <v>135</v>
      </c>
      <c r="F39" s="7">
        <v>42663</v>
      </c>
      <c r="G39" s="6" t="s">
        <v>136</v>
      </c>
      <c r="H39" s="16">
        <v>-26070</v>
      </c>
      <c r="I39" s="16"/>
    </row>
    <row r="40" spans="1:9" s="1" customFormat="1" ht="14.65" customHeight="1" x14ac:dyDescent="0.2">
      <c r="A40" s="13">
        <v>100843</v>
      </c>
      <c r="B40" s="4" t="s">
        <v>134</v>
      </c>
      <c r="C40" s="4" t="s">
        <v>104</v>
      </c>
      <c r="D40" s="4" t="s">
        <v>105</v>
      </c>
      <c r="E40" s="4" t="s">
        <v>135</v>
      </c>
      <c r="F40" s="5">
        <v>42768</v>
      </c>
      <c r="G40" s="9"/>
      <c r="H40" s="15">
        <v>-10120</v>
      </c>
      <c r="I40" s="15"/>
    </row>
    <row r="41" spans="1:9" s="1" customFormat="1" ht="14.65" customHeight="1" x14ac:dyDescent="0.2">
      <c r="A41" s="14">
        <v>100843</v>
      </c>
      <c r="B41" s="6" t="s">
        <v>134</v>
      </c>
      <c r="C41" s="6" t="s">
        <v>104</v>
      </c>
      <c r="D41" s="6" t="s">
        <v>105</v>
      </c>
      <c r="E41" s="6" t="s">
        <v>135</v>
      </c>
      <c r="F41" s="7">
        <v>42795</v>
      </c>
      <c r="G41" s="8"/>
      <c r="H41" s="16">
        <v>-4785</v>
      </c>
      <c r="I41" s="16"/>
    </row>
    <row r="42" spans="1:9" s="1" customFormat="1" ht="14.65" customHeight="1" x14ac:dyDescent="0.2">
      <c r="A42" s="13">
        <v>100843</v>
      </c>
      <c r="B42" s="4" t="s">
        <v>134</v>
      </c>
      <c r="C42" s="4" t="s">
        <v>104</v>
      </c>
      <c r="D42" s="4" t="s">
        <v>105</v>
      </c>
      <c r="E42" s="4" t="s">
        <v>135</v>
      </c>
      <c r="F42" s="5">
        <v>42815</v>
      </c>
      <c r="G42" s="9"/>
      <c r="H42" s="15">
        <v>-13933</v>
      </c>
      <c r="I42" s="15"/>
    </row>
    <row r="43" spans="1:9" s="1" customFormat="1" ht="14.65" customHeight="1" x14ac:dyDescent="0.2">
      <c r="A43" s="14">
        <v>100843</v>
      </c>
      <c r="B43" s="6" t="s">
        <v>134</v>
      </c>
      <c r="C43" s="6" t="s">
        <v>104</v>
      </c>
      <c r="D43" s="6" t="s">
        <v>105</v>
      </c>
      <c r="E43" s="6" t="s">
        <v>135</v>
      </c>
      <c r="F43" s="7">
        <v>42850</v>
      </c>
      <c r="G43" s="8"/>
      <c r="H43" s="16">
        <v>-1418</v>
      </c>
      <c r="I43" s="16"/>
    </row>
    <row r="44" spans="1:9" s="1" customFormat="1" ht="14.65" customHeight="1" x14ac:dyDescent="0.2">
      <c r="A44" s="13">
        <v>100843</v>
      </c>
      <c r="B44" s="4" t="s">
        <v>134</v>
      </c>
      <c r="C44" s="4" t="s">
        <v>104</v>
      </c>
      <c r="D44" s="4" t="s">
        <v>105</v>
      </c>
      <c r="E44" s="4" t="s">
        <v>135</v>
      </c>
      <c r="F44" s="5">
        <v>42881</v>
      </c>
      <c r="G44" s="9"/>
      <c r="H44" s="15">
        <v>-91</v>
      </c>
      <c r="I44" s="15"/>
    </row>
    <row r="45" spans="1:9" s="1" customFormat="1" ht="14.65" customHeight="1" x14ac:dyDescent="0.2">
      <c r="A45" s="13"/>
      <c r="B45" s="21" t="s">
        <v>250</v>
      </c>
      <c r="C45" s="4"/>
      <c r="D45" s="4"/>
      <c r="E45" s="4"/>
      <c r="F45" s="5"/>
      <c r="G45" s="9"/>
      <c r="H45" s="15"/>
      <c r="I45" s="15">
        <f>SUM(H39:H44)</f>
        <v>-56417</v>
      </c>
    </row>
    <row r="46" spans="1:9" s="1" customFormat="1" ht="14.65" customHeight="1" x14ac:dyDescent="0.2">
      <c r="A46" s="14">
        <v>100849</v>
      </c>
      <c r="B46" s="6" t="s">
        <v>137</v>
      </c>
      <c r="C46" s="6" t="s">
        <v>104</v>
      </c>
      <c r="D46" s="6" t="s">
        <v>105</v>
      </c>
      <c r="E46" s="6" t="s">
        <v>138</v>
      </c>
      <c r="F46" s="7">
        <v>42768</v>
      </c>
      <c r="G46" s="8"/>
      <c r="H46" s="16">
        <v>-6000</v>
      </c>
      <c r="I46" s="16"/>
    </row>
    <row r="47" spans="1:9" s="1" customFormat="1" ht="14.65" customHeight="1" x14ac:dyDescent="0.2">
      <c r="A47" s="13">
        <v>100849</v>
      </c>
      <c r="B47" s="4" t="s">
        <v>137</v>
      </c>
      <c r="C47" s="4" t="s">
        <v>104</v>
      </c>
      <c r="D47" s="4" t="s">
        <v>105</v>
      </c>
      <c r="E47" s="4" t="s">
        <v>138</v>
      </c>
      <c r="F47" s="5">
        <v>42801</v>
      </c>
      <c r="G47" s="9"/>
      <c r="H47" s="15">
        <v>-2000</v>
      </c>
      <c r="I47" s="15"/>
    </row>
    <row r="48" spans="1:9" s="1" customFormat="1" ht="14.65" customHeight="1" x14ac:dyDescent="0.2">
      <c r="A48" s="13"/>
      <c r="B48" s="21" t="s">
        <v>251</v>
      </c>
      <c r="C48" s="4"/>
      <c r="D48" s="4"/>
      <c r="E48" s="4"/>
      <c r="F48" s="5"/>
      <c r="G48" s="9"/>
      <c r="H48" s="15"/>
      <c r="I48" s="15">
        <f>SUM(H46:H47)</f>
        <v>-8000</v>
      </c>
    </row>
    <row r="49" spans="1:10" s="1" customFormat="1" ht="14.65" customHeight="1" x14ac:dyDescent="0.2">
      <c r="A49" s="14">
        <v>100854</v>
      </c>
      <c r="B49" s="6" t="s">
        <v>139</v>
      </c>
      <c r="C49" s="6" t="s">
        <v>104</v>
      </c>
      <c r="D49" s="6" t="s">
        <v>105</v>
      </c>
      <c r="E49" s="6" t="s">
        <v>140</v>
      </c>
      <c r="F49" s="7">
        <v>42815</v>
      </c>
      <c r="G49" s="8"/>
      <c r="H49" s="16">
        <v>-39977</v>
      </c>
      <c r="I49" s="16"/>
    </row>
    <row r="50" spans="1:10" s="1" customFormat="1" ht="14.65" customHeight="1" x14ac:dyDescent="0.2">
      <c r="A50" s="13">
        <v>100854</v>
      </c>
      <c r="B50" s="4" t="s">
        <v>139</v>
      </c>
      <c r="C50" s="4" t="s">
        <v>104</v>
      </c>
      <c r="D50" s="4" t="s">
        <v>105</v>
      </c>
      <c r="E50" s="4" t="s">
        <v>140</v>
      </c>
      <c r="F50" s="5">
        <v>42850</v>
      </c>
      <c r="G50" s="9"/>
      <c r="H50" s="15">
        <v>-28294</v>
      </c>
      <c r="I50" s="15"/>
    </row>
    <row r="51" spans="1:10" s="1" customFormat="1" ht="14.65" customHeight="1" x14ac:dyDescent="0.2">
      <c r="A51" s="14">
        <v>100854</v>
      </c>
      <c r="B51" s="6" t="s">
        <v>139</v>
      </c>
      <c r="C51" s="6" t="s">
        <v>104</v>
      </c>
      <c r="D51" s="6" t="s">
        <v>105</v>
      </c>
      <c r="E51" s="6" t="s">
        <v>140</v>
      </c>
      <c r="F51" s="7">
        <v>42871</v>
      </c>
      <c r="G51" s="8"/>
      <c r="H51" s="16">
        <v>-7238</v>
      </c>
      <c r="I51" s="16"/>
    </row>
    <row r="52" spans="1:10" s="1" customFormat="1" ht="14.65" customHeight="1" x14ac:dyDescent="0.2">
      <c r="A52" s="14"/>
      <c r="B52" s="21" t="s">
        <v>252</v>
      </c>
      <c r="C52" s="6"/>
      <c r="D52" s="6"/>
      <c r="E52" s="6"/>
      <c r="F52" s="7"/>
      <c r="G52" s="8"/>
      <c r="I52" s="16">
        <f>SUM(H49:H51)</f>
        <v>-75509</v>
      </c>
    </row>
    <row r="53" spans="1:10" s="1" customFormat="1" ht="14.65" customHeight="1" x14ac:dyDescent="0.2">
      <c r="A53" s="13">
        <v>100864</v>
      </c>
      <c r="B53" s="4" t="s">
        <v>141</v>
      </c>
      <c r="C53" s="4" t="s">
        <v>104</v>
      </c>
      <c r="D53" s="4" t="s">
        <v>105</v>
      </c>
      <c r="E53" s="4" t="s">
        <v>142</v>
      </c>
      <c r="F53" s="5">
        <v>42836</v>
      </c>
      <c r="G53" s="9"/>
      <c r="H53" s="15">
        <v>-37300</v>
      </c>
      <c r="I53" s="15"/>
    </row>
    <row r="54" spans="1:10" s="1" customFormat="1" ht="14.65" customHeight="1" x14ac:dyDescent="0.2">
      <c r="A54" s="14">
        <v>100864</v>
      </c>
      <c r="B54" s="6" t="s">
        <v>141</v>
      </c>
      <c r="C54" s="6" t="s">
        <v>104</v>
      </c>
      <c r="D54" s="6" t="s">
        <v>105</v>
      </c>
      <c r="E54" s="6" t="s">
        <v>142</v>
      </c>
      <c r="F54" s="7">
        <v>42881</v>
      </c>
      <c r="G54" s="8"/>
      <c r="H54" s="16">
        <v>-33418</v>
      </c>
      <c r="I54" s="16"/>
    </row>
    <row r="55" spans="1:10" s="1" customFormat="1" ht="14.65" customHeight="1" x14ac:dyDescent="0.2">
      <c r="A55" s="14"/>
      <c r="B55" s="21" t="s">
        <v>253</v>
      </c>
      <c r="C55" s="6"/>
      <c r="D55" s="6"/>
      <c r="E55" s="6"/>
      <c r="F55" s="7"/>
      <c r="G55" s="8"/>
      <c r="I55" s="16">
        <f>SUM(H53:H54)</f>
        <v>-70718</v>
      </c>
    </row>
    <row r="56" spans="1:10" s="1" customFormat="1" ht="14.65" customHeight="1" x14ac:dyDescent="0.2">
      <c r="A56" s="13">
        <v>100876</v>
      </c>
      <c r="B56" s="4" t="s">
        <v>143</v>
      </c>
      <c r="C56" s="4" t="s">
        <v>104</v>
      </c>
      <c r="D56" s="4" t="s">
        <v>105</v>
      </c>
      <c r="E56" s="4" t="s">
        <v>144</v>
      </c>
      <c r="F56" s="5">
        <v>42892</v>
      </c>
      <c r="G56" s="9"/>
      <c r="H56" s="15">
        <v>-84691</v>
      </c>
      <c r="I56" s="15">
        <v>-84691</v>
      </c>
    </row>
    <row r="57" spans="1:10" s="1" customFormat="1" ht="14.65" customHeight="1" x14ac:dyDescent="0.2">
      <c r="A57" s="10"/>
      <c r="B57" s="18" t="s">
        <v>243</v>
      </c>
      <c r="C57" s="10"/>
      <c r="D57" s="10"/>
      <c r="E57" s="10"/>
      <c r="F57" s="10"/>
      <c r="G57" s="11" t="s">
        <v>136</v>
      </c>
      <c r="H57" s="17">
        <v>-295335</v>
      </c>
      <c r="I57" s="16"/>
    </row>
    <row r="58" spans="1:10" s="1" customFormat="1" ht="14.65" customHeight="1" x14ac:dyDescent="0.2">
      <c r="A58" s="12"/>
      <c r="B58" s="12"/>
      <c r="C58" s="12"/>
      <c r="D58" s="12"/>
      <c r="E58" s="12"/>
      <c r="F58" s="12"/>
      <c r="G58" s="12"/>
      <c r="H58" s="12"/>
    </row>
    <row r="59" spans="1:10" s="1" customFormat="1" ht="36.75" customHeight="1" x14ac:dyDescent="0.2">
      <c r="A59" s="2" t="s">
        <v>0</v>
      </c>
      <c r="B59" s="3" t="s">
        <v>1</v>
      </c>
      <c r="C59" s="2" t="s">
        <v>2</v>
      </c>
      <c r="D59" s="2" t="s">
        <v>3</v>
      </c>
      <c r="E59" s="2" t="s">
        <v>4</v>
      </c>
      <c r="F59" s="2" t="s">
        <v>5</v>
      </c>
      <c r="G59" s="2" t="s">
        <v>101</v>
      </c>
      <c r="H59" s="2" t="s">
        <v>102</v>
      </c>
      <c r="I59" s="2" t="s">
        <v>235</v>
      </c>
    </row>
    <row r="60" spans="1:10" s="1" customFormat="1" ht="14.65" customHeight="1" x14ac:dyDescent="0.2">
      <c r="A60" s="14">
        <v>100860</v>
      </c>
      <c r="B60" s="6" t="s">
        <v>131</v>
      </c>
      <c r="C60" s="6" t="s">
        <v>91</v>
      </c>
      <c r="D60" s="6" t="s">
        <v>6</v>
      </c>
      <c r="E60" s="6" t="s">
        <v>232</v>
      </c>
      <c r="F60" s="7">
        <v>42878</v>
      </c>
      <c r="G60" s="6" t="s">
        <v>92</v>
      </c>
      <c r="H60" s="16">
        <v>-23039</v>
      </c>
      <c r="I60" s="16">
        <v>-23039</v>
      </c>
    </row>
    <row r="61" spans="1:10" s="1" customFormat="1" ht="14.65" customHeight="1" x14ac:dyDescent="0.15">
      <c r="A61" s="10"/>
      <c r="B61" s="18" t="s">
        <v>242</v>
      </c>
      <c r="C61" s="10"/>
      <c r="D61" s="10"/>
      <c r="E61" s="10"/>
      <c r="F61" s="10"/>
      <c r="G61" s="11" t="s">
        <v>92</v>
      </c>
      <c r="H61" s="17">
        <v>-23039</v>
      </c>
      <c r="I61" s="17"/>
      <c r="J61" s="1" t="s">
        <v>233</v>
      </c>
    </row>
    <row r="62" spans="1:10" s="1" customFormat="1" ht="14.65" customHeight="1" x14ac:dyDescent="0.2">
      <c r="A62" s="12"/>
      <c r="B62" s="12"/>
      <c r="C62" s="12"/>
      <c r="D62" s="12"/>
      <c r="E62" s="12"/>
      <c r="F62" s="12"/>
      <c r="G62" s="12"/>
      <c r="H62" s="12"/>
    </row>
    <row r="63" spans="1:10" s="1" customFormat="1" ht="36.75" customHeight="1" x14ac:dyDescent="0.2">
      <c r="A63" s="2" t="s">
        <v>0</v>
      </c>
      <c r="B63" s="3" t="s">
        <v>1</v>
      </c>
      <c r="C63" s="2" t="s">
        <v>2</v>
      </c>
      <c r="D63" s="2" t="s">
        <v>3</v>
      </c>
      <c r="E63" s="2" t="s">
        <v>4</v>
      </c>
      <c r="F63" s="2" t="s">
        <v>5</v>
      </c>
      <c r="G63" s="2" t="s">
        <v>101</v>
      </c>
      <c r="H63" s="2" t="s">
        <v>102</v>
      </c>
      <c r="I63" s="2" t="s">
        <v>235</v>
      </c>
    </row>
    <row r="64" spans="1:10" s="1" customFormat="1" ht="14.65" customHeight="1" x14ac:dyDescent="0.2">
      <c r="A64" s="13">
        <v>100042</v>
      </c>
      <c r="B64" s="4" t="s">
        <v>25</v>
      </c>
      <c r="C64" s="4" t="s">
        <v>8</v>
      </c>
      <c r="D64" s="4" t="s">
        <v>6</v>
      </c>
      <c r="E64" s="4" t="s">
        <v>26</v>
      </c>
      <c r="F64" s="5">
        <v>42605</v>
      </c>
      <c r="G64" s="4" t="s">
        <v>24</v>
      </c>
      <c r="H64" s="15">
        <v>-209614</v>
      </c>
      <c r="I64" s="15">
        <v>-209614</v>
      </c>
    </row>
    <row r="65" spans="1:9" s="1" customFormat="1" ht="14.65" customHeight="1" x14ac:dyDescent="0.2">
      <c r="A65" s="14">
        <v>100390</v>
      </c>
      <c r="B65" s="6" t="s">
        <v>36</v>
      </c>
      <c r="C65" s="6" t="s">
        <v>8</v>
      </c>
      <c r="D65" s="6" t="s">
        <v>6</v>
      </c>
      <c r="E65" s="6" t="s">
        <v>37</v>
      </c>
      <c r="F65" s="7">
        <v>42571</v>
      </c>
      <c r="G65" s="8"/>
      <c r="H65" s="16">
        <v>-875000</v>
      </c>
      <c r="I65" s="16">
        <v>-875000</v>
      </c>
    </row>
    <row r="66" spans="1:9" s="1" customFormat="1" ht="14.65" customHeight="1" x14ac:dyDescent="0.2">
      <c r="A66" s="13">
        <v>100568</v>
      </c>
      <c r="B66" s="4" t="s">
        <v>7</v>
      </c>
      <c r="C66" s="4" t="s">
        <v>8</v>
      </c>
      <c r="D66" s="4" t="s">
        <v>6</v>
      </c>
      <c r="E66" s="4" t="s">
        <v>27</v>
      </c>
      <c r="F66" s="5">
        <v>42577</v>
      </c>
      <c r="G66" s="9"/>
      <c r="H66" s="15">
        <v>-270235</v>
      </c>
      <c r="I66" s="15"/>
    </row>
    <row r="67" spans="1:9" s="1" customFormat="1" ht="14.65" customHeight="1" x14ac:dyDescent="0.2">
      <c r="A67" s="14">
        <v>100568</v>
      </c>
      <c r="B67" s="6" t="s">
        <v>7</v>
      </c>
      <c r="C67" s="6" t="s">
        <v>8</v>
      </c>
      <c r="D67" s="6" t="s">
        <v>6</v>
      </c>
      <c r="E67" s="6" t="s">
        <v>27</v>
      </c>
      <c r="F67" s="7">
        <v>42584</v>
      </c>
      <c r="G67" s="8"/>
      <c r="H67" s="16">
        <v>-54149</v>
      </c>
      <c r="I67" s="17"/>
    </row>
    <row r="68" spans="1:9" s="1" customFormat="1" ht="14.65" customHeight="1" x14ac:dyDescent="0.2">
      <c r="A68" s="13">
        <v>100568</v>
      </c>
      <c r="B68" s="4" t="s">
        <v>7</v>
      </c>
      <c r="C68" s="4" t="s">
        <v>8</v>
      </c>
      <c r="D68" s="4" t="s">
        <v>6</v>
      </c>
      <c r="E68" s="4" t="s">
        <v>27</v>
      </c>
      <c r="F68" s="5">
        <v>42611</v>
      </c>
      <c r="G68" s="9"/>
      <c r="H68" s="15">
        <v>-29954</v>
      </c>
      <c r="I68" s="15"/>
    </row>
    <row r="69" spans="1:9" s="1" customFormat="1" ht="14.65" customHeight="1" x14ac:dyDescent="0.2">
      <c r="A69" s="14">
        <v>100568</v>
      </c>
      <c r="B69" s="6" t="s">
        <v>7</v>
      </c>
      <c r="C69" s="6" t="s">
        <v>8</v>
      </c>
      <c r="D69" s="6" t="s">
        <v>6</v>
      </c>
      <c r="E69" s="6" t="s">
        <v>27</v>
      </c>
      <c r="F69" s="7">
        <v>42654</v>
      </c>
      <c r="G69" s="8"/>
      <c r="H69" s="16">
        <v>-271345</v>
      </c>
      <c r="I69" s="17"/>
    </row>
    <row r="70" spans="1:9" s="1" customFormat="1" ht="14.65" customHeight="1" x14ac:dyDescent="0.2">
      <c r="A70" s="13">
        <v>100568</v>
      </c>
      <c r="B70" s="4" t="s">
        <v>7</v>
      </c>
      <c r="C70" s="4" t="s">
        <v>8</v>
      </c>
      <c r="D70" s="4" t="s">
        <v>6</v>
      </c>
      <c r="E70" s="4" t="s">
        <v>27</v>
      </c>
      <c r="F70" s="5">
        <v>42689</v>
      </c>
      <c r="G70" s="9"/>
      <c r="H70" s="15">
        <v>-214700</v>
      </c>
      <c r="I70" s="15"/>
    </row>
    <row r="71" spans="1:9" s="1" customFormat="1" ht="14.65" customHeight="1" x14ac:dyDescent="0.2">
      <c r="A71" s="14">
        <v>100568</v>
      </c>
      <c r="B71" s="6" t="s">
        <v>7</v>
      </c>
      <c r="C71" s="6" t="s">
        <v>8</v>
      </c>
      <c r="D71" s="6" t="s">
        <v>6</v>
      </c>
      <c r="E71" s="6" t="s">
        <v>27</v>
      </c>
      <c r="F71" s="7">
        <v>42808</v>
      </c>
      <c r="G71" s="8"/>
      <c r="H71" s="16">
        <v>-2146839</v>
      </c>
      <c r="I71" s="17"/>
    </row>
    <row r="72" spans="1:9" s="1" customFormat="1" ht="14.65" customHeight="1" x14ac:dyDescent="0.2">
      <c r="A72" s="14"/>
      <c r="B72" s="21" t="s">
        <v>254</v>
      </c>
      <c r="C72" s="6"/>
      <c r="D72" s="6"/>
      <c r="E72" s="6"/>
      <c r="F72" s="7"/>
      <c r="G72" s="8"/>
      <c r="I72" s="16">
        <f>SUM(H66:H71)</f>
        <v>-2987222</v>
      </c>
    </row>
    <row r="73" spans="1:9" s="1" customFormat="1" ht="14.65" customHeight="1" x14ac:dyDescent="0.2">
      <c r="A73" s="13">
        <v>100593</v>
      </c>
      <c r="B73" s="4" t="s">
        <v>67</v>
      </c>
      <c r="C73" s="4" t="s">
        <v>8</v>
      </c>
      <c r="D73" s="4" t="s">
        <v>6</v>
      </c>
      <c r="E73" s="4" t="s">
        <v>68</v>
      </c>
      <c r="F73" s="5">
        <v>42881</v>
      </c>
      <c r="G73" s="9"/>
      <c r="H73" s="15">
        <v>-965951</v>
      </c>
      <c r="I73" s="15">
        <v>-965951</v>
      </c>
    </row>
    <row r="74" spans="1:9" s="1" customFormat="1" ht="14.65" customHeight="1" x14ac:dyDescent="0.2">
      <c r="A74" s="14">
        <v>100594</v>
      </c>
      <c r="B74" s="6" t="s">
        <v>13</v>
      </c>
      <c r="C74" s="6" t="s">
        <v>8</v>
      </c>
      <c r="D74" s="6" t="s">
        <v>6</v>
      </c>
      <c r="E74" s="6" t="s">
        <v>47</v>
      </c>
      <c r="F74" s="7">
        <v>42808</v>
      </c>
      <c r="G74" s="8"/>
      <c r="H74" s="16">
        <v>-475283</v>
      </c>
      <c r="I74" s="16">
        <v>-475283</v>
      </c>
    </row>
    <row r="75" spans="1:9" s="1" customFormat="1" ht="14.65" customHeight="1" x14ac:dyDescent="0.2">
      <c r="A75" s="13">
        <v>100634</v>
      </c>
      <c r="B75" s="4" t="s">
        <v>10</v>
      </c>
      <c r="C75" s="4" t="s">
        <v>8</v>
      </c>
      <c r="D75" s="4" t="s">
        <v>6</v>
      </c>
      <c r="E75" s="4" t="s">
        <v>34</v>
      </c>
      <c r="F75" s="5">
        <v>42605</v>
      </c>
      <c r="G75" s="9"/>
      <c r="H75" s="15">
        <v>-737128</v>
      </c>
      <c r="I75" s="15"/>
    </row>
    <row r="76" spans="1:9" s="1" customFormat="1" ht="14.65" customHeight="1" x14ac:dyDescent="0.2">
      <c r="A76" s="14">
        <v>100637</v>
      </c>
      <c r="B76" s="6" t="s">
        <v>11</v>
      </c>
      <c r="C76" s="6" t="s">
        <v>8</v>
      </c>
      <c r="D76" s="6" t="s">
        <v>6</v>
      </c>
      <c r="E76" s="6" t="s">
        <v>35</v>
      </c>
      <c r="F76" s="7">
        <v>42605</v>
      </c>
      <c r="G76" s="8"/>
      <c r="H76" s="16">
        <v>-152454</v>
      </c>
      <c r="I76" s="17"/>
    </row>
    <row r="77" spans="1:9" s="1" customFormat="1" ht="14.65" customHeight="1" x14ac:dyDescent="0.2">
      <c r="A77" s="14"/>
      <c r="B77" s="21" t="s">
        <v>255</v>
      </c>
      <c r="C77" s="6"/>
      <c r="D77" s="6"/>
      <c r="E77" s="6"/>
      <c r="F77" s="7"/>
      <c r="G77" s="8"/>
      <c r="I77" s="16">
        <f>SUM(H75:H76)</f>
        <v>-889582</v>
      </c>
    </row>
    <row r="78" spans="1:9" s="1" customFormat="1" ht="14.65" customHeight="1" x14ac:dyDescent="0.2">
      <c r="A78" s="13">
        <v>100638</v>
      </c>
      <c r="B78" s="4" t="s">
        <v>86</v>
      </c>
      <c r="C78" s="4" t="s">
        <v>8</v>
      </c>
      <c r="D78" s="4" t="s">
        <v>6</v>
      </c>
      <c r="E78" s="4" t="s">
        <v>87</v>
      </c>
      <c r="F78" s="5">
        <v>42563</v>
      </c>
      <c r="G78" s="9"/>
      <c r="H78" s="15">
        <v>-87622</v>
      </c>
      <c r="I78" s="15">
        <v>-87622</v>
      </c>
    </row>
    <row r="79" spans="1:9" s="1" customFormat="1" ht="14.65" customHeight="1" x14ac:dyDescent="0.2">
      <c r="A79" s="14">
        <v>100661</v>
      </c>
      <c r="B79" s="6" t="s">
        <v>145</v>
      </c>
      <c r="C79" s="6" t="s">
        <v>8</v>
      </c>
      <c r="D79" s="6" t="s">
        <v>6</v>
      </c>
      <c r="E79" s="6" t="s">
        <v>146</v>
      </c>
      <c r="F79" s="7">
        <v>42611</v>
      </c>
      <c r="G79" s="8"/>
      <c r="H79" s="16">
        <v>-252273</v>
      </c>
      <c r="I79" s="17"/>
    </row>
    <row r="80" spans="1:9" s="1" customFormat="1" ht="14.65" customHeight="1" x14ac:dyDescent="0.2">
      <c r="A80" s="13">
        <v>100661</v>
      </c>
      <c r="B80" s="4" t="s">
        <v>145</v>
      </c>
      <c r="C80" s="4" t="s">
        <v>8</v>
      </c>
      <c r="D80" s="4" t="s">
        <v>6</v>
      </c>
      <c r="E80" s="4" t="s">
        <v>146</v>
      </c>
      <c r="F80" s="5">
        <v>42696</v>
      </c>
      <c r="G80" s="9"/>
      <c r="H80" s="15">
        <v>-850995</v>
      </c>
      <c r="I80" s="15"/>
    </row>
    <row r="81" spans="1:9" s="1" customFormat="1" ht="14.65" customHeight="1" x14ac:dyDescent="0.2">
      <c r="A81" s="14">
        <v>100661</v>
      </c>
      <c r="B81" s="6" t="s">
        <v>145</v>
      </c>
      <c r="C81" s="6" t="s">
        <v>8</v>
      </c>
      <c r="D81" s="6" t="s">
        <v>6</v>
      </c>
      <c r="E81" s="6" t="s">
        <v>146</v>
      </c>
      <c r="F81" s="7">
        <v>42829</v>
      </c>
      <c r="G81" s="8"/>
      <c r="H81" s="16">
        <v>-1442442</v>
      </c>
      <c r="I81" s="17"/>
    </row>
    <row r="82" spans="1:9" s="1" customFormat="1" ht="14.65" customHeight="1" x14ac:dyDescent="0.2">
      <c r="A82" s="13">
        <v>100661</v>
      </c>
      <c r="B82" s="4" t="s">
        <v>145</v>
      </c>
      <c r="C82" s="4" t="s">
        <v>8</v>
      </c>
      <c r="D82" s="4" t="s">
        <v>6</v>
      </c>
      <c r="E82" s="4" t="s">
        <v>146</v>
      </c>
      <c r="F82" s="5">
        <v>42871</v>
      </c>
      <c r="G82" s="9"/>
      <c r="H82" s="15">
        <v>-897165</v>
      </c>
      <c r="I82" s="15"/>
    </row>
    <row r="83" spans="1:9" s="1" customFormat="1" ht="14.65" customHeight="1" x14ac:dyDescent="0.2">
      <c r="A83" s="13"/>
      <c r="B83" s="21" t="s">
        <v>256</v>
      </c>
      <c r="C83" s="4"/>
      <c r="D83" s="4"/>
      <c r="E83" s="4"/>
      <c r="F83" s="5"/>
      <c r="G83" s="9"/>
      <c r="H83" s="15"/>
      <c r="I83" s="15">
        <f>SUM(H79:H82)</f>
        <v>-3442875</v>
      </c>
    </row>
    <row r="84" spans="1:9" s="1" customFormat="1" ht="14.65" customHeight="1" x14ac:dyDescent="0.2">
      <c r="A84" s="14">
        <v>100665</v>
      </c>
      <c r="B84" s="6" t="s">
        <v>14</v>
      </c>
      <c r="C84" s="6" t="s">
        <v>8</v>
      </c>
      <c r="D84" s="6" t="s">
        <v>6</v>
      </c>
      <c r="E84" s="6" t="s">
        <v>76</v>
      </c>
      <c r="F84" s="7">
        <v>42620</v>
      </c>
      <c r="G84" s="8"/>
      <c r="H84" s="16">
        <v>-2159667</v>
      </c>
      <c r="I84" s="16">
        <v>-2159667</v>
      </c>
    </row>
    <row r="85" spans="1:9" s="1" customFormat="1" ht="14.65" customHeight="1" x14ac:dyDescent="0.2">
      <c r="A85" s="13">
        <v>100667</v>
      </c>
      <c r="B85" s="4" t="s">
        <v>9</v>
      </c>
      <c r="C85" s="4" t="s">
        <v>8</v>
      </c>
      <c r="D85" s="4" t="s">
        <v>6</v>
      </c>
      <c r="E85" s="4" t="s">
        <v>32</v>
      </c>
      <c r="F85" s="5">
        <v>42598</v>
      </c>
      <c r="G85" s="9"/>
      <c r="H85" s="15">
        <v>-218658</v>
      </c>
      <c r="I85" s="15">
        <v>-218658</v>
      </c>
    </row>
    <row r="86" spans="1:9" s="1" customFormat="1" ht="14.65" customHeight="1" x14ac:dyDescent="0.2">
      <c r="A86" s="14">
        <v>100669</v>
      </c>
      <c r="B86" s="6" t="s">
        <v>147</v>
      </c>
      <c r="C86" s="6" t="s">
        <v>8</v>
      </c>
      <c r="D86" s="6" t="s">
        <v>6</v>
      </c>
      <c r="E86" s="6" t="s">
        <v>46</v>
      </c>
      <c r="F86" s="7">
        <v>42584</v>
      </c>
      <c r="G86" s="8"/>
      <c r="H86" s="16">
        <v>-66815</v>
      </c>
      <c r="I86" s="17"/>
    </row>
    <row r="87" spans="1:9" s="1" customFormat="1" ht="14.65" customHeight="1" x14ac:dyDescent="0.2">
      <c r="A87" s="13">
        <v>100669</v>
      </c>
      <c r="B87" s="4" t="s">
        <v>147</v>
      </c>
      <c r="C87" s="4" t="s">
        <v>8</v>
      </c>
      <c r="D87" s="4" t="s">
        <v>88</v>
      </c>
      <c r="E87" s="4" t="s">
        <v>148</v>
      </c>
      <c r="F87" s="5">
        <v>42584</v>
      </c>
      <c r="G87" s="9"/>
      <c r="H87" s="15">
        <v>-51101</v>
      </c>
      <c r="I87" s="15"/>
    </row>
    <row r="88" spans="1:9" s="1" customFormat="1" ht="14.65" customHeight="1" x14ac:dyDescent="0.2">
      <c r="A88" s="13"/>
      <c r="B88" s="21" t="s">
        <v>257</v>
      </c>
      <c r="C88" s="4"/>
      <c r="D88" s="4"/>
      <c r="E88" s="4"/>
      <c r="F88" s="5"/>
      <c r="G88" s="9"/>
      <c r="H88" s="15"/>
      <c r="I88" s="15">
        <f>SUM(H86:H87)</f>
        <v>-117916</v>
      </c>
    </row>
    <row r="89" spans="1:9" s="1" customFormat="1" ht="14.65" customHeight="1" x14ac:dyDescent="0.2">
      <c r="A89" s="14">
        <v>100682</v>
      </c>
      <c r="B89" s="6" t="s">
        <v>89</v>
      </c>
      <c r="C89" s="6" t="s">
        <v>8</v>
      </c>
      <c r="D89" s="6" t="s">
        <v>6</v>
      </c>
      <c r="E89" s="6" t="s">
        <v>90</v>
      </c>
      <c r="F89" s="7">
        <v>42571</v>
      </c>
      <c r="G89" s="8"/>
      <c r="H89" s="16">
        <v>-9082</v>
      </c>
      <c r="I89" s="17"/>
    </row>
    <row r="90" spans="1:9" s="1" customFormat="1" ht="14.65" customHeight="1" x14ac:dyDescent="0.2">
      <c r="A90" s="13">
        <v>100682</v>
      </c>
      <c r="B90" s="4" t="s">
        <v>89</v>
      </c>
      <c r="C90" s="4" t="s">
        <v>8</v>
      </c>
      <c r="D90" s="4" t="s">
        <v>88</v>
      </c>
      <c r="E90" s="4" t="s">
        <v>149</v>
      </c>
      <c r="F90" s="5">
        <v>42571</v>
      </c>
      <c r="G90" s="9"/>
      <c r="H90" s="15">
        <v>-9082</v>
      </c>
      <c r="I90" s="15"/>
    </row>
    <row r="91" spans="1:9" s="1" customFormat="1" ht="14.65" customHeight="1" x14ac:dyDescent="0.2">
      <c r="A91" s="13"/>
      <c r="B91" s="21" t="s">
        <v>258</v>
      </c>
      <c r="C91" s="4"/>
      <c r="D91" s="4"/>
      <c r="E91" s="4"/>
      <c r="F91" s="5"/>
      <c r="G91" s="9"/>
      <c r="H91" s="15"/>
      <c r="I91" s="15">
        <f>SUM(H89:H90)</f>
        <v>-18164</v>
      </c>
    </row>
    <row r="92" spans="1:9" s="1" customFormat="1" ht="14.65" customHeight="1" x14ac:dyDescent="0.2">
      <c r="A92" s="14">
        <v>100683</v>
      </c>
      <c r="B92" s="6" t="s">
        <v>48</v>
      </c>
      <c r="C92" s="6" t="s">
        <v>8</v>
      </c>
      <c r="D92" s="6" t="s">
        <v>6</v>
      </c>
      <c r="E92" s="6" t="s">
        <v>49</v>
      </c>
      <c r="F92" s="7">
        <v>42808</v>
      </c>
      <c r="G92" s="8"/>
      <c r="H92" s="16">
        <v>-40593</v>
      </c>
      <c r="I92" s="17"/>
    </row>
    <row r="93" spans="1:9" s="1" customFormat="1" ht="14.65" customHeight="1" x14ac:dyDescent="0.2">
      <c r="A93" s="13">
        <v>100683</v>
      </c>
      <c r="B93" s="4" t="s">
        <v>48</v>
      </c>
      <c r="C93" s="4" t="s">
        <v>8</v>
      </c>
      <c r="D93" s="4" t="s">
        <v>88</v>
      </c>
      <c r="E93" s="4" t="s">
        <v>150</v>
      </c>
      <c r="F93" s="5">
        <v>42808</v>
      </c>
      <c r="G93" s="9"/>
      <c r="H93" s="15">
        <v>-40593</v>
      </c>
      <c r="I93" s="15"/>
    </row>
    <row r="94" spans="1:9" s="1" customFormat="1" ht="14.65" customHeight="1" x14ac:dyDescent="0.2">
      <c r="A94" s="13"/>
      <c r="B94" s="21" t="s">
        <v>259</v>
      </c>
      <c r="C94" s="4"/>
      <c r="D94" s="4"/>
      <c r="E94" s="4"/>
      <c r="F94" s="5"/>
      <c r="G94" s="9"/>
      <c r="H94" s="15"/>
      <c r="I94" s="15">
        <f>SUM(H92:H93)</f>
        <v>-81186</v>
      </c>
    </row>
    <row r="95" spans="1:9" s="1" customFormat="1" ht="15.75" customHeight="1" x14ac:dyDescent="0.2">
      <c r="A95" s="14">
        <v>100702</v>
      </c>
      <c r="B95" s="6" t="s">
        <v>234</v>
      </c>
      <c r="C95" s="6" t="s">
        <v>8</v>
      </c>
      <c r="D95" s="6" t="s">
        <v>6</v>
      </c>
      <c r="E95" s="6" t="s">
        <v>30</v>
      </c>
      <c r="F95" s="7">
        <v>42563</v>
      </c>
      <c r="G95" s="8"/>
      <c r="H95" s="16">
        <v>-522038</v>
      </c>
      <c r="I95" s="16">
        <v>-522038</v>
      </c>
    </row>
    <row r="96" spans="1:9" s="1" customFormat="1" ht="14.65" customHeight="1" x14ac:dyDescent="0.2">
      <c r="A96" s="13">
        <v>100703</v>
      </c>
      <c r="B96" s="4" t="s">
        <v>12</v>
      </c>
      <c r="C96" s="4" t="s">
        <v>8</v>
      </c>
      <c r="D96" s="4" t="s">
        <v>6</v>
      </c>
      <c r="E96" s="4" t="s">
        <v>43</v>
      </c>
      <c r="F96" s="5">
        <v>42557</v>
      </c>
      <c r="G96" s="9"/>
      <c r="H96" s="15">
        <v>-774778</v>
      </c>
      <c r="I96" s="15">
        <v>-774778</v>
      </c>
    </row>
    <row r="97" spans="1:9" s="1" customFormat="1" ht="14.65" customHeight="1" x14ac:dyDescent="0.2">
      <c r="A97" s="14">
        <v>100705</v>
      </c>
      <c r="B97" s="6" t="s">
        <v>18</v>
      </c>
      <c r="C97" s="6" t="s">
        <v>8</v>
      </c>
      <c r="D97" s="6" t="s">
        <v>6</v>
      </c>
      <c r="E97" s="6" t="s">
        <v>38</v>
      </c>
      <c r="F97" s="7">
        <v>42668</v>
      </c>
      <c r="G97" s="8"/>
      <c r="H97" s="16">
        <v>-286288</v>
      </c>
      <c r="I97" s="16">
        <v>-286288</v>
      </c>
    </row>
    <row r="98" spans="1:9" s="1" customFormat="1" ht="14.65" customHeight="1" x14ac:dyDescent="0.2">
      <c r="A98" s="13">
        <v>100708</v>
      </c>
      <c r="B98" s="4" t="s">
        <v>84</v>
      </c>
      <c r="C98" s="4" t="s">
        <v>8</v>
      </c>
      <c r="D98" s="4" t="s">
        <v>6</v>
      </c>
      <c r="E98" s="4" t="s">
        <v>85</v>
      </c>
      <c r="F98" s="5">
        <v>42780</v>
      </c>
      <c r="G98" s="9"/>
      <c r="H98" s="15">
        <v>-14131</v>
      </c>
      <c r="I98" s="15"/>
    </row>
    <row r="99" spans="1:9" s="1" customFormat="1" ht="14.65" customHeight="1" x14ac:dyDescent="0.2">
      <c r="A99" s="14">
        <v>100708</v>
      </c>
      <c r="B99" s="6" t="s">
        <v>84</v>
      </c>
      <c r="C99" s="6" t="s">
        <v>8</v>
      </c>
      <c r="D99" s="6" t="s">
        <v>88</v>
      </c>
      <c r="E99" s="6" t="s">
        <v>151</v>
      </c>
      <c r="F99" s="7">
        <v>42780</v>
      </c>
      <c r="G99" s="8"/>
      <c r="H99" s="16">
        <v>-14133</v>
      </c>
      <c r="I99" s="17"/>
    </row>
    <row r="100" spans="1:9" s="1" customFormat="1" ht="14.65" customHeight="1" x14ac:dyDescent="0.2">
      <c r="A100" s="14"/>
      <c r="B100" s="21" t="s">
        <v>260</v>
      </c>
      <c r="C100" s="6"/>
      <c r="D100" s="6"/>
      <c r="E100" s="6"/>
      <c r="F100" s="7"/>
      <c r="G100" s="8"/>
      <c r="I100" s="16">
        <f>SUM(H98:H99)</f>
        <v>-28264</v>
      </c>
    </row>
    <row r="101" spans="1:9" s="1" customFormat="1" ht="14.65" customHeight="1" x14ac:dyDescent="0.2">
      <c r="A101" s="13">
        <v>100711</v>
      </c>
      <c r="B101" s="4" t="s">
        <v>15</v>
      </c>
      <c r="C101" s="4" t="s">
        <v>8</v>
      </c>
      <c r="D101" s="4" t="s">
        <v>6</v>
      </c>
      <c r="E101" s="4" t="s">
        <v>77</v>
      </c>
      <c r="F101" s="5">
        <v>42682</v>
      </c>
      <c r="G101" s="9"/>
      <c r="H101" s="15">
        <v>-67691</v>
      </c>
      <c r="I101" s="15">
        <v>-67691</v>
      </c>
    </row>
    <row r="102" spans="1:9" s="1" customFormat="1" ht="14.65" customHeight="1" x14ac:dyDescent="0.2">
      <c r="A102" s="14">
        <v>100712</v>
      </c>
      <c r="B102" s="6" t="s">
        <v>59</v>
      </c>
      <c r="C102" s="6" t="s">
        <v>8</v>
      </c>
      <c r="D102" s="6" t="s">
        <v>6</v>
      </c>
      <c r="E102" s="6" t="s">
        <v>60</v>
      </c>
      <c r="F102" s="7">
        <v>42557</v>
      </c>
      <c r="G102" s="8"/>
      <c r="H102" s="16">
        <v>-74975</v>
      </c>
      <c r="I102" s="16">
        <v>-74975</v>
      </c>
    </row>
    <row r="103" spans="1:9" s="1" customFormat="1" ht="14.65" customHeight="1" x14ac:dyDescent="0.2">
      <c r="A103" s="13">
        <v>100724</v>
      </c>
      <c r="B103" s="4" t="s">
        <v>17</v>
      </c>
      <c r="C103" s="4" t="s">
        <v>8</v>
      </c>
      <c r="D103" s="4" t="s">
        <v>6</v>
      </c>
      <c r="E103" s="4" t="s">
        <v>33</v>
      </c>
      <c r="F103" s="5">
        <v>42563</v>
      </c>
      <c r="G103" s="9"/>
      <c r="H103" s="15">
        <v>-90750</v>
      </c>
      <c r="I103" s="15">
        <v>-90750</v>
      </c>
    </row>
    <row r="104" spans="1:9" s="1" customFormat="1" ht="14.65" customHeight="1" x14ac:dyDescent="0.2">
      <c r="A104" s="14">
        <v>100732</v>
      </c>
      <c r="B104" s="6" t="s">
        <v>23</v>
      </c>
      <c r="C104" s="6" t="s">
        <v>8</v>
      </c>
      <c r="D104" s="6" t="s">
        <v>6</v>
      </c>
      <c r="E104" s="6" t="s">
        <v>50</v>
      </c>
      <c r="F104" s="7">
        <v>42620</v>
      </c>
      <c r="G104" s="8"/>
      <c r="H104" s="16">
        <v>-32403</v>
      </c>
      <c r="I104" s="16">
        <v>-32403</v>
      </c>
    </row>
    <row r="105" spans="1:9" s="1" customFormat="1" ht="14.65" customHeight="1" x14ac:dyDescent="0.2">
      <c r="A105" s="13">
        <v>100737</v>
      </c>
      <c r="B105" s="4" t="s">
        <v>22</v>
      </c>
      <c r="C105" s="4" t="s">
        <v>8</v>
      </c>
      <c r="D105" s="4" t="s">
        <v>6</v>
      </c>
      <c r="E105" s="4" t="s">
        <v>71</v>
      </c>
      <c r="F105" s="5">
        <v>42864</v>
      </c>
      <c r="G105" s="9"/>
      <c r="H105" s="15">
        <v>-1936430</v>
      </c>
      <c r="I105" s="15">
        <v>-1936430</v>
      </c>
    </row>
    <row r="106" spans="1:9" s="1" customFormat="1" ht="14.65" customHeight="1" x14ac:dyDescent="0.2">
      <c r="A106" s="14">
        <v>100739</v>
      </c>
      <c r="B106" s="6" t="s">
        <v>44</v>
      </c>
      <c r="C106" s="6" t="s">
        <v>8</v>
      </c>
      <c r="D106" s="6" t="s">
        <v>6</v>
      </c>
      <c r="E106" s="6" t="s">
        <v>45</v>
      </c>
      <c r="F106" s="7">
        <v>42557</v>
      </c>
      <c r="G106" s="8"/>
      <c r="H106" s="16">
        <v>-392122</v>
      </c>
      <c r="I106" s="16">
        <v>-392122</v>
      </c>
    </row>
    <row r="107" spans="1:9" s="1" customFormat="1" ht="14.65" customHeight="1" x14ac:dyDescent="0.2">
      <c r="A107" s="13">
        <v>100746</v>
      </c>
      <c r="B107" s="4" t="s">
        <v>152</v>
      </c>
      <c r="C107" s="4" t="s">
        <v>8</v>
      </c>
      <c r="D107" s="4" t="s">
        <v>6</v>
      </c>
      <c r="E107" s="4" t="s">
        <v>153</v>
      </c>
      <c r="F107" s="5">
        <v>42557</v>
      </c>
      <c r="G107" s="9"/>
      <c r="H107" s="15">
        <v>-2349025</v>
      </c>
      <c r="I107" s="15"/>
    </row>
    <row r="108" spans="1:9" s="1" customFormat="1" ht="14.65" customHeight="1" x14ac:dyDescent="0.2">
      <c r="A108" s="14">
        <v>100746</v>
      </c>
      <c r="B108" s="6" t="s">
        <v>152</v>
      </c>
      <c r="C108" s="6" t="s">
        <v>8</v>
      </c>
      <c r="D108" s="6" t="s">
        <v>6</v>
      </c>
      <c r="E108" s="6" t="s">
        <v>153</v>
      </c>
      <c r="F108" s="7">
        <v>42577</v>
      </c>
      <c r="G108" s="8"/>
      <c r="H108" s="16">
        <v>-4217476</v>
      </c>
      <c r="I108" s="17"/>
    </row>
    <row r="109" spans="1:9" s="1" customFormat="1" ht="14.65" customHeight="1" x14ac:dyDescent="0.2">
      <c r="A109" s="13">
        <v>100746</v>
      </c>
      <c r="B109" s="4" t="s">
        <v>152</v>
      </c>
      <c r="C109" s="4" t="s">
        <v>8</v>
      </c>
      <c r="D109" s="4" t="s">
        <v>6</v>
      </c>
      <c r="E109" s="4" t="s">
        <v>153</v>
      </c>
      <c r="F109" s="5">
        <v>42591</v>
      </c>
      <c r="G109" s="9"/>
      <c r="H109" s="15">
        <v>-2177217</v>
      </c>
      <c r="I109" s="15"/>
    </row>
    <row r="110" spans="1:9" s="1" customFormat="1" ht="14.65" customHeight="1" x14ac:dyDescent="0.2">
      <c r="A110" s="14">
        <v>100746</v>
      </c>
      <c r="B110" s="6" t="s">
        <v>152</v>
      </c>
      <c r="C110" s="6" t="s">
        <v>8</v>
      </c>
      <c r="D110" s="6" t="s">
        <v>6</v>
      </c>
      <c r="E110" s="6" t="s">
        <v>153</v>
      </c>
      <c r="F110" s="7">
        <v>42620</v>
      </c>
      <c r="G110" s="8"/>
      <c r="H110" s="16">
        <v>-1616471</v>
      </c>
      <c r="I110" s="17"/>
    </row>
    <row r="111" spans="1:9" s="1" customFormat="1" ht="14.65" customHeight="1" x14ac:dyDescent="0.2">
      <c r="A111" s="13">
        <v>100746</v>
      </c>
      <c r="B111" s="4" t="s">
        <v>152</v>
      </c>
      <c r="C111" s="4" t="s">
        <v>8</v>
      </c>
      <c r="D111" s="4" t="s">
        <v>6</v>
      </c>
      <c r="E111" s="4" t="s">
        <v>153</v>
      </c>
      <c r="F111" s="5">
        <v>42654</v>
      </c>
      <c r="G111" s="9"/>
      <c r="H111" s="15">
        <v>-1922154</v>
      </c>
      <c r="I111" s="15"/>
    </row>
    <row r="112" spans="1:9" s="1" customFormat="1" ht="14.65" customHeight="1" x14ac:dyDescent="0.2">
      <c r="A112" s="14">
        <v>100746</v>
      </c>
      <c r="B112" s="6" t="s">
        <v>152</v>
      </c>
      <c r="C112" s="6" t="s">
        <v>8</v>
      </c>
      <c r="D112" s="6" t="s">
        <v>6</v>
      </c>
      <c r="E112" s="6" t="s">
        <v>153</v>
      </c>
      <c r="F112" s="7">
        <v>42717</v>
      </c>
      <c r="G112" s="8"/>
      <c r="H112" s="16">
        <v>-1992174</v>
      </c>
      <c r="I112" s="17"/>
    </row>
    <row r="113" spans="1:9" s="1" customFormat="1" ht="14.65" customHeight="1" x14ac:dyDescent="0.2">
      <c r="A113" s="13">
        <v>100746</v>
      </c>
      <c r="B113" s="4" t="s">
        <v>152</v>
      </c>
      <c r="C113" s="4" t="s">
        <v>8</v>
      </c>
      <c r="D113" s="4" t="s">
        <v>6</v>
      </c>
      <c r="E113" s="4" t="s">
        <v>153</v>
      </c>
      <c r="F113" s="5">
        <v>42780</v>
      </c>
      <c r="G113" s="9"/>
      <c r="H113" s="15">
        <v>-2156117</v>
      </c>
      <c r="I113" s="15"/>
    </row>
    <row r="114" spans="1:9" s="1" customFormat="1" ht="14.65" customHeight="1" x14ac:dyDescent="0.2">
      <c r="A114" s="14">
        <v>100746</v>
      </c>
      <c r="B114" s="6" t="s">
        <v>152</v>
      </c>
      <c r="C114" s="6" t="s">
        <v>8</v>
      </c>
      <c r="D114" s="6" t="s">
        <v>6</v>
      </c>
      <c r="E114" s="6" t="s">
        <v>153</v>
      </c>
      <c r="F114" s="7">
        <v>42815</v>
      </c>
      <c r="G114" s="8"/>
      <c r="H114" s="16">
        <v>-4660445</v>
      </c>
      <c r="I114" s="17"/>
    </row>
    <row r="115" spans="1:9" s="1" customFormat="1" ht="14.65" customHeight="1" x14ac:dyDescent="0.2">
      <c r="A115" s="13">
        <v>100746</v>
      </c>
      <c r="B115" s="4" t="s">
        <v>152</v>
      </c>
      <c r="C115" s="4" t="s">
        <v>8</v>
      </c>
      <c r="D115" s="4" t="s">
        <v>6</v>
      </c>
      <c r="E115" s="4" t="s">
        <v>153</v>
      </c>
      <c r="F115" s="5">
        <v>42857</v>
      </c>
      <c r="G115" s="9"/>
      <c r="H115" s="15">
        <v>-1294888</v>
      </c>
      <c r="I115" s="15"/>
    </row>
    <row r="116" spans="1:9" s="1" customFormat="1" ht="14.65" customHeight="1" x14ac:dyDescent="0.2">
      <c r="A116" s="14">
        <v>100746</v>
      </c>
      <c r="B116" s="6" t="s">
        <v>152</v>
      </c>
      <c r="C116" s="6" t="s">
        <v>8</v>
      </c>
      <c r="D116" s="6" t="s">
        <v>6</v>
      </c>
      <c r="E116" s="6" t="s">
        <v>153</v>
      </c>
      <c r="F116" s="7">
        <v>42906</v>
      </c>
      <c r="G116" s="8"/>
      <c r="H116" s="16">
        <v>-2902777</v>
      </c>
      <c r="I116" s="17"/>
    </row>
    <row r="117" spans="1:9" s="1" customFormat="1" ht="14.65" customHeight="1" x14ac:dyDescent="0.2">
      <c r="A117" s="14"/>
      <c r="B117" s="21" t="s">
        <v>261</v>
      </c>
      <c r="C117" s="6"/>
      <c r="D117" s="6"/>
      <c r="E117" s="6"/>
      <c r="F117" s="7"/>
      <c r="G117" s="8"/>
      <c r="I117" s="16">
        <f>SUM(H107:H116)</f>
        <v>-25288744</v>
      </c>
    </row>
    <row r="118" spans="1:9" s="1" customFormat="1" ht="14.65" customHeight="1" x14ac:dyDescent="0.2">
      <c r="A118" s="13">
        <v>100749</v>
      </c>
      <c r="B118" s="4" t="s">
        <v>21</v>
      </c>
      <c r="C118" s="4" t="s">
        <v>8</v>
      </c>
      <c r="D118" s="4" t="s">
        <v>6</v>
      </c>
      <c r="E118" s="4" t="s">
        <v>64</v>
      </c>
      <c r="F118" s="5">
        <v>42557</v>
      </c>
      <c r="G118" s="9"/>
      <c r="H118" s="15">
        <v>-14300</v>
      </c>
      <c r="I118" s="15"/>
    </row>
    <row r="119" spans="1:9" s="1" customFormat="1" ht="14.65" customHeight="1" x14ac:dyDescent="0.2">
      <c r="A119" s="14">
        <v>100749</v>
      </c>
      <c r="B119" s="6" t="s">
        <v>21</v>
      </c>
      <c r="C119" s="6" t="s">
        <v>8</v>
      </c>
      <c r="D119" s="6" t="s">
        <v>6</v>
      </c>
      <c r="E119" s="6" t="s">
        <v>64</v>
      </c>
      <c r="F119" s="7">
        <v>42577</v>
      </c>
      <c r="G119" s="8"/>
      <c r="H119" s="16">
        <v>-96881</v>
      </c>
      <c r="I119" s="17"/>
    </row>
    <row r="120" spans="1:9" s="1" customFormat="1" ht="14.65" customHeight="1" x14ac:dyDescent="0.2">
      <c r="A120" s="13">
        <v>100749</v>
      </c>
      <c r="B120" s="4" t="s">
        <v>21</v>
      </c>
      <c r="C120" s="4" t="s">
        <v>8</v>
      </c>
      <c r="D120" s="4" t="s">
        <v>6</v>
      </c>
      <c r="E120" s="4" t="s">
        <v>64</v>
      </c>
      <c r="F120" s="5">
        <v>42717</v>
      </c>
      <c r="G120" s="9"/>
      <c r="H120" s="15">
        <v>-5500</v>
      </c>
      <c r="I120" s="15"/>
    </row>
    <row r="121" spans="1:9" s="1" customFormat="1" ht="14.65" customHeight="1" x14ac:dyDescent="0.2">
      <c r="A121" s="14">
        <v>100749</v>
      </c>
      <c r="B121" s="6" t="s">
        <v>21</v>
      </c>
      <c r="C121" s="6" t="s">
        <v>8</v>
      </c>
      <c r="D121" s="6" t="s">
        <v>6</v>
      </c>
      <c r="E121" s="6" t="s">
        <v>64</v>
      </c>
      <c r="F121" s="7">
        <v>42857</v>
      </c>
      <c r="G121" s="8"/>
      <c r="H121" s="16">
        <v>-6755</v>
      </c>
      <c r="I121" s="17"/>
    </row>
    <row r="122" spans="1:9" s="1" customFormat="1" ht="14.65" customHeight="1" x14ac:dyDescent="0.2">
      <c r="A122" s="14"/>
      <c r="B122" s="21" t="s">
        <v>262</v>
      </c>
      <c r="C122" s="6"/>
      <c r="D122" s="6"/>
      <c r="E122" s="6"/>
      <c r="F122" s="7"/>
      <c r="G122" s="8"/>
      <c r="I122" s="16">
        <f>SUM(H118:H121)</f>
        <v>-123436</v>
      </c>
    </row>
    <row r="123" spans="1:9" s="1" customFormat="1" ht="14.65" customHeight="1" x14ac:dyDescent="0.2">
      <c r="A123" s="13">
        <v>100753</v>
      </c>
      <c r="B123" s="4" t="s">
        <v>19</v>
      </c>
      <c r="C123" s="4" t="s">
        <v>8</v>
      </c>
      <c r="D123" s="4" t="s">
        <v>6</v>
      </c>
      <c r="E123" s="4" t="s">
        <v>51</v>
      </c>
      <c r="F123" s="5">
        <v>42571</v>
      </c>
      <c r="G123" s="9"/>
      <c r="H123" s="15">
        <v>-171201</v>
      </c>
      <c r="I123" s="15"/>
    </row>
    <row r="124" spans="1:9" s="1" customFormat="1" ht="14.65" customHeight="1" x14ac:dyDescent="0.2">
      <c r="A124" s="14">
        <v>100753</v>
      </c>
      <c r="B124" s="6" t="s">
        <v>19</v>
      </c>
      <c r="C124" s="6" t="s">
        <v>8</v>
      </c>
      <c r="D124" s="6" t="s">
        <v>6</v>
      </c>
      <c r="E124" s="6" t="s">
        <v>51</v>
      </c>
      <c r="F124" s="7">
        <v>42626</v>
      </c>
      <c r="G124" s="8"/>
      <c r="H124" s="16">
        <v>-125710</v>
      </c>
      <c r="I124" s="17"/>
    </row>
    <row r="125" spans="1:9" s="1" customFormat="1" ht="14.65" customHeight="1" x14ac:dyDescent="0.2">
      <c r="A125" s="13">
        <v>100753</v>
      </c>
      <c r="B125" s="4" t="s">
        <v>19</v>
      </c>
      <c r="C125" s="4" t="s">
        <v>8</v>
      </c>
      <c r="D125" s="4" t="s">
        <v>6</v>
      </c>
      <c r="E125" s="4" t="s">
        <v>51</v>
      </c>
      <c r="F125" s="5">
        <v>42654</v>
      </c>
      <c r="G125" s="9"/>
      <c r="H125" s="15">
        <v>-210655</v>
      </c>
      <c r="I125" s="15"/>
    </row>
    <row r="126" spans="1:9" s="1" customFormat="1" ht="14.65" customHeight="1" x14ac:dyDescent="0.2">
      <c r="A126" s="14">
        <v>100753</v>
      </c>
      <c r="B126" s="6" t="s">
        <v>19</v>
      </c>
      <c r="C126" s="6" t="s">
        <v>8</v>
      </c>
      <c r="D126" s="6" t="s">
        <v>6</v>
      </c>
      <c r="E126" s="6" t="s">
        <v>51</v>
      </c>
      <c r="F126" s="7">
        <v>42689</v>
      </c>
      <c r="G126" s="8"/>
      <c r="H126" s="16">
        <v>-107076</v>
      </c>
      <c r="I126" s="17"/>
    </row>
    <row r="127" spans="1:9" s="1" customFormat="1" ht="14.65" customHeight="1" x14ac:dyDescent="0.2">
      <c r="A127" s="13">
        <v>100753</v>
      </c>
      <c r="B127" s="4" t="s">
        <v>19</v>
      </c>
      <c r="C127" s="4" t="s">
        <v>8</v>
      </c>
      <c r="D127" s="4" t="s">
        <v>6</v>
      </c>
      <c r="E127" s="4" t="s">
        <v>51</v>
      </c>
      <c r="F127" s="5">
        <v>42717</v>
      </c>
      <c r="G127" s="9"/>
      <c r="H127" s="15">
        <v>-37747</v>
      </c>
      <c r="I127" s="15"/>
    </row>
    <row r="128" spans="1:9" s="1" customFormat="1" ht="14.65" customHeight="1" x14ac:dyDescent="0.2">
      <c r="A128" s="14">
        <v>100753</v>
      </c>
      <c r="B128" s="6" t="s">
        <v>19</v>
      </c>
      <c r="C128" s="6" t="s">
        <v>8</v>
      </c>
      <c r="D128" s="6" t="s">
        <v>6</v>
      </c>
      <c r="E128" s="6" t="s">
        <v>51</v>
      </c>
      <c r="F128" s="7">
        <v>42745</v>
      </c>
      <c r="G128" s="8"/>
      <c r="H128" s="16">
        <v>-120216</v>
      </c>
      <c r="I128" s="17"/>
    </row>
    <row r="129" spans="1:9" s="1" customFormat="1" ht="14.65" customHeight="1" x14ac:dyDescent="0.2">
      <c r="A129" s="13">
        <v>100754</v>
      </c>
      <c r="B129" s="4" t="s">
        <v>20</v>
      </c>
      <c r="C129" s="4" t="s">
        <v>8</v>
      </c>
      <c r="D129" s="4" t="s">
        <v>6</v>
      </c>
      <c r="E129" s="4" t="s">
        <v>52</v>
      </c>
      <c r="F129" s="5">
        <v>42591</v>
      </c>
      <c r="G129" s="9"/>
      <c r="H129" s="15">
        <v>-98529</v>
      </c>
      <c r="I129" s="15"/>
    </row>
    <row r="130" spans="1:9" s="1" customFormat="1" ht="14.65" customHeight="1" x14ac:dyDescent="0.2">
      <c r="A130" s="14">
        <v>100754</v>
      </c>
      <c r="B130" s="6" t="s">
        <v>20</v>
      </c>
      <c r="C130" s="6" t="s">
        <v>8</v>
      </c>
      <c r="D130" s="6" t="s">
        <v>6</v>
      </c>
      <c r="E130" s="6" t="s">
        <v>52</v>
      </c>
      <c r="F130" s="7">
        <v>42654</v>
      </c>
      <c r="G130" s="8"/>
      <c r="H130" s="16">
        <v>-27013</v>
      </c>
      <c r="I130" s="17"/>
    </row>
    <row r="131" spans="1:9" s="1" customFormat="1" ht="14.65" customHeight="1" x14ac:dyDescent="0.2">
      <c r="A131" s="13">
        <v>100754</v>
      </c>
      <c r="B131" s="4" t="s">
        <v>20</v>
      </c>
      <c r="C131" s="4" t="s">
        <v>8</v>
      </c>
      <c r="D131" s="4" t="s">
        <v>6</v>
      </c>
      <c r="E131" s="4" t="s">
        <v>52</v>
      </c>
      <c r="F131" s="5">
        <v>42829</v>
      </c>
      <c r="G131" s="9"/>
      <c r="H131" s="15">
        <v>-134625</v>
      </c>
      <c r="I131" s="15"/>
    </row>
    <row r="132" spans="1:9" s="1" customFormat="1" ht="14.65" customHeight="1" x14ac:dyDescent="0.2">
      <c r="A132" s="13"/>
      <c r="B132" s="21" t="s">
        <v>263</v>
      </c>
      <c r="C132" s="4"/>
      <c r="D132" s="4"/>
      <c r="E132" s="4"/>
      <c r="F132" s="5"/>
      <c r="G132" s="9"/>
      <c r="H132" s="15"/>
      <c r="I132" s="15">
        <f>SUM(H123:H131)</f>
        <v>-1032772</v>
      </c>
    </row>
    <row r="133" spans="1:9" s="1" customFormat="1" ht="14.65" customHeight="1" x14ac:dyDescent="0.2">
      <c r="A133" s="14">
        <v>100757</v>
      </c>
      <c r="B133" s="6" t="s">
        <v>16</v>
      </c>
      <c r="C133" s="6" t="s">
        <v>8</v>
      </c>
      <c r="D133" s="6" t="s">
        <v>6</v>
      </c>
      <c r="E133" s="6" t="s">
        <v>31</v>
      </c>
      <c r="F133" s="7">
        <v>42598</v>
      </c>
      <c r="G133" s="8"/>
      <c r="H133" s="16">
        <v>-24558</v>
      </c>
      <c r="I133" s="17"/>
    </row>
    <row r="134" spans="1:9" s="1" customFormat="1" ht="14.65" customHeight="1" x14ac:dyDescent="0.2">
      <c r="A134" s="13">
        <v>100757</v>
      </c>
      <c r="B134" s="4" t="s">
        <v>16</v>
      </c>
      <c r="C134" s="4" t="s">
        <v>8</v>
      </c>
      <c r="D134" s="4" t="s">
        <v>6</v>
      </c>
      <c r="E134" s="4" t="s">
        <v>31</v>
      </c>
      <c r="F134" s="5">
        <v>42829</v>
      </c>
      <c r="G134" s="9"/>
      <c r="H134" s="15">
        <v>-46178</v>
      </c>
      <c r="I134" s="15"/>
    </row>
    <row r="135" spans="1:9" s="1" customFormat="1" ht="14.65" customHeight="1" x14ac:dyDescent="0.2">
      <c r="A135" s="13"/>
      <c r="B135" s="21" t="s">
        <v>264</v>
      </c>
      <c r="C135" s="4"/>
      <c r="D135" s="4"/>
      <c r="E135" s="4"/>
      <c r="F135" s="5"/>
      <c r="G135" s="9"/>
      <c r="H135" s="15"/>
      <c r="I135" s="15">
        <f>SUM(H133:H134)</f>
        <v>-70736</v>
      </c>
    </row>
    <row r="136" spans="1:9" s="1" customFormat="1" ht="14.65" customHeight="1" x14ac:dyDescent="0.2">
      <c r="A136" s="14">
        <v>100758</v>
      </c>
      <c r="B136" s="6" t="s">
        <v>66</v>
      </c>
      <c r="C136" s="6" t="s">
        <v>8</v>
      </c>
      <c r="D136" s="6" t="s">
        <v>6</v>
      </c>
      <c r="E136" s="6" t="s">
        <v>65</v>
      </c>
      <c r="F136" s="7">
        <v>42598</v>
      </c>
      <c r="G136" s="8"/>
      <c r="H136" s="16">
        <v>-14192</v>
      </c>
      <c r="I136" s="17"/>
    </row>
    <row r="137" spans="1:9" s="1" customFormat="1" ht="14.65" customHeight="1" x14ac:dyDescent="0.2">
      <c r="A137" s="13">
        <v>100758</v>
      </c>
      <c r="B137" s="4" t="s">
        <v>66</v>
      </c>
      <c r="C137" s="4" t="s">
        <v>8</v>
      </c>
      <c r="D137" s="4" t="s">
        <v>6</v>
      </c>
      <c r="E137" s="4" t="s">
        <v>65</v>
      </c>
      <c r="F137" s="5">
        <v>42724</v>
      </c>
      <c r="G137" s="9"/>
      <c r="H137" s="15">
        <v>-39167</v>
      </c>
      <c r="I137" s="15"/>
    </row>
    <row r="138" spans="1:9" s="1" customFormat="1" ht="14.65" customHeight="1" x14ac:dyDescent="0.2">
      <c r="A138" s="14">
        <v>100758</v>
      </c>
      <c r="B138" s="6" t="s">
        <v>66</v>
      </c>
      <c r="C138" s="6" t="s">
        <v>8</v>
      </c>
      <c r="D138" s="6" t="s">
        <v>88</v>
      </c>
      <c r="E138" s="6" t="s">
        <v>154</v>
      </c>
      <c r="F138" s="7">
        <v>42598</v>
      </c>
      <c r="G138" s="8"/>
      <c r="H138" s="16">
        <v>-14192</v>
      </c>
      <c r="I138" s="17"/>
    </row>
    <row r="139" spans="1:9" s="1" customFormat="1" ht="14.65" customHeight="1" x14ac:dyDescent="0.2">
      <c r="A139" s="13">
        <v>100758</v>
      </c>
      <c r="B139" s="4" t="s">
        <v>66</v>
      </c>
      <c r="C139" s="4" t="s">
        <v>8</v>
      </c>
      <c r="D139" s="4" t="s">
        <v>88</v>
      </c>
      <c r="E139" s="4" t="s">
        <v>154</v>
      </c>
      <c r="F139" s="5">
        <v>42724</v>
      </c>
      <c r="G139" s="9"/>
      <c r="H139" s="15">
        <v>-39167</v>
      </c>
      <c r="I139" s="15"/>
    </row>
    <row r="140" spans="1:9" s="1" customFormat="1" ht="14.65" customHeight="1" x14ac:dyDescent="0.2">
      <c r="A140" s="13"/>
      <c r="B140" s="21" t="s">
        <v>265</v>
      </c>
      <c r="C140" s="4"/>
      <c r="D140" s="4"/>
      <c r="E140" s="4"/>
      <c r="F140" s="5"/>
      <c r="G140" s="9"/>
      <c r="H140" s="15"/>
      <c r="I140" s="15">
        <f>SUM(H136:H139)</f>
        <v>-106718</v>
      </c>
    </row>
    <row r="141" spans="1:9" s="1" customFormat="1" ht="14.65" customHeight="1" x14ac:dyDescent="0.2">
      <c r="A141" s="14">
        <v>100766</v>
      </c>
      <c r="B141" s="6" t="s">
        <v>57</v>
      </c>
      <c r="C141" s="6" t="s">
        <v>8</v>
      </c>
      <c r="D141" s="6" t="s">
        <v>6</v>
      </c>
      <c r="E141" s="6" t="s">
        <v>58</v>
      </c>
      <c r="F141" s="7">
        <v>42563</v>
      </c>
      <c r="G141" s="8"/>
      <c r="H141" s="16">
        <v>-81163</v>
      </c>
      <c r="I141" s="16">
        <v>-81163</v>
      </c>
    </row>
    <row r="142" spans="1:9" s="1" customFormat="1" ht="14.65" customHeight="1" x14ac:dyDescent="0.2">
      <c r="A142" s="13">
        <v>100772</v>
      </c>
      <c r="B142" s="4" t="s">
        <v>39</v>
      </c>
      <c r="C142" s="4" t="s">
        <v>8</v>
      </c>
      <c r="D142" s="4" t="s">
        <v>6</v>
      </c>
      <c r="E142" s="4" t="s">
        <v>40</v>
      </c>
      <c r="F142" s="5">
        <v>42611</v>
      </c>
      <c r="G142" s="9"/>
      <c r="H142" s="15">
        <v>-792277</v>
      </c>
      <c r="I142" s="15">
        <v>-792277</v>
      </c>
    </row>
    <row r="143" spans="1:9" s="1" customFormat="1" ht="14.65" customHeight="1" x14ac:dyDescent="0.2">
      <c r="A143" s="14">
        <v>100773</v>
      </c>
      <c r="B143" s="6" t="s">
        <v>28</v>
      </c>
      <c r="C143" s="6" t="s">
        <v>8</v>
      </c>
      <c r="D143" s="6" t="s">
        <v>6</v>
      </c>
      <c r="E143" s="6" t="s">
        <v>29</v>
      </c>
      <c r="F143" s="7">
        <v>42571</v>
      </c>
      <c r="G143" s="8"/>
      <c r="H143" s="16">
        <v>-118359</v>
      </c>
      <c r="I143" s="17"/>
    </row>
    <row r="144" spans="1:9" s="1" customFormat="1" ht="14.65" customHeight="1" x14ac:dyDescent="0.2">
      <c r="A144" s="13">
        <v>100773</v>
      </c>
      <c r="B144" s="4" t="s">
        <v>28</v>
      </c>
      <c r="C144" s="4" t="s">
        <v>8</v>
      </c>
      <c r="D144" s="4" t="s">
        <v>6</v>
      </c>
      <c r="E144" s="4" t="s">
        <v>29</v>
      </c>
      <c r="F144" s="5">
        <v>42633</v>
      </c>
      <c r="G144" s="9"/>
      <c r="H144" s="15">
        <v>-61450</v>
      </c>
      <c r="I144" s="15"/>
    </row>
    <row r="145" spans="1:9" s="1" customFormat="1" ht="14.65" customHeight="1" x14ac:dyDescent="0.2">
      <c r="A145" s="13"/>
      <c r="B145" s="21" t="s">
        <v>266</v>
      </c>
      <c r="C145" s="4"/>
      <c r="D145" s="4"/>
      <c r="E145" s="4"/>
      <c r="F145" s="5"/>
      <c r="G145" s="9"/>
      <c r="H145" s="15"/>
      <c r="I145" s="15">
        <f>SUM(H143:H144)</f>
        <v>-179809</v>
      </c>
    </row>
    <row r="146" spans="1:9" s="1" customFormat="1" ht="14.65" customHeight="1" x14ac:dyDescent="0.2">
      <c r="A146" s="14">
        <v>100776</v>
      </c>
      <c r="B146" s="6" t="s">
        <v>78</v>
      </c>
      <c r="C146" s="6" t="s">
        <v>8</v>
      </c>
      <c r="D146" s="6" t="s">
        <v>6</v>
      </c>
      <c r="E146" s="6" t="s">
        <v>79</v>
      </c>
      <c r="F146" s="7">
        <v>42647</v>
      </c>
      <c r="G146" s="8"/>
      <c r="H146" s="16">
        <v>-949400</v>
      </c>
      <c r="I146" s="17"/>
    </row>
    <row r="147" spans="1:9" s="1" customFormat="1" ht="14.65" customHeight="1" x14ac:dyDescent="0.2">
      <c r="A147" s="13">
        <v>100776</v>
      </c>
      <c r="B147" s="4" t="s">
        <v>78</v>
      </c>
      <c r="C147" s="4" t="s">
        <v>8</v>
      </c>
      <c r="D147" s="4" t="s">
        <v>6</v>
      </c>
      <c r="E147" s="4" t="s">
        <v>79</v>
      </c>
      <c r="F147" s="5">
        <v>42717</v>
      </c>
      <c r="G147" s="9"/>
      <c r="H147" s="15">
        <v>-204502</v>
      </c>
      <c r="I147" s="15"/>
    </row>
    <row r="148" spans="1:9" s="1" customFormat="1" ht="14.65" customHeight="1" x14ac:dyDescent="0.2">
      <c r="A148" s="13"/>
      <c r="B148" s="21" t="s">
        <v>267</v>
      </c>
      <c r="C148" s="4"/>
      <c r="D148" s="4"/>
      <c r="E148" s="4"/>
      <c r="F148" s="5"/>
      <c r="G148" s="9"/>
      <c r="H148" s="15"/>
      <c r="I148" s="15">
        <f>SUM(H146:H147)</f>
        <v>-1153902</v>
      </c>
    </row>
    <row r="149" spans="1:9" s="1" customFormat="1" ht="14.65" customHeight="1" x14ac:dyDescent="0.2">
      <c r="A149" s="14">
        <v>100779</v>
      </c>
      <c r="B149" s="6" t="s">
        <v>72</v>
      </c>
      <c r="C149" s="6" t="s">
        <v>8</v>
      </c>
      <c r="D149" s="6" t="s">
        <v>6</v>
      </c>
      <c r="E149" s="6" t="s">
        <v>73</v>
      </c>
      <c r="F149" s="7">
        <v>42584</v>
      </c>
      <c r="G149" s="8"/>
      <c r="H149" s="16">
        <v>-156905</v>
      </c>
      <c r="I149" s="17"/>
    </row>
    <row r="150" spans="1:9" s="1" customFormat="1" ht="14.65" customHeight="1" x14ac:dyDescent="0.2">
      <c r="A150" s="13">
        <v>100779</v>
      </c>
      <c r="B150" s="4" t="s">
        <v>72</v>
      </c>
      <c r="C150" s="4" t="s">
        <v>8</v>
      </c>
      <c r="D150" s="4" t="s">
        <v>6</v>
      </c>
      <c r="E150" s="4" t="s">
        <v>73</v>
      </c>
      <c r="F150" s="5">
        <v>42843</v>
      </c>
      <c r="G150" s="9"/>
      <c r="H150" s="15">
        <v>-129836</v>
      </c>
      <c r="I150" s="15"/>
    </row>
    <row r="151" spans="1:9" s="1" customFormat="1" ht="14.65" customHeight="1" x14ac:dyDescent="0.2">
      <c r="A151" s="13"/>
      <c r="B151" s="21" t="s">
        <v>268</v>
      </c>
      <c r="C151" s="4"/>
      <c r="D151" s="4"/>
      <c r="E151" s="4"/>
      <c r="F151" s="5"/>
      <c r="G151" s="9"/>
      <c r="H151" s="15"/>
      <c r="I151" s="15">
        <f>SUM(H149:H150)</f>
        <v>-286741</v>
      </c>
    </row>
    <row r="152" spans="1:9" s="1" customFormat="1" ht="14.65" customHeight="1" x14ac:dyDescent="0.2">
      <c r="A152" s="14">
        <v>100780</v>
      </c>
      <c r="B152" s="6" t="s">
        <v>61</v>
      </c>
      <c r="C152" s="6" t="s">
        <v>8</v>
      </c>
      <c r="D152" s="6" t="s">
        <v>6</v>
      </c>
      <c r="E152" s="6" t="s">
        <v>38</v>
      </c>
      <c r="F152" s="7">
        <v>42654</v>
      </c>
      <c r="G152" s="8"/>
      <c r="H152" s="16">
        <v>-37011</v>
      </c>
      <c r="I152" s="16">
        <v>-37011</v>
      </c>
    </row>
    <row r="153" spans="1:9" s="1" customFormat="1" ht="14.65" customHeight="1" x14ac:dyDescent="0.2">
      <c r="A153" s="13">
        <v>100781</v>
      </c>
      <c r="B153" s="4" t="s">
        <v>41</v>
      </c>
      <c r="C153" s="4" t="s">
        <v>8</v>
      </c>
      <c r="D153" s="4" t="s">
        <v>6</v>
      </c>
      <c r="E153" s="4" t="s">
        <v>42</v>
      </c>
      <c r="F153" s="5">
        <v>42591</v>
      </c>
      <c r="G153" s="9"/>
      <c r="H153" s="15">
        <v>-91329</v>
      </c>
      <c r="I153" s="15"/>
    </row>
    <row r="154" spans="1:9" s="1" customFormat="1" ht="14.65" customHeight="1" x14ac:dyDescent="0.2">
      <c r="A154" s="14">
        <v>100781</v>
      </c>
      <c r="B154" s="6" t="s">
        <v>41</v>
      </c>
      <c r="C154" s="6" t="s">
        <v>8</v>
      </c>
      <c r="D154" s="6" t="s">
        <v>88</v>
      </c>
      <c r="E154" s="6" t="s">
        <v>155</v>
      </c>
      <c r="F154" s="7">
        <v>42591</v>
      </c>
      <c r="G154" s="8"/>
      <c r="H154" s="16">
        <v>-91329</v>
      </c>
      <c r="I154" s="17"/>
    </row>
    <row r="155" spans="1:9" s="1" customFormat="1" ht="14.65" customHeight="1" x14ac:dyDescent="0.2">
      <c r="A155" s="14"/>
      <c r="B155" s="21" t="s">
        <v>269</v>
      </c>
      <c r="C155" s="6"/>
      <c r="D155" s="6"/>
      <c r="E155" s="6"/>
      <c r="F155" s="7"/>
      <c r="G155" s="8"/>
      <c r="I155" s="16">
        <f>SUM(H153:H154)</f>
        <v>-182658</v>
      </c>
    </row>
    <row r="156" spans="1:9" s="1" customFormat="1" ht="14.65" customHeight="1" x14ac:dyDescent="0.2">
      <c r="A156" s="13">
        <v>100784</v>
      </c>
      <c r="B156" s="4" t="s">
        <v>156</v>
      </c>
      <c r="C156" s="4" t="s">
        <v>8</v>
      </c>
      <c r="D156" s="4" t="s">
        <v>6</v>
      </c>
      <c r="E156" s="4" t="s">
        <v>157</v>
      </c>
      <c r="F156" s="5">
        <v>42577</v>
      </c>
      <c r="G156" s="9"/>
      <c r="H156" s="15">
        <v>-942966</v>
      </c>
      <c r="I156" s="15"/>
    </row>
    <row r="157" spans="1:9" s="1" customFormat="1" ht="14.65" customHeight="1" x14ac:dyDescent="0.2">
      <c r="A157" s="14">
        <v>100784</v>
      </c>
      <c r="B157" s="6" t="s">
        <v>156</v>
      </c>
      <c r="C157" s="6" t="s">
        <v>8</v>
      </c>
      <c r="D157" s="6" t="s">
        <v>6</v>
      </c>
      <c r="E157" s="6" t="s">
        <v>157</v>
      </c>
      <c r="F157" s="7">
        <v>42611</v>
      </c>
      <c r="G157" s="8"/>
      <c r="H157" s="16">
        <v>-1810561</v>
      </c>
      <c r="I157" s="17"/>
    </row>
    <row r="158" spans="1:9" s="1" customFormat="1" ht="14.65" customHeight="1" x14ac:dyDescent="0.2">
      <c r="A158" s="13">
        <v>100784</v>
      </c>
      <c r="B158" s="4" t="s">
        <v>156</v>
      </c>
      <c r="C158" s="4" t="s">
        <v>8</v>
      </c>
      <c r="D158" s="4" t="s">
        <v>6</v>
      </c>
      <c r="E158" s="4" t="s">
        <v>157</v>
      </c>
      <c r="F158" s="5">
        <v>42661</v>
      </c>
      <c r="G158" s="9"/>
      <c r="H158" s="15">
        <v>-1030793</v>
      </c>
      <c r="I158" s="15"/>
    </row>
    <row r="159" spans="1:9" s="1" customFormat="1" ht="14.65" customHeight="1" x14ac:dyDescent="0.2">
      <c r="A159" s="14">
        <v>100784</v>
      </c>
      <c r="B159" s="6" t="s">
        <v>156</v>
      </c>
      <c r="C159" s="6" t="s">
        <v>8</v>
      </c>
      <c r="D159" s="6" t="s">
        <v>6</v>
      </c>
      <c r="E159" s="6" t="s">
        <v>157</v>
      </c>
      <c r="F159" s="7">
        <v>42675</v>
      </c>
      <c r="G159" s="8"/>
      <c r="H159" s="16">
        <v>-1063771</v>
      </c>
      <c r="I159" s="17"/>
    </row>
    <row r="160" spans="1:9" s="1" customFormat="1" ht="14.65" customHeight="1" x14ac:dyDescent="0.2">
      <c r="A160" s="13">
        <v>100784</v>
      </c>
      <c r="B160" s="4" t="s">
        <v>156</v>
      </c>
      <c r="C160" s="4" t="s">
        <v>8</v>
      </c>
      <c r="D160" s="4" t="s">
        <v>6</v>
      </c>
      <c r="E160" s="4" t="s">
        <v>157</v>
      </c>
      <c r="F160" s="5">
        <v>42717</v>
      </c>
      <c r="G160" s="9"/>
      <c r="H160" s="15">
        <v>-857380</v>
      </c>
      <c r="I160" s="15"/>
    </row>
    <row r="161" spans="1:9" s="1" customFormat="1" ht="14.65" customHeight="1" x14ac:dyDescent="0.2">
      <c r="A161" s="14">
        <v>100784</v>
      </c>
      <c r="B161" s="6" t="s">
        <v>156</v>
      </c>
      <c r="C161" s="6" t="s">
        <v>8</v>
      </c>
      <c r="D161" s="6" t="s">
        <v>6</v>
      </c>
      <c r="E161" s="6" t="s">
        <v>157</v>
      </c>
      <c r="F161" s="7">
        <v>42795</v>
      </c>
      <c r="G161" s="8"/>
      <c r="H161" s="16">
        <v>-160831</v>
      </c>
      <c r="I161" s="17"/>
    </row>
    <row r="162" spans="1:9" s="1" customFormat="1" ht="14.65" customHeight="1" x14ac:dyDescent="0.2">
      <c r="A162" s="13">
        <v>100784</v>
      </c>
      <c r="B162" s="4" t="s">
        <v>156</v>
      </c>
      <c r="C162" s="4" t="s">
        <v>8</v>
      </c>
      <c r="D162" s="4" t="s">
        <v>6</v>
      </c>
      <c r="E162" s="4" t="s">
        <v>157</v>
      </c>
      <c r="F162" s="5">
        <v>42878</v>
      </c>
      <c r="G162" s="9"/>
      <c r="H162" s="15">
        <v>-1431376</v>
      </c>
      <c r="I162" s="15"/>
    </row>
    <row r="163" spans="1:9" s="1" customFormat="1" ht="14.65" customHeight="1" x14ac:dyDescent="0.2">
      <c r="A163" s="13"/>
      <c r="B163" s="21" t="s">
        <v>256</v>
      </c>
      <c r="C163" s="4"/>
      <c r="D163" s="4"/>
      <c r="E163" s="4"/>
      <c r="F163" s="5"/>
      <c r="G163" s="9"/>
      <c r="H163" s="15"/>
      <c r="I163" s="15">
        <f>SUM(H156:H162)</f>
        <v>-7297678</v>
      </c>
    </row>
    <row r="164" spans="1:9" s="1" customFormat="1" ht="14.65" customHeight="1" x14ac:dyDescent="0.2">
      <c r="A164" s="14">
        <v>100788</v>
      </c>
      <c r="B164" s="6" t="s">
        <v>55</v>
      </c>
      <c r="C164" s="6" t="s">
        <v>8</v>
      </c>
      <c r="D164" s="6" t="s">
        <v>6</v>
      </c>
      <c r="E164" s="6" t="s">
        <v>56</v>
      </c>
      <c r="F164" s="7">
        <v>42584</v>
      </c>
      <c r="G164" s="8"/>
      <c r="H164" s="16">
        <v>-3109</v>
      </c>
      <c r="I164" s="17"/>
    </row>
    <row r="165" spans="1:9" s="1" customFormat="1" ht="14.65" customHeight="1" x14ac:dyDescent="0.2">
      <c r="A165" s="13">
        <v>100788</v>
      </c>
      <c r="B165" s="4" t="s">
        <v>55</v>
      </c>
      <c r="C165" s="4" t="s">
        <v>8</v>
      </c>
      <c r="D165" s="4" t="s">
        <v>6</v>
      </c>
      <c r="E165" s="4" t="s">
        <v>56</v>
      </c>
      <c r="F165" s="5">
        <v>42620</v>
      </c>
      <c r="G165" s="9"/>
      <c r="H165" s="15">
        <v>-9223</v>
      </c>
      <c r="I165" s="15"/>
    </row>
    <row r="166" spans="1:9" s="1" customFormat="1" ht="14.65" customHeight="1" x14ac:dyDescent="0.2">
      <c r="A166" s="14">
        <v>100788</v>
      </c>
      <c r="B166" s="6" t="s">
        <v>55</v>
      </c>
      <c r="C166" s="6" t="s">
        <v>8</v>
      </c>
      <c r="D166" s="6" t="s">
        <v>6</v>
      </c>
      <c r="E166" s="6" t="s">
        <v>56</v>
      </c>
      <c r="F166" s="7">
        <v>42717</v>
      </c>
      <c r="G166" s="8"/>
      <c r="H166" s="16">
        <v>-12591</v>
      </c>
      <c r="I166" s="17"/>
    </row>
    <row r="167" spans="1:9" s="1" customFormat="1" ht="14.65" customHeight="1" x14ac:dyDescent="0.2">
      <c r="A167" s="14"/>
      <c r="B167" s="21" t="s">
        <v>270</v>
      </c>
      <c r="C167" s="6"/>
      <c r="D167" s="6"/>
      <c r="E167" s="6"/>
      <c r="F167" s="7"/>
      <c r="G167" s="8"/>
      <c r="I167" s="16">
        <f>SUM(H164:H166)</f>
        <v>-24923</v>
      </c>
    </row>
    <row r="168" spans="1:9" s="1" customFormat="1" ht="14.65" customHeight="1" x14ac:dyDescent="0.2">
      <c r="A168" s="13">
        <v>100789</v>
      </c>
      <c r="B168" s="4" t="s">
        <v>80</v>
      </c>
      <c r="C168" s="4" t="s">
        <v>8</v>
      </c>
      <c r="D168" s="4" t="s">
        <v>6</v>
      </c>
      <c r="E168" s="4" t="s">
        <v>81</v>
      </c>
      <c r="F168" s="5">
        <v>42591</v>
      </c>
      <c r="G168" s="9"/>
      <c r="H168" s="15">
        <v>-417103</v>
      </c>
      <c r="I168" s="15"/>
    </row>
    <row r="169" spans="1:9" s="1" customFormat="1" ht="14.65" customHeight="1" x14ac:dyDescent="0.2">
      <c r="A169" s="14">
        <v>100789</v>
      </c>
      <c r="B169" s="6" t="s">
        <v>80</v>
      </c>
      <c r="C169" s="6" t="s">
        <v>8</v>
      </c>
      <c r="D169" s="6" t="s">
        <v>6</v>
      </c>
      <c r="E169" s="6" t="s">
        <v>81</v>
      </c>
      <c r="F169" s="7">
        <v>42591</v>
      </c>
      <c r="G169" s="8"/>
      <c r="H169" s="16">
        <v>-160697</v>
      </c>
      <c r="I169" s="17"/>
    </row>
    <row r="170" spans="1:9" s="1" customFormat="1" ht="14.65" customHeight="1" x14ac:dyDescent="0.2">
      <c r="A170" s="13">
        <v>100789</v>
      </c>
      <c r="B170" s="4" t="s">
        <v>80</v>
      </c>
      <c r="C170" s="4" t="s">
        <v>8</v>
      </c>
      <c r="D170" s="4" t="s">
        <v>6</v>
      </c>
      <c r="E170" s="4" t="s">
        <v>81</v>
      </c>
      <c r="F170" s="5">
        <v>42620</v>
      </c>
      <c r="G170" s="9"/>
      <c r="H170" s="15">
        <v>-691739</v>
      </c>
      <c r="I170" s="15"/>
    </row>
    <row r="171" spans="1:9" s="1" customFormat="1" ht="14.65" customHeight="1" x14ac:dyDescent="0.2">
      <c r="A171" s="14">
        <v>100789</v>
      </c>
      <c r="B171" s="6" t="s">
        <v>80</v>
      </c>
      <c r="C171" s="6" t="s">
        <v>8</v>
      </c>
      <c r="D171" s="6" t="s">
        <v>6</v>
      </c>
      <c r="E171" s="6" t="s">
        <v>81</v>
      </c>
      <c r="F171" s="7">
        <v>42675</v>
      </c>
      <c r="G171" s="8"/>
      <c r="H171" s="16">
        <v>-533773</v>
      </c>
      <c r="I171" s="17"/>
    </row>
    <row r="172" spans="1:9" s="1" customFormat="1" ht="14.65" customHeight="1" x14ac:dyDescent="0.2">
      <c r="A172" s="13">
        <v>100789</v>
      </c>
      <c r="B172" s="4" t="s">
        <v>80</v>
      </c>
      <c r="C172" s="4" t="s">
        <v>8</v>
      </c>
      <c r="D172" s="4" t="s">
        <v>6</v>
      </c>
      <c r="E172" s="4" t="s">
        <v>81</v>
      </c>
      <c r="F172" s="5">
        <v>42675</v>
      </c>
      <c r="G172" s="9"/>
      <c r="H172" s="15">
        <v>-233637</v>
      </c>
      <c r="I172" s="15"/>
    </row>
    <row r="173" spans="1:9" s="1" customFormat="1" ht="14.65" customHeight="1" x14ac:dyDescent="0.2">
      <c r="A173" s="14">
        <v>100789</v>
      </c>
      <c r="B173" s="6" t="s">
        <v>80</v>
      </c>
      <c r="C173" s="6" t="s">
        <v>8</v>
      </c>
      <c r="D173" s="6" t="s">
        <v>6</v>
      </c>
      <c r="E173" s="6" t="s">
        <v>81</v>
      </c>
      <c r="F173" s="7">
        <v>42857</v>
      </c>
      <c r="G173" s="8"/>
      <c r="H173" s="16">
        <v>-579292</v>
      </c>
      <c r="I173" s="17"/>
    </row>
    <row r="174" spans="1:9" s="1" customFormat="1" ht="14.65" customHeight="1" x14ac:dyDescent="0.2">
      <c r="A174" s="13">
        <v>100789</v>
      </c>
      <c r="B174" s="4" t="s">
        <v>80</v>
      </c>
      <c r="C174" s="4" t="s">
        <v>8</v>
      </c>
      <c r="D174" s="4" t="s">
        <v>6</v>
      </c>
      <c r="E174" s="4" t="s">
        <v>81</v>
      </c>
      <c r="F174" s="5">
        <v>42892</v>
      </c>
      <c r="G174" s="9"/>
      <c r="H174" s="15">
        <v>-236771</v>
      </c>
      <c r="I174" s="15"/>
    </row>
    <row r="175" spans="1:9" s="1" customFormat="1" ht="14.65" customHeight="1" x14ac:dyDescent="0.2">
      <c r="A175" s="13"/>
      <c r="B175" s="21" t="s">
        <v>261</v>
      </c>
      <c r="C175" s="4"/>
      <c r="D175" s="4"/>
      <c r="E175" s="4"/>
      <c r="F175" s="5"/>
      <c r="G175" s="9"/>
      <c r="H175" s="15"/>
      <c r="I175" s="15">
        <f>SUM(H168:H174)</f>
        <v>-2853012</v>
      </c>
    </row>
    <row r="176" spans="1:9" s="1" customFormat="1" ht="14.65" customHeight="1" x14ac:dyDescent="0.2">
      <c r="A176" s="14">
        <v>100790</v>
      </c>
      <c r="B176" s="6" t="s">
        <v>53</v>
      </c>
      <c r="C176" s="6" t="s">
        <v>8</v>
      </c>
      <c r="D176" s="6" t="s">
        <v>6</v>
      </c>
      <c r="E176" s="6" t="s">
        <v>54</v>
      </c>
      <c r="F176" s="7">
        <v>42620</v>
      </c>
      <c r="G176" s="8"/>
      <c r="H176" s="16">
        <v>-156806</v>
      </c>
      <c r="I176" s="17"/>
    </row>
    <row r="177" spans="1:9" s="1" customFormat="1" ht="14.65" customHeight="1" x14ac:dyDescent="0.2">
      <c r="A177" s="13">
        <v>100790</v>
      </c>
      <c r="B177" s="4" t="s">
        <v>53</v>
      </c>
      <c r="C177" s="4" t="s">
        <v>8</v>
      </c>
      <c r="D177" s="4" t="s">
        <v>6</v>
      </c>
      <c r="E177" s="4" t="s">
        <v>54</v>
      </c>
      <c r="F177" s="5">
        <v>42745</v>
      </c>
      <c r="G177" s="9"/>
      <c r="H177" s="15">
        <v>-209299</v>
      </c>
      <c r="I177" s="15"/>
    </row>
    <row r="178" spans="1:9" s="1" customFormat="1" ht="14.65" customHeight="1" x14ac:dyDescent="0.2">
      <c r="A178" s="13"/>
      <c r="B178" s="21" t="s">
        <v>271</v>
      </c>
      <c r="C178" s="4"/>
      <c r="D178" s="4"/>
      <c r="E178" s="4"/>
      <c r="F178" s="5"/>
      <c r="G178" s="9"/>
      <c r="H178" s="15"/>
      <c r="I178" s="15">
        <f>SUM(H176:H177)</f>
        <v>-366105</v>
      </c>
    </row>
    <row r="179" spans="1:9" s="1" customFormat="1" ht="14.65" customHeight="1" x14ac:dyDescent="0.2">
      <c r="A179" s="14">
        <v>100793</v>
      </c>
      <c r="B179" s="6" t="s">
        <v>62</v>
      </c>
      <c r="C179" s="6" t="s">
        <v>8</v>
      </c>
      <c r="D179" s="6" t="s">
        <v>6</v>
      </c>
      <c r="E179" s="6" t="s">
        <v>63</v>
      </c>
      <c r="F179" s="7">
        <v>42591</v>
      </c>
      <c r="G179" s="8"/>
      <c r="H179" s="16">
        <v>-214631</v>
      </c>
      <c r="I179" s="17"/>
    </row>
    <row r="180" spans="1:9" s="1" customFormat="1" ht="14.65" customHeight="1" x14ac:dyDescent="0.2">
      <c r="A180" s="13">
        <v>100793</v>
      </c>
      <c r="B180" s="4" t="s">
        <v>62</v>
      </c>
      <c r="C180" s="4" t="s">
        <v>8</v>
      </c>
      <c r="D180" s="4" t="s">
        <v>6</v>
      </c>
      <c r="E180" s="4" t="s">
        <v>63</v>
      </c>
      <c r="F180" s="5">
        <v>42808</v>
      </c>
      <c r="G180" s="9"/>
      <c r="H180" s="15">
        <v>-29732</v>
      </c>
      <c r="I180" s="15"/>
    </row>
    <row r="181" spans="1:9" s="1" customFormat="1" ht="14.65" customHeight="1" x14ac:dyDescent="0.2">
      <c r="A181" s="13"/>
      <c r="B181" s="21" t="s">
        <v>272</v>
      </c>
      <c r="C181" s="4"/>
      <c r="D181" s="4"/>
      <c r="E181" s="4"/>
      <c r="F181" s="5"/>
      <c r="G181" s="9"/>
      <c r="H181" s="15"/>
      <c r="I181" s="15">
        <f>SUM(H179:H180)</f>
        <v>-244363</v>
      </c>
    </row>
    <row r="182" spans="1:9" s="1" customFormat="1" ht="14.65" customHeight="1" x14ac:dyDescent="0.2">
      <c r="A182" s="14">
        <v>100802</v>
      </c>
      <c r="B182" s="6" t="s">
        <v>158</v>
      </c>
      <c r="C182" s="6" t="s">
        <v>8</v>
      </c>
      <c r="D182" s="6" t="s">
        <v>6</v>
      </c>
      <c r="E182" s="6" t="s">
        <v>159</v>
      </c>
      <c r="F182" s="7">
        <v>42611</v>
      </c>
      <c r="G182" s="8"/>
      <c r="H182" s="16">
        <v>-4047900</v>
      </c>
      <c r="I182" s="17"/>
    </row>
    <row r="183" spans="1:9" s="1" customFormat="1" ht="14.65" customHeight="1" x14ac:dyDescent="0.2">
      <c r="A183" s="13">
        <v>100802</v>
      </c>
      <c r="B183" s="4" t="s">
        <v>158</v>
      </c>
      <c r="C183" s="4" t="s">
        <v>8</v>
      </c>
      <c r="D183" s="4" t="s">
        <v>6</v>
      </c>
      <c r="E183" s="4" t="s">
        <v>159</v>
      </c>
      <c r="F183" s="5">
        <v>42753</v>
      </c>
      <c r="G183" s="9"/>
      <c r="H183" s="15">
        <v>-1812728</v>
      </c>
      <c r="I183" s="15"/>
    </row>
    <row r="184" spans="1:9" s="1" customFormat="1" ht="14.65" customHeight="1" x14ac:dyDescent="0.2">
      <c r="A184" s="14">
        <v>100802</v>
      </c>
      <c r="B184" s="6" t="s">
        <v>158</v>
      </c>
      <c r="C184" s="6" t="s">
        <v>8</v>
      </c>
      <c r="D184" s="6" t="s">
        <v>6</v>
      </c>
      <c r="E184" s="6" t="s">
        <v>159</v>
      </c>
      <c r="F184" s="7">
        <v>42850</v>
      </c>
      <c r="G184" s="8"/>
      <c r="H184" s="16">
        <v>-1386251</v>
      </c>
      <c r="I184" s="17"/>
    </row>
    <row r="185" spans="1:9" s="1" customFormat="1" ht="14.65" customHeight="1" x14ac:dyDescent="0.2">
      <c r="A185" s="14"/>
      <c r="B185" s="21" t="s">
        <v>261</v>
      </c>
      <c r="C185" s="6"/>
      <c r="D185" s="6"/>
      <c r="E185" s="6"/>
      <c r="F185" s="7"/>
      <c r="G185" s="8"/>
      <c r="I185" s="16">
        <f>SUM(H182:H184)</f>
        <v>-7246879</v>
      </c>
    </row>
    <row r="186" spans="1:9" s="1" customFormat="1" ht="14.65" customHeight="1" x14ac:dyDescent="0.2">
      <c r="A186" s="13">
        <v>100810</v>
      </c>
      <c r="B186" s="4" t="s">
        <v>74</v>
      </c>
      <c r="C186" s="4" t="s">
        <v>8</v>
      </c>
      <c r="D186" s="4" t="s">
        <v>6</v>
      </c>
      <c r="E186" s="4" t="s">
        <v>75</v>
      </c>
      <c r="F186" s="5">
        <v>42780</v>
      </c>
      <c r="G186" s="9"/>
      <c r="H186" s="15">
        <v>-457799</v>
      </c>
      <c r="I186" s="15"/>
    </row>
    <row r="187" spans="1:9" s="1" customFormat="1" ht="14.65" customHeight="1" x14ac:dyDescent="0.2">
      <c r="A187" s="14">
        <v>100810</v>
      </c>
      <c r="B187" s="6" t="s">
        <v>74</v>
      </c>
      <c r="C187" s="6" t="s">
        <v>8</v>
      </c>
      <c r="D187" s="6" t="s">
        <v>88</v>
      </c>
      <c r="E187" s="6" t="s">
        <v>160</v>
      </c>
      <c r="F187" s="7">
        <v>42780</v>
      </c>
      <c r="G187" s="8"/>
      <c r="H187" s="16">
        <v>-33091</v>
      </c>
      <c r="I187" s="17"/>
    </row>
    <row r="188" spans="1:9" s="1" customFormat="1" ht="14.65" customHeight="1" x14ac:dyDescent="0.2">
      <c r="A188" s="14"/>
      <c r="B188" s="21" t="s">
        <v>273</v>
      </c>
      <c r="C188" s="6"/>
      <c r="D188" s="6"/>
      <c r="E188" s="6"/>
      <c r="F188" s="7"/>
      <c r="G188" s="8"/>
      <c r="I188" s="16">
        <f>SUM(H186:H187)</f>
        <v>-490890</v>
      </c>
    </row>
    <row r="189" spans="1:9" s="1" customFormat="1" ht="14.65" customHeight="1" x14ac:dyDescent="0.2">
      <c r="A189" s="13">
        <v>100816</v>
      </c>
      <c r="B189" s="4" t="s">
        <v>161</v>
      </c>
      <c r="C189" s="4" t="s">
        <v>8</v>
      </c>
      <c r="D189" s="4" t="s">
        <v>6</v>
      </c>
      <c r="E189" s="4" t="s">
        <v>162</v>
      </c>
      <c r="F189" s="5">
        <v>42557</v>
      </c>
      <c r="G189" s="9"/>
      <c r="H189" s="15">
        <v>-919608</v>
      </c>
      <c r="I189" s="15"/>
    </row>
    <row r="190" spans="1:9" s="1" customFormat="1" ht="14.65" customHeight="1" x14ac:dyDescent="0.2">
      <c r="A190" s="14">
        <v>100816</v>
      </c>
      <c r="B190" s="6" t="s">
        <v>161</v>
      </c>
      <c r="C190" s="6" t="s">
        <v>8</v>
      </c>
      <c r="D190" s="6" t="s">
        <v>6</v>
      </c>
      <c r="E190" s="6" t="s">
        <v>162</v>
      </c>
      <c r="F190" s="7">
        <v>42611</v>
      </c>
      <c r="G190" s="8"/>
      <c r="H190" s="16">
        <v>-437558</v>
      </c>
      <c r="I190" s="17"/>
    </row>
    <row r="191" spans="1:9" s="1" customFormat="1" ht="14.65" customHeight="1" x14ac:dyDescent="0.2">
      <c r="A191" s="13">
        <v>100816</v>
      </c>
      <c r="B191" s="4" t="s">
        <v>161</v>
      </c>
      <c r="C191" s="4" t="s">
        <v>8</v>
      </c>
      <c r="D191" s="4" t="s">
        <v>6</v>
      </c>
      <c r="E191" s="4" t="s">
        <v>162</v>
      </c>
      <c r="F191" s="5">
        <v>42654</v>
      </c>
      <c r="G191" s="9"/>
      <c r="H191" s="15">
        <v>-429407</v>
      </c>
      <c r="I191" s="15"/>
    </row>
    <row r="192" spans="1:9" s="1" customFormat="1" ht="14.65" customHeight="1" x14ac:dyDescent="0.2">
      <c r="A192" s="14">
        <v>100816</v>
      </c>
      <c r="B192" s="6" t="s">
        <v>161</v>
      </c>
      <c r="C192" s="6" t="s">
        <v>8</v>
      </c>
      <c r="D192" s="6" t="s">
        <v>6</v>
      </c>
      <c r="E192" s="6" t="s">
        <v>162</v>
      </c>
      <c r="F192" s="7">
        <v>42724</v>
      </c>
      <c r="G192" s="8"/>
      <c r="H192" s="16">
        <v>-787776</v>
      </c>
      <c r="I192" s="17"/>
    </row>
    <row r="193" spans="1:9" s="1" customFormat="1" ht="14.65" customHeight="1" x14ac:dyDescent="0.2">
      <c r="A193" s="13">
        <v>100816</v>
      </c>
      <c r="B193" s="4" t="s">
        <v>161</v>
      </c>
      <c r="C193" s="4" t="s">
        <v>8</v>
      </c>
      <c r="D193" s="4" t="s">
        <v>6</v>
      </c>
      <c r="E193" s="4" t="s">
        <v>162</v>
      </c>
      <c r="F193" s="5">
        <v>42759</v>
      </c>
      <c r="G193" s="9"/>
      <c r="H193" s="15">
        <v>-213314</v>
      </c>
      <c r="I193" s="15"/>
    </row>
    <row r="194" spans="1:9" s="1" customFormat="1" ht="14.65" customHeight="1" x14ac:dyDescent="0.2">
      <c r="A194" s="14">
        <v>100816</v>
      </c>
      <c r="B194" s="6" t="s">
        <v>161</v>
      </c>
      <c r="C194" s="6" t="s">
        <v>8</v>
      </c>
      <c r="D194" s="6" t="s">
        <v>6</v>
      </c>
      <c r="E194" s="6" t="s">
        <v>162</v>
      </c>
      <c r="F194" s="7">
        <v>42787</v>
      </c>
      <c r="G194" s="8"/>
      <c r="H194" s="16">
        <v>-415982</v>
      </c>
      <c r="I194" s="17"/>
    </row>
    <row r="195" spans="1:9" s="1" customFormat="1" ht="14.65" customHeight="1" x14ac:dyDescent="0.2">
      <c r="A195" s="13">
        <v>100816</v>
      </c>
      <c r="B195" s="4" t="s">
        <v>161</v>
      </c>
      <c r="C195" s="4" t="s">
        <v>8</v>
      </c>
      <c r="D195" s="4" t="s">
        <v>6</v>
      </c>
      <c r="E195" s="4" t="s">
        <v>162</v>
      </c>
      <c r="F195" s="5">
        <v>42829</v>
      </c>
      <c r="G195" s="9"/>
      <c r="H195" s="15">
        <v>-335197</v>
      </c>
      <c r="I195" s="15"/>
    </row>
    <row r="196" spans="1:9" s="1" customFormat="1" ht="14.65" customHeight="1" x14ac:dyDescent="0.2">
      <c r="A196" s="14">
        <v>100816</v>
      </c>
      <c r="B196" s="6" t="s">
        <v>161</v>
      </c>
      <c r="C196" s="6" t="s">
        <v>8</v>
      </c>
      <c r="D196" s="6" t="s">
        <v>6</v>
      </c>
      <c r="E196" s="6" t="s">
        <v>162</v>
      </c>
      <c r="F196" s="7">
        <v>42871</v>
      </c>
      <c r="G196" s="8"/>
      <c r="H196" s="16">
        <v>-225930</v>
      </c>
      <c r="I196" s="17"/>
    </row>
    <row r="197" spans="1:9" s="1" customFormat="1" ht="14.65" customHeight="1" x14ac:dyDescent="0.2">
      <c r="A197" s="14"/>
      <c r="B197" s="21" t="s">
        <v>274</v>
      </c>
      <c r="C197" s="6"/>
      <c r="D197" s="6"/>
      <c r="E197" s="6"/>
      <c r="F197" s="7"/>
      <c r="G197" s="8"/>
      <c r="I197" s="16">
        <f>SUM(H189:H196)</f>
        <v>-3764772</v>
      </c>
    </row>
    <row r="198" spans="1:9" s="1" customFormat="1" ht="14.65" customHeight="1" x14ac:dyDescent="0.2">
      <c r="A198" s="13">
        <v>100817</v>
      </c>
      <c r="B198" s="4" t="s">
        <v>163</v>
      </c>
      <c r="C198" s="4" t="s">
        <v>8</v>
      </c>
      <c r="D198" s="4" t="s">
        <v>6</v>
      </c>
      <c r="E198" s="4" t="s">
        <v>164</v>
      </c>
      <c r="F198" s="5">
        <v>42563</v>
      </c>
      <c r="G198" s="9"/>
      <c r="H198" s="15">
        <v>-256680</v>
      </c>
      <c r="I198" s="15"/>
    </row>
    <row r="199" spans="1:9" s="1" customFormat="1" ht="14.65" customHeight="1" x14ac:dyDescent="0.2">
      <c r="A199" s="14">
        <v>100817</v>
      </c>
      <c r="B199" s="6" t="s">
        <v>163</v>
      </c>
      <c r="C199" s="6" t="s">
        <v>8</v>
      </c>
      <c r="D199" s="6" t="s">
        <v>6</v>
      </c>
      <c r="E199" s="6" t="s">
        <v>164</v>
      </c>
      <c r="F199" s="7">
        <v>42577</v>
      </c>
      <c r="G199" s="8"/>
      <c r="H199" s="16">
        <v>-58300</v>
      </c>
      <c r="I199" s="17"/>
    </row>
    <row r="200" spans="1:9" s="1" customFormat="1" ht="14.65" customHeight="1" x14ac:dyDescent="0.2">
      <c r="A200" s="13">
        <v>100817</v>
      </c>
      <c r="B200" s="4" t="s">
        <v>163</v>
      </c>
      <c r="C200" s="4" t="s">
        <v>8</v>
      </c>
      <c r="D200" s="4" t="s">
        <v>6</v>
      </c>
      <c r="E200" s="4" t="s">
        <v>164</v>
      </c>
      <c r="F200" s="5">
        <v>42598</v>
      </c>
      <c r="G200" s="9"/>
      <c r="H200" s="15">
        <v>-404423</v>
      </c>
      <c r="I200" s="15"/>
    </row>
    <row r="201" spans="1:9" s="1" customFormat="1" ht="14.65" customHeight="1" x14ac:dyDescent="0.2">
      <c r="A201" s="14">
        <v>100817</v>
      </c>
      <c r="B201" s="6" t="s">
        <v>163</v>
      </c>
      <c r="C201" s="6" t="s">
        <v>8</v>
      </c>
      <c r="D201" s="6" t="s">
        <v>6</v>
      </c>
      <c r="E201" s="6" t="s">
        <v>164</v>
      </c>
      <c r="F201" s="7">
        <v>42620</v>
      </c>
      <c r="G201" s="8"/>
      <c r="H201" s="16">
        <v>-214389</v>
      </c>
      <c r="I201" s="17"/>
    </row>
    <row r="202" spans="1:9" s="1" customFormat="1" ht="14.65" customHeight="1" x14ac:dyDescent="0.2">
      <c r="A202" s="13">
        <v>100817</v>
      </c>
      <c r="B202" s="4" t="s">
        <v>163</v>
      </c>
      <c r="C202" s="4" t="s">
        <v>8</v>
      </c>
      <c r="D202" s="4" t="s">
        <v>6</v>
      </c>
      <c r="E202" s="4" t="s">
        <v>164</v>
      </c>
      <c r="F202" s="5">
        <v>42668</v>
      </c>
      <c r="G202" s="9"/>
      <c r="H202" s="15">
        <v>-400975</v>
      </c>
      <c r="I202" s="15"/>
    </row>
    <row r="203" spans="1:9" s="1" customFormat="1" ht="14.65" customHeight="1" x14ac:dyDescent="0.2">
      <c r="A203" s="14">
        <v>100817</v>
      </c>
      <c r="B203" s="6" t="s">
        <v>163</v>
      </c>
      <c r="C203" s="6" t="s">
        <v>8</v>
      </c>
      <c r="D203" s="6" t="s">
        <v>88</v>
      </c>
      <c r="E203" s="6" t="s">
        <v>165</v>
      </c>
      <c r="F203" s="7">
        <v>42563</v>
      </c>
      <c r="G203" s="8"/>
      <c r="H203" s="16">
        <v>-256681</v>
      </c>
      <c r="I203" s="17"/>
    </row>
    <row r="204" spans="1:9" s="1" customFormat="1" ht="14.65" customHeight="1" x14ac:dyDescent="0.2">
      <c r="A204" s="13">
        <v>100817</v>
      </c>
      <c r="B204" s="4" t="s">
        <v>163</v>
      </c>
      <c r="C204" s="4" t="s">
        <v>8</v>
      </c>
      <c r="D204" s="4" t="s">
        <v>88</v>
      </c>
      <c r="E204" s="4" t="s">
        <v>165</v>
      </c>
      <c r="F204" s="5">
        <v>42577</v>
      </c>
      <c r="G204" s="9"/>
      <c r="H204" s="15">
        <v>-58300</v>
      </c>
      <c r="I204" s="15"/>
    </row>
    <row r="205" spans="1:9" s="1" customFormat="1" ht="14.65" customHeight="1" x14ac:dyDescent="0.2">
      <c r="A205" s="14">
        <v>100817</v>
      </c>
      <c r="B205" s="6" t="s">
        <v>163</v>
      </c>
      <c r="C205" s="6" t="s">
        <v>8</v>
      </c>
      <c r="D205" s="6" t="s">
        <v>88</v>
      </c>
      <c r="E205" s="6" t="s">
        <v>165</v>
      </c>
      <c r="F205" s="7">
        <v>42598</v>
      </c>
      <c r="G205" s="8"/>
      <c r="H205" s="16">
        <v>-404422</v>
      </c>
      <c r="I205" s="17"/>
    </row>
    <row r="206" spans="1:9" s="1" customFormat="1" ht="14.65" customHeight="1" x14ac:dyDescent="0.2">
      <c r="A206" s="13">
        <v>100817</v>
      </c>
      <c r="B206" s="4" t="s">
        <v>163</v>
      </c>
      <c r="C206" s="4" t="s">
        <v>8</v>
      </c>
      <c r="D206" s="4" t="s">
        <v>88</v>
      </c>
      <c r="E206" s="4" t="s">
        <v>165</v>
      </c>
      <c r="F206" s="5">
        <v>42620</v>
      </c>
      <c r="G206" s="9"/>
      <c r="H206" s="15">
        <v>-63097</v>
      </c>
      <c r="I206" s="15"/>
    </row>
    <row r="207" spans="1:9" s="1" customFormat="1" ht="14.65" customHeight="1" x14ac:dyDescent="0.2">
      <c r="A207" s="13"/>
      <c r="B207" s="21" t="s">
        <v>275</v>
      </c>
      <c r="C207" s="4"/>
      <c r="D207" s="4"/>
      <c r="E207" s="4"/>
      <c r="F207" s="5"/>
      <c r="G207" s="9"/>
      <c r="H207" s="15"/>
      <c r="I207" s="15">
        <f>SUM(H198:H206)</f>
        <v>-2117267</v>
      </c>
    </row>
    <row r="208" spans="1:9" s="1" customFormat="1" ht="14.65" customHeight="1" x14ac:dyDescent="0.2">
      <c r="A208" s="14">
        <v>100821</v>
      </c>
      <c r="B208" s="6" t="s">
        <v>69</v>
      </c>
      <c r="C208" s="6" t="s">
        <v>8</v>
      </c>
      <c r="D208" s="6" t="s">
        <v>6</v>
      </c>
      <c r="E208" s="6" t="s">
        <v>70</v>
      </c>
      <c r="F208" s="7">
        <v>42591</v>
      </c>
      <c r="G208" s="8"/>
      <c r="H208" s="16">
        <v>-940900</v>
      </c>
      <c r="I208" s="17"/>
    </row>
    <row r="209" spans="1:9" s="1" customFormat="1" ht="14.65" customHeight="1" x14ac:dyDescent="0.2">
      <c r="A209" s="13">
        <v>100821</v>
      </c>
      <c r="B209" s="4" t="s">
        <v>69</v>
      </c>
      <c r="C209" s="4" t="s">
        <v>8</v>
      </c>
      <c r="D209" s="4" t="s">
        <v>6</v>
      </c>
      <c r="E209" s="4" t="s">
        <v>70</v>
      </c>
      <c r="F209" s="5">
        <v>42611</v>
      </c>
      <c r="G209" s="9"/>
      <c r="H209" s="15">
        <v>-308506</v>
      </c>
      <c r="I209" s="15"/>
    </row>
    <row r="210" spans="1:9" s="1" customFormat="1" ht="14.65" customHeight="1" x14ac:dyDescent="0.2">
      <c r="A210" s="14">
        <v>100821</v>
      </c>
      <c r="B210" s="6" t="s">
        <v>69</v>
      </c>
      <c r="C210" s="6" t="s">
        <v>8</v>
      </c>
      <c r="D210" s="6" t="s">
        <v>6</v>
      </c>
      <c r="E210" s="6" t="s">
        <v>70</v>
      </c>
      <c r="F210" s="7">
        <v>42696</v>
      </c>
      <c r="G210" s="8"/>
      <c r="H210" s="16">
        <v>-670113</v>
      </c>
      <c r="I210" s="17"/>
    </row>
    <row r="211" spans="1:9" s="1" customFormat="1" ht="14.65" customHeight="1" x14ac:dyDescent="0.2">
      <c r="A211" s="13">
        <v>100821</v>
      </c>
      <c r="B211" s="4" t="s">
        <v>69</v>
      </c>
      <c r="C211" s="4" t="s">
        <v>8</v>
      </c>
      <c r="D211" s="4" t="s">
        <v>6</v>
      </c>
      <c r="E211" s="4" t="s">
        <v>70</v>
      </c>
      <c r="F211" s="5">
        <v>42768</v>
      </c>
      <c r="G211" s="9"/>
      <c r="H211" s="15">
        <v>-510288</v>
      </c>
      <c r="I211" s="15"/>
    </row>
    <row r="212" spans="1:9" s="1" customFormat="1" ht="14.65" customHeight="1" x14ac:dyDescent="0.2">
      <c r="A212" s="14">
        <v>100821</v>
      </c>
      <c r="B212" s="6" t="s">
        <v>69</v>
      </c>
      <c r="C212" s="6" t="s">
        <v>8</v>
      </c>
      <c r="D212" s="6" t="s">
        <v>6</v>
      </c>
      <c r="E212" s="6" t="s">
        <v>70</v>
      </c>
      <c r="F212" s="7">
        <v>42843</v>
      </c>
      <c r="G212" s="8"/>
      <c r="H212" s="16">
        <v>-331531</v>
      </c>
      <c r="I212" s="17"/>
    </row>
    <row r="213" spans="1:9" s="1" customFormat="1" ht="14.65" customHeight="1" x14ac:dyDescent="0.2">
      <c r="A213" s="14"/>
      <c r="B213" s="21" t="s">
        <v>276</v>
      </c>
      <c r="C213" s="6"/>
      <c r="D213" s="6"/>
      <c r="E213" s="6"/>
      <c r="F213" s="7"/>
      <c r="G213" s="8"/>
      <c r="I213" s="16">
        <f>SUM(H208:H212)</f>
        <v>-2761338</v>
      </c>
    </row>
    <row r="214" spans="1:9" s="1" customFormat="1" ht="14.65" customHeight="1" x14ac:dyDescent="0.2">
      <c r="A214" s="13">
        <v>100823</v>
      </c>
      <c r="B214" s="4" t="s">
        <v>166</v>
      </c>
      <c r="C214" s="4" t="s">
        <v>8</v>
      </c>
      <c r="D214" s="4" t="s">
        <v>6</v>
      </c>
      <c r="E214" s="4" t="s">
        <v>167</v>
      </c>
      <c r="F214" s="5">
        <v>42598</v>
      </c>
      <c r="G214" s="9"/>
      <c r="H214" s="15">
        <v>-117939</v>
      </c>
      <c r="I214" s="15"/>
    </row>
    <row r="215" spans="1:9" s="1" customFormat="1" ht="14.65" customHeight="1" x14ac:dyDescent="0.2">
      <c r="A215" s="14">
        <v>100823</v>
      </c>
      <c r="B215" s="6" t="s">
        <v>166</v>
      </c>
      <c r="C215" s="6" t="s">
        <v>8</v>
      </c>
      <c r="D215" s="6" t="s">
        <v>6</v>
      </c>
      <c r="E215" s="6" t="s">
        <v>167</v>
      </c>
      <c r="F215" s="7">
        <v>42605</v>
      </c>
      <c r="G215" s="8"/>
      <c r="H215" s="16">
        <v>-14956</v>
      </c>
      <c r="I215" s="17"/>
    </row>
    <row r="216" spans="1:9" s="1" customFormat="1" ht="14.65" customHeight="1" x14ac:dyDescent="0.2">
      <c r="A216" s="13">
        <v>100823</v>
      </c>
      <c r="B216" s="4" t="s">
        <v>166</v>
      </c>
      <c r="C216" s="4" t="s">
        <v>8</v>
      </c>
      <c r="D216" s="4" t="s">
        <v>6</v>
      </c>
      <c r="E216" s="4" t="s">
        <v>167</v>
      </c>
      <c r="F216" s="5">
        <v>42640</v>
      </c>
      <c r="G216" s="9"/>
      <c r="H216" s="15">
        <v>-157680</v>
      </c>
      <c r="I216" s="15"/>
    </row>
    <row r="217" spans="1:9" s="1" customFormat="1" ht="14.65" customHeight="1" x14ac:dyDescent="0.2">
      <c r="A217" s="14">
        <v>100823</v>
      </c>
      <c r="B217" s="6" t="s">
        <v>166</v>
      </c>
      <c r="C217" s="6" t="s">
        <v>8</v>
      </c>
      <c r="D217" s="6" t="s">
        <v>6</v>
      </c>
      <c r="E217" s="6" t="s">
        <v>167</v>
      </c>
      <c r="F217" s="7">
        <v>42682</v>
      </c>
      <c r="G217" s="8"/>
      <c r="H217" s="16">
        <v>-94525</v>
      </c>
      <c r="I217" s="17"/>
    </row>
    <row r="218" spans="1:9" s="1" customFormat="1" ht="14.65" customHeight="1" x14ac:dyDescent="0.2">
      <c r="A218" s="13">
        <v>100823</v>
      </c>
      <c r="B218" s="4" t="s">
        <v>166</v>
      </c>
      <c r="C218" s="4" t="s">
        <v>8</v>
      </c>
      <c r="D218" s="4" t="s">
        <v>6</v>
      </c>
      <c r="E218" s="4" t="s">
        <v>167</v>
      </c>
      <c r="F218" s="5">
        <v>42801</v>
      </c>
      <c r="G218" s="9"/>
      <c r="H218" s="15">
        <v>-199871</v>
      </c>
      <c r="I218" s="15"/>
    </row>
    <row r="219" spans="1:9" s="1" customFormat="1" ht="14.65" customHeight="1" x14ac:dyDescent="0.2">
      <c r="A219" s="13"/>
      <c r="B219" s="21" t="s">
        <v>277</v>
      </c>
      <c r="C219" s="4"/>
      <c r="D219" s="4"/>
      <c r="E219" s="4"/>
      <c r="F219" s="5"/>
      <c r="G219" s="9"/>
      <c r="H219" s="15"/>
      <c r="I219" s="15">
        <f>SUM(H214:H218)</f>
        <v>-584971</v>
      </c>
    </row>
    <row r="220" spans="1:9" s="1" customFormat="1" ht="14.65" customHeight="1" x14ac:dyDescent="0.2">
      <c r="A220" s="14">
        <v>100824</v>
      </c>
      <c r="B220" s="6" t="s">
        <v>82</v>
      </c>
      <c r="C220" s="6" t="s">
        <v>8</v>
      </c>
      <c r="D220" s="6" t="s">
        <v>6</v>
      </c>
      <c r="E220" s="6" t="s">
        <v>83</v>
      </c>
      <c r="F220" s="7">
        <v>42605</v>
      </c>
      <c r="G220" s="8"/>
      <c r="H220" s="16">
        <v>-116719</v>
      </c>
      <c r="I220" s="17"/>
    </row>
    <row r="221" spans="1:9" s="1" customFormat="1" ht="14.65" customHeight="1" x14ac:dyDescent="0.2">
      <c r="A221" s="13">
        <v>100824</v>
      </c>
      <c r="B221" s="4" t="s">
        <v>82</v>
      </c>
      <c r="C221" s="4" t="s">
        <v>8</v>
      </c>
      <c r="D221" s="4" t="s">
        <v>6</v>
      </c>
      <c r="E221" s="4" t="s">
        <v>83</v>
      </c>
      <c r="F221" s="5">
        <v>42668</v>
      </c>
      <c r="G221" s="9"/>
      <c r="H221" s="15">
        <v>-345336</v>
      </c>
      <c r="I221" s="15"/>
    </row>
    <row r="222" spans="1:9" s="1" customFormat="1" ht="14.65" customHeight="1" x14ac:dyDescent="0.2">
      <c r="A222" s="14">
        <v>100824</v>
      </c>
      <c r="B222" s="6" t="s">
        <v>82</v>
      </c>
      <c r="C222" s="6" t="s">
        <v>8</v>
      </c>
      <c r="D222" s="6" t="s">
        <v>6</v>
      </c>
      <c r="E222" s="6" t="s">
        <v>83</v>
      </c>
      <c r="F222" s="7">
        <v>42682</v>
      </c>
      <c r="G222" s="8"/>
      <c r="H222" s="16">
        <v>-224725</v>
      </c>
      <c r="I222" s="17"/>
    </row>
    <row r="223" spans="1:9" s="1" customFormat="1" ht="14.65" customHeight="1" x14ac:dyDescent="0.2">
      <c r="A223" s="13">
        <v>100824</v>
      </c>
      <c r="B223" s="4" t="s">
        <v>82</v>
      </c>
      <c r="C223" s="4" t="s">
        <v>8</v>
      </c>
      <c r="D223" s="4" t="s">
        <v>6</v>
      </c>
      <c r="E223" s="4" t="s">
        <v>83</v>
      </c>
      <c r="F223" s="5">
        <v>42710</v>
      </c>
      <c r="G223" s="9"/>
      <c r="H223" s="15">
        <v>-197968</v>
      </c>
      <c r="I223" s="15"/>
    </row>
    <row r="224" spans="1:9" s="1" customFormat="1" ht="14.65" customHeight="1" x14ac:dyDescent="0.2">
      <c r="A224" s="14">
        <v>100824</v>
      </c>
      <c r="B224" s="6" t="s">
        <v>82</v>
      </c>
      <c r="C224" s="6" t="s">
        <v>8</v>
      </c>
      <c r="D224" s="6" t="s">
        <v>6</v>
      </c>
      <c r="E224" s="6" t="s">
        <v>83</v>
      </c>
      <c r="F224" s="7">
        <v>42724</v>
      </c>
      <c r="G224" s="8"/>
      <c r="H224" s="16">
        <v>-115379</v>
      </c>
      <c r="I224" s="17"/>
    </row>
    <row r="225" spans="1:9" s="1" customFormat="1" ht="14.65" customHeight="1" x14ac:dyDescent="0.2">
      <c r="A225" s="13">
        <v>100824</v>
      </c>
      <c r="B225" s="4" t="s">
        <v>82</v>
      </c>
      <c r="C225" s="4" t="s">
        <v>8</v>
      </c>
      <c r="D225" s="4" t="s">
        <v>6</v>
      </c>
      <c r="E225" s="4" t="s">
        <v>83</v>
      </c>
      <c r="F225" s="5">
        <v>42768</v>
      </c>
      <c r="G225" s="9"/>
      <c r="H225" s="15">
        <v>-113844</v>
      </c>
      <c r="I225" s="15"/>
    </row>
    <row r="226" spans="1:9" s="1" customFormat="1" ht="14.65" customHeight="1" x14ac:dyDescent="0.2">
      <c r="A226" s="14">
        <v>100824</v>
      </c>
      <c r="B226" s="6" t="s">
        <v>82</v>
      </c>
      <c r="C226" s="6" t="s">
        <v>8</v>
      </c>
      <c r="D226" s="6" t="s">
        <v>6</v>
      </c>
      <c r="E226" s="6" t="s">
        <v>83</v>
      </c>
      <c r="F226" s="7">
        <v>42871</v>
      </c>
      <c r="G226" s="8"/>
      <c r="H226" s="16">
        <v>-228003</v>
      </c>
      <c r="I226" s="17"/>
    </row>
    <row r="227" spans="1:9" s="1" customFormat="1" ht="14.65" customHeight="1" x14ac:dyDescent="0.2">
      <c r="A227" s="14"/>
      <c r="B227" s="21" t="s">
        <v>278</v>
      </c>
      <c r="C227" s="6"/>
      <c r="D227" s="6"/>
      <c r="E227" s="6"/>
      <c r="F227" s="7"/>
      <c r="G227" s="8"/>
      <c r="I227" s="16">
        <f>SUM(H220:H226)</f>
        <v>-1341974</v>
      </c>
    </row>
    <row r="228" spans="1:9" s="1" customFormat="1" ht="14.65" customHeight="1" x14ac:dyDescent="0.2">
      <c r="A228" s="13">
        <v>100825</v>
      </c>
      <c r="B228" s="4" t="s">
        <v>168</v>
      </c>
      <c r="C228" s="4" t="s">
        <v>8</v>
      </c>
      <c r="D228" s="4" t="s">
        <v>6</v>
      </c>
      <c r="E228" s="4" t="s">
        <v>169</v>
      </c>
      <c r="F228" s="5">
        <v>42605</v>
      </c>
      <c r="G228" s="9"/>
      <c r="H228" s="15">
        <v>-1480560</v>
      </c>
      <c r="I228" s="15"/>
    </row>
    <row r="229" spans="1:9" s="1" customFormat="1" ht="14.65" customHeight="1" x14ac:dyDescent="0.2">
      <c r="A229" s="14">
        <v>100825</v>
      </c>
      <c r="B229" s="6" t="s">
        <v>168</v>
      </c>
      <c r="C229" s="6" t="s">
        <v>8</v>
      </c>
      <c r="D229" s="6" t="s">
        <v>6</v>
      </c>
      <c r="E229" s="6" t="s">
        <v>169</v>
      </c>
      <c r="F229" s="7">
        <v>42626</v>
      </c>
      <c r="G229" s="8"/>
      <c r="H229" s="16">
        <v>-463851</v>
      </c>
      <c r="I229" s="17"/>
    </row>
    <row r="230" spans="1:9" s="1" customFormat="1" ht="14.65" customHeight="1" x14ac:dyDescent="0.2">
      <c r="A230" s="13">
        <v>100825</v>
      </c>
      <c r="B230" s="4" t="s">
        <v>168</v>
      </c>
      <c r="C230" s="4" t="s">
        <v>8</v>
      </c>
      <c r="D230" s="4" t="s">
        <v>6</v>
      </c>
      <c r="E230" s="4" t="s">
        <v>169</v>
      </c>
      <c r="F230" s="5">
        <v>42682</v>
      </c>
      <c r="G230" s="9"/>
      <c r="H230" s="15">
        <v>-262940</v>
      </c>
      <c r="I230" s="15"/>
    </row>
    <row r="231" spans="1:9" s="1" customFormat="1" ht="14.65" customHeight="1" x14ac:dyDescent="0.2">
      <c r="A231" s="14">
        <v>100825</v>
      </c>
      <c r="B231" s="6" t="s">
        <v>168</v>
      </c>
      <c r="C231" s="6" t="s">
        <v>8</v>
      </c>
      <c r="D231" s="6" t="s">
        <v>6</v>
      </c>
      <c r="E231" s="6" t="s">
        <v>169</v>
      </c>
      <c r="F231" s="7">
        <v>42689</v>
      </c>
      <c r="G231" s="8"/>
      <c r="H231" s="16">
        <v>-879762</v>
      </c>
      <c r="I231" s="17"/>
    </row>
    <row r="232" spans="1:9" s="1" customFormat="1" ht="14.65" customHeight="1" x14ac:dyDescent="0.2">
      <c r="A232" s="13">
        <v>100825</v>
      </c>
      <c r="B232" s="4" t="s">
        <v>168</v>
      </c>
      <c r="C232" s="4" t="s">
        <v>8</v>
      </c>
      <c r="D232" s="4" t="s">
        <v>6</v>
      </c>
      <c r="E232" s="4" t="s">
        <v>169</v>
      </c>
      <c r="F232" s="5">
        <v>42724</v>
      </c>
      <c r="G232" s="9"/>
      <c r="H232" s="15">
        <v>-491503</v>
      </c>
      <c r="I232" s="15"/>
    </row>
    <row r="233" spans="1:9" s="1" customFormat="1" ht="14.65" customHeight="1" x14ac:dyDescent="0.2">
      <c r="A233" s="14">
        <v>100825</v>
      </c>
      <c r="B233" s="6" t="s">
        <v>168</v>
      </c>
      <c r="C233" s="6" t="s">
        <v>8</v>
      </c>
      <c r="D233" s="6" t="s">
        <v>6</v>
      </c>
      <c r="E233" s="6" t="s">
        <v>169</v>
      </c>
      <c r="F233" s="7">
        <v>42753</v>
      </c>
      <c r="G233" s="8"/>
      <c r="H233" s="16">
        <v>-1013548</v>
      </c>
      <c r="I233" s="17"/>
    </row>
    <row r="234" spans="1:9" s="1" customFormat="1" ht="14.65" customHeight="1" x14ac:dyDescent="0.2">
      <c r="A234" s="13">
        <v>100825</v>
      </c>
      <c r="B234" s="4" t="s">
        <v>168</v>
      </c>
      <c r="C234" s="4" t="s">
        <v>8</v>
      </c>
      <c r="D234" s="4" t="s">
        <v>6</v>
      </c>
      <c r="E234" s="4" t="s">
        <v>169</v>
      </c>
      <c r="F234" s="5">
        <v>42759</v>
      </c>
      <c r="G234" s="9"/>
      <c r="H234" s="15">
        <v>-707553</v>
      </c>
      <c r="I234" s="15"/>
    </row>
    <row r="235" spans="1:9" s="1" customFormat="1" ht="14.65" customHeight="1" x14ac:dyDescent="0.2">
      <c r="A235" s="14">
        <v>100825</v>
      </c>
      <c r="B235" s="6" t="s">
        <v>168</v>
      </c>
      <c r="C235" s="6" t="s">
        <v>8</v>
      </c>
      <c r="D235" s="6" t="s">
        <v>6</v>
      </c>
      <c r="E235" s="6" t="s">
        <v>169</v>
      </c>
      <c r="F235" s="7">
        <v>42801</v>
      </c>
      <c r="G235" s="8"/>
      <c r="H235" s="16">
        <v>-907266</v>
      </c>
      <c r="I235" s="17"/>
    </row>
    <row r="236" spans="1:9" s="1" customFormat="1" ht="14.65" customHeight="1" x14ac:dyDescent="0.2">
      <c r="A236" s="13">
        <v>100825</v>
      </c>
      <c r="B236" s="4" t="s">
        <v>168</v>
      </c>
      <c r="C236" s="4" t="s">
        <v>8</v>
      </c>
      <c r="D236" s="4" t="s">
        <v>6</v>
      </c>
      <c r="E236" s="4" t="s">
        <v>169</v>
      </c>
      <c r="F236" s="5">
        <v>42836</v>
      </c>
      <c r="G236" s="9"/>
      <c r="H236" s="15">
        <v>-653138</v>
      </c>
      <c r="I236" s="15"/>
    </row>
    <row r="237" spans="1:9" s="1" customFormat="1" ht="14.65" customHeight="1" x14ac:dyDescent="0.2">
      <c r="A237" s="14">
        <v>100825</v>
      </c>
      <c r="B237" s="6" t="s">
        <v>168</v>
      </c>
      <c r="C237" s="6" t="s">
        <v>8</v>
      </c>
      <c r="D237" s="6" t="s">
        <v>6</v>
      </c>
      <c r="E237" s="6" t="s">
        <v>169</v>
      </c>
      <c r="F237" s="7">
        <v>42857</v>
      </c>
      <c r="G237" s="8"/>
      <c r="H237" s="16">
        <v>-778448</v>
      </c>
      <c r="I237" s="17"/>
    </row>
    <row r="238" spans="1:9" s="1" customFormat="1" ht="14.65" customHeight="1" x14ac:dyDescent="0.2">
      <c r="A238" s="13">
        <v>100825</v>
      </c>
      <c r="B238" s="4" t="s">
        <v>168</v>
      </c>
      <c r="C238" s="4" t="s">
        <v>8</v>
      </c>
      <c r="D238" s="4" t="s">
        <v>6</v>
      </c>
      <c r="E238" s="4" t="s">
        <v>169</v>
      </c>
      <c r="F238" s="5">
        <v>42892</v>
      </c>
      <c r="G238" s="9"/>
      <c r="H238" s="15">
        <v>-844708</v>
      </c>
      <c r="I238" s="15"/>
    </row>
    <row r="239" spans="1:9" s="1" customFormat="1" ht="14.65" customHeight="1" x14ac:dyDescent="0.2">
      <c r="A239" s="13"/>
      <c r="B239" s="21" t="s">
        <v>279</v>
      </c>
      <c r="C239" s="4"/>
      <c r="D239" s="4"/>
      <c r="E239" s="4"/>
      <c r="F239" s="5"/>
      <c r="G239" s="9"/>
      <c r="H239" s="15"/>
      <c r="I239" s="15">
        <f>SUM(H228:H238)</f>
        <v>-8483277</v>
      </c>
    </row>
    <row r="240" spans="1:9" s="1" customFormat="1" ht="14.65" customHeight="1" x14ac:dyDescent="0.2">
      <c r="A240" s="14">
        <v>100826</v>
      </c>
      <c r="B240" s="6" t="s">
        <v>170</v>
      </c>
      <c r="C240" s="6" t="s">
        <v>8</v>
      </c>
      <c r="D240" s="6" t="s">
        <v>6</v>
      </c>
      <c r="E240" s="6" t="s">
        <v>171</v>
      </c>
      <c r="F240" s="7">
        <v>42633</v>
      </c>
      <c r="G240" s="8"/>
      <c r="H240" s="16">
        <v>-160783</v>
      </c>
      <c r="I240" s="17"/>
    </row>
    <row r="241" spans="1:9" s="1" customFormat="1" ht="14.65" customHeight="1" x14ac:dyDescent="0.2">
      <c r="A241" s="13">
        <v>100826</v>
      </c>
      <c r="B241" s="4" t="s">
        <v>170</v>
      </c>
      <c r="C241" s="4" t="s">
        <v>8</v>
      </c>
      <c r="D241" s="4" t="s">
        <v>6</v>
      </c>
      <c r="E241" s="4" t="s">
        <v>171</v>
      </c>
      <c r="F241" s="5">
        <v>42710</v>
      </c>
      <c r="G241" s="9"/>
      <c r="H241" s="15">
        <v>-252965</v>
      </c>
      <c r="I241" s="15"/>
    </row>
    <row r="242" spans="1:9" s="1" customFormat="1" ht="14.65" customHeight="1" x14ac:dyDescent="0.2">
      <c r="A242" s="14">
        <v>100826</v>
      </c>
      <c r="B242" s="6" t="s">
        <v>170</v>
      </c>
      <c r="C242" s="6" t="s">
        <v>8</v>
      </c>
      <c r="D242" s="6" t="s">
        <v>6</v>
      </c>
      <c r="E242" s="6" t="s">
        <v>171</v>
      </c>
      <c r="F242" s="7">
        <v>42808</v>
      </c>
      <c r="G242" s="8"/>
      <c r="H242" s="16">
        <v>-363290</v>
      </c>
      <c r="I242" s="17"/>
    </row>
    <row r="243" spans="1:9" s="1" customFormat="1" ht="14.65" customHeight="1" x14ac:dyDescent="0.2">
      <c r="A243" s="13">
        <v>100826</v>
      </c>
      <c r="B243" s="4" t="s">
        <v>170</v>
      </c>
      <c r="C243" s="4" t="s">
        <v>8</v>
      </c>
      <c r="D243" s="4" t="s">
        <v>6</v>
      </c>
      <c r="E243" s="4" t="s">
        <v>171</v>
      </c>
      <c r="F243" s="5">
        <v>42892</v>
      </c>
      <c r="G243" s="9"/>
      <c r="H243" s="15">
        <v>-503519</v>
      </c>
      <c r="I243" s="15"/>
    </row>
    <row r="244" spans="1:9" s="1" customFormat="1" ht="14.65" customHeight="1" x14ac:dyDescent="0.2">
      <c r="A244" s="14">
        <v>100826</v>
      </c>
      <c r="B244" s="6" t="s">
        <v>170</v>
      </c>
      <c r="C244" s="6" t="s">
        <v>8</v>
      </c>
      <c r="D244" s="6" t="s">
        <v>88</v>
      </c>
      <c r="E244" s="6" t="s">
        <v>172</v>
      </c>
      <c r="F244" s="7">
        <v>42633</v>
      </c>
      <c r="G244" s="8"/>
      <c r="H244" s="16">
        <v>-160784</v>
      </c>
      <c r="I244" s="17"/>
    </row>
    <row r="245" spans="1:9" s="1" customFormat="1" ht="14.65" customHeight="1" x14ac:dyDescent="0.2">
      <c r="A245" s="13">
        <v>100826</v>
      </c>
      <c r="B245" s="4" t="s">
        <v>170</v>
      </c>
      <c r="C245" s="4" t="s">
        <v>8</v>
      </c>
      <c r="D245" s="4" t="s">
        <v>88</v>
      </c>
      <c r="E245" s="4" t="s">
        <v>172</v>
      </c>
      <c r="F245" s="5">
        <v>42710</v>
      </c>
      <c r="G245" s="9"/>
      <c r="H245" s="15">
        <v>-252965</v>
      </c>
      <c r="I245" s="15"/>
    </row>
    <row r="246" spans="1:9" s="1" customFormat="1" ht="14.65" customHeight="1" x14ac:dyDescent="0.2">
      <c r="A246" s="14">
        <v>100826</v>
      </c>
      <c r="B246" s="6" t="s">
        <v>170</v>
      </c>
      <c r="C246" s="6" t="s">
        <v>8</v>
      </c>
      <c r="D246" s="6" t="s">
        <v>88</v>
      </c>
      <c r="E246" s="6" t="s">
        <v>172</v>
      </c>
      <c r="F246" s="7">
        <v>42808</v>
      </c>
      <c r="G246" s="8"/>
      <c r="H246" s="16">
        <v>-363289</v>
      </c>
      <c r="I246" s="17"/>
    </row>
    <row r="247" spans="1:9" s="1" customFormat="1" ht="14.65" customHeight="1" x14ac:dyDescent="0.2">
      <c r="A247" s="13">
        <v>100826</v>
      </c>
      <c r="B247" s="4" t="s">
        <v>170</v>
      </c>
      <c r="C247" s="4" t="s">
        <v>8</v>
      </c>
      <c r="D247" s="4" t="s">
        <v>88</v>
      </c>
      <c r="E247" s="4" t="s">
        <v>172</v>
      </c>
      <c r="F247" s="5">
        <v>42892</v>
      </c>
      <c r="G247" s="9"/>
      <c r="H247" s="15">
        <v>-222962</v>
      </c>
      <c r="I247" s="15"/>
    </row>
    <row r="248" spans="1:9" s="1" customFormat="1" ht="14.65" customHeight="1" x14ac:dyDescent="0.2">
      <c r="A248" s="13"/>
      <c r="B248" s="21" t="s">
        <v>280</v>
      </c>
      <c r="C248" s="4"/>
      <c r="D248" s="4"/>
      <c r="E248" s="4"/>
      <c r="F248" s="5"/>
      <c r="G248" s="9"/>
      <c r="H248" s="15"/>
      <c r="I248" s="15">
        <f>SUM(H240:H247)</f>
        <v>-2280557</v>
      </c>
    </row>
    <row r="249" spans="1:9" s="1" customFormat="1" ht="14.65" customHeight="1" x14ac:dyDescent="0.2">
      <c r="A249" s="14">
        <v>100827</v>
      </c>
      <c r="B249" s="6" t="s">
        <v>173</v>
      </c>
      <c r="C249" s="6" t="s">
        <v>8</v>
      </c>
      <c r="D249" s="6" t="s">
        <v>6</v>
      </c>
      <c r="E249" s="6" t="s">
        <v>174</v>
      </c>
      <c r="F249" s="7">
        <v>42633</v>
      </c>
      <c r="G249" s="8"/>
      <c r="H249" s="16">
        <v>-40294</v>
      </c>
      <c r="I249" s="17"/>
    </row>
    <row r="250" spans="1:9" s="1" customFormat="1" ht="14.65" customHeight="1" x14ac:dyDescent="0.2">
      <c r="A250" s="13">
        <v>100827</v>
      </c>
      <c r="B250" s="4" t="s">
        <v>173</v>
      </c>
      <c r="C250" s="4" t="s">
        <v>8</v>
      </c>
      <c r="D250" s="4" t="s">
        <v>6</v>
      </c>
      <c r="E250" s="4" t="s">
        <v>174</v>
      </c>
      <c r="F250" s="5">
        <v>42710</v>
      </c>
      <c r="G250" s="9"/>
      <c r="H250" s="15">
        <v>-31560</v>
      </c>
      <c r="I250" s="15"/>
    </row>
    <row r="251" spans="1:9" s="1" customFormat="1" ht="14.65" customHeight="1" x14ac:dyDescent="0.2">
      <c r="A251" s="14">
        <v>100827</v>
      </c>
      <c r="B251" s="6" t="s">
        <v>173</v>
      </c>
      <c r="C251" s="6" t="s">
        <v>8</v>
      </c>
      <c r="D251" s="6" t="s">
        <v>6</v>
      </c>
      <c r="E251" s="6" t="s">
        <v>174</v>
      </c>
      <c r="F251" s="7">
        <v>42753</v>
      </c>
      <c r="G251" s="8"/>
      <c r="H251" s="16">
        <v>-15420</v>
      </c>
      <c r="I251" s="17"/>
    </row>
    <row r="252" spans="1:9" s="1" customFormat="1" ht="14.65" customHeight="1" x14ac:dyDescent="0.2">
      <c r="A252" s="13">
        <v>100827</v>
      </c>
      <c r="B252" s="4" t="s">
        <v>173</v>
      </c>
      <c r="C252" s="4" t="s">
        <v>8</v>
      </c>
      <c r="D252" s="4" t="s">
        <v>6</v>
      </c>
      <c r="E252" s="4" t="s">
        <v>174</v>
      </c>
      <c r="F252" s="5">
        <v>42773</v>
      </c>
      <c r="G252" s="9"/>
      <c r="H252" s="15">
        <v>-46586</v>
      </c>
      <c r="I252" s="15"/>
    </row>
    <row r="253" spans="1:9" s="1" customFormat="1" ht="14.65" customHeight="1" x14ac:dyDescent="0.2">
      <c r="A253" s="14">
        <v>100827</v>
      </c>
      <c r="B253" s="6" t="s">
        <v>173</v>
      </c>
      <c r="C253" s="6" t="s">
        <v>8</v>
      </c>
      <c r="D253" s="6" t="s">
        <v>6</v>
      </c>
      <c r="E253" s="6" t="s">
        <v>174</v>
      </c>
      <c r="F253" s="7">
        <v>42808</v>
      </c>
      <c r="G253" s="8"/>
      <c r="H253" s="16">
        <v>-49654</v>
      </c>
      <c r="I253" s="17"/>
    </row>
    <row r="254" spans="1:9" s="1" customFormat="1" ht="14.65" customHeight="1" x14ac:dyDescent="0.2">
      <c r="A254" s="13">
        <v>100827</v>
      </c>
      <c r="B254" s="4" t="s">
        <v>173</v>
      </c>
      <c r="C254" s="4" t="s">
        <v>8</v>
      </c>
      <c r="D254" s="4" t="s">
        <v>88</v>
      </c>
      <c r="E254" s="4" t="s">
        <v>175</v>
      </c>
      <c r="F254" s="5">
        <v>42633</v>
      </c>
      <c r="G254" s="9"/>
      <c r="H254" s="15">
        <v>-40294</v>
      </c>
      <c r="I254" s="15"/>
    </row>
    <row r="255" spans="1:9" s="1" customFormat="1" ht="14.65" customHeight="1" x14ac:dyDescent="0.2">
      <c r="A255" s="14">
        <v>100827</v>
      </c>
      <c r="B255" s="6" t="s">
        <v>173</v>
      </c>
      <c r="C255" s="6" t="s">
        <v>8</v>
      </c>
      <c r="D255" s="6" t="s">
        <v>88</v>
      </c>
      <c r="E255" s="6" t="s">
        <v>175</v>
      </c>
      <c r="F255" s="7">
        <v>42710</v>
      </c>
      <c r="G255" s="8"/>
      <c r="H255" s="16">
        <v>-31561</v>
      </c>
      <c r="I255" s="17"/>
    </row>
    <row r="256" spans="1:9" s="1" customFormat="1" ht="14.65" customHeight="1" x14ac:dyDescent="0.2">
      <c r="A256" s="13">
        <v>100827</v>
      </c>
      <c r="B256" s="4" t="s">
        <v>173</v>
      </c>
      <c r="C256" s="4" t="s">
        <v>8</v>
      </c>
      <c r="D256" s="4" t="s">
        <v>88</v>
      </c>
      <c r="E256" s="4" t="s">
        <v>175</v>
      </c>
      <c r="F256" s="5">
        <v>42753</v>
      </c>
      <c r="G256" s="9"/>
      <c r="H256" s="15">
        <v>-15419</v>
      </c>
      <c r="I256" s="15"/>
    </row>
    <row r="257" spans="1:9" s="1" customFormat="1" ht="14.65" customHeight="1" x14ac:dyDescent="0.2">
      <c r="A257" s="14">
        <v>100827</v>
      </c>
      <c r="B257" s="6" t="s">
        <v>173</v>
      </c>
      <c r="C257" s="6" t="s">
        <v>8</v>
      </c>
      <c r="D257" s="6" t="s">
        <v>88</v>
      </c>
      <c r="E257" s="6" t="s">
        <v>175</v>
      </c>
      <c r="F257" s="7">
        <v>42773</v>
      </c>
      <c r="G257" s="8"/>
      <c r="H257" s="16">
        <v>-46585</v>
      </c>
      <c r="I257" s="17"/>
    </row>
    <row r="258" spans="1:9" s="1" customFormat="1" ht="14.65" customHeight="1" x14ac:dyDescent="0.2">
      <c r="A258" s="13">
        <v>100827</v>
      </c>
      <c r="B258" s="4" t="s">
        <v>173</v>
      </c>
      <c r="C258" s="4" t="s">
        <v>8</v>
      </c>
      <c r="D258" s="4" t="s">
        <v>88</v>
      </c>
      <c r="E258" s="4" t="s">
        <v>175</v>
      </c>
      <c r="F258" s="5">
        <v>42808</v>
      </c>
      <c r="G258" s="9"/>
      <c r="H258" s="15">
        <v>-49655</v>
      </c>
      <c r="I258" s="15"/>
    </row>
    <row r="259" spans="1:9" s="1" customFormat="1" ht="14.65" customHeight="1" x14ac:dyDescent="0.2">
      <c r="A259" s="13"/>
      <c r="B259" s="21" t="s">
        <v>281</v>
      </c>
      <c r="C259" s="4"/>
      <c r="D259" s="4"/>
      <c r="E259" s="4"/>
      <c r="F259" s="5"/>
      <c r="G259" s="9"/>
      <c r="H259" s="15"/>
      <c r="I259" s="15">
        <f>SUM(H249:H258)</f>
        <v>-367028</v>
      </c>
    </row>
    <row r="260" spans="1:9" s="1" customFormat="1" ht="14.65" customHeight="1" x14ac:dyDescent="0.2">
      <c r="A260" s="14">
        <v>100829</v>
      </c>
      <c r="B260" s="6" t="s">
        <v>176</v>
      </c>
      <c r="C260" s="6" t="s">
        <v>8</v>
      </c>
      <c r="D260" s="6" t="s">
        <v>6</v>
      </c>
      <c r="E260" s="6" t="s">
        <v>177</v>
      </c>
      <c r="F260" s="7">
        <v>42640</v>
      </c>
      <c r="G260" s="8"/>
      <c r="H260" s="16">
        <v>-21707</v>
      </c>
      <c r="I260" s="17"/>
    </row>
    <row r="261" spans="1:9" s="1" customFormat="1" ht="14.65" customHeight="1" x14ac:dyDescent="0.2">
      <c r="A261" s="13">
        <v>100829</v>
      </c>
      <c r="B261" s="4" t="s">
        <v>176</v>
      </c>
      <c r="C261" s="4" t="s">
        <v>8</v>
      </c>
      <c r="D261" s="4" t="s">
        <v>6</v>
      </c>
      <c r="E261" s="4" t="s">
        <v>177</v>
      </c>
      <c r="F261" s="5">
        <v>42682</v>
      </c>
      <c r="G261" s="9"/>
      <c r="H261" s="15">
        <v>-374439</v>
      </c>
      <c r="I261" s="15"/>
    </row>
    <row r="262" spans="1:9" s="1" customFormat="1" ht="14.65" customHeight="1" x14ac:dyDescent="0.2">
      <c r="A262" s="14">
        <v>100829</v>
      </c>
      <c r="B262" s="6" t="s">
        <v>176</v>
      </c>
      <c r="C262" s="6" t="s">
        <v>8</v>
      </c>
      <c r="D262" s="6" t="s">
        <v>6</v>
      </c>
      <c r="E262" s="6" t="s">
        <v>177</v>
      </c>
      <c r="F262" s="7">
        <v>42710</v>
      </c>
      <c r="G262" s="8"/>
      <c r="H262" s="16">
        <v>-644550</v>
      </c>
      <c r="I262" s="17"/>
    </row>
    <row r="263" spans="1:9" s="1" customFormat="1" ht="14.65" customHeight="1" x14ac:dyDescent="0.2">
      <c r="A263" s="13">
        <v>100829</v>
      </c>
      <c r="B263" s="4" t="s">
        <v>176</v>
      </c>
      <c r="C263" s="4" t="s">
        <v>8</v>
      </c>
      <c r="D263" s="4" t="s">
        <v>6</v>
      </c>
      <c r="E263" s="4" t="s">
        <v>177</v>
      </c>
      <c r="F263" s="5">
        <v>42753</v>
      </c>
      <c r="G263" s="9"/>
      <c r="H263" s="15">
        <v>-647400</v>
      </c>
      <c r="I263" s="15"/>
    </row>
    <row r="264" spans="1:9" s="1" customFormat="1" ht="14.65" customHeight="1" x14ac:dyDescent="0.2">
      <c r="A264" s="14">
        <v>100829</v>
      </c>
      <c r="B264" s="6" t="s">
        <v>176</v>
      </c>
      <c r="C264" s="6" t="s">
        <v>8</v>
      </c>
      <c r="D264" s="6" t="s">
        <v>6</v>
      </c>
      <c r="E264" s="6" t="s">
        <v>177</v>
      </c>
      <c r="F264" s="7">
        <v>42795</v>
      </c>
      <c r="G264" s="8"/>
      <c r="H264" s="16">
        <v>-600558</v>
      </c>
      <c r="I264" s="17"/>
    </row>
    <row r="265" spans="1:9" s="1" customFormat="1" ht="14.65" customHeight="1" x14ac:dyDescent="0.2">
      <c r="A265" s="13">
        <v>100829</v>
      </c>
      <c r="B265" s="4" t="s">
        <v>176</v>
      </c>
      <c r="C265" s="4" t="s">
        <v>8</v>
      </c>
      <c r="D265" s="4" t="s">
        <v>6</v>
      </c>
      <c r="E265" s="4" t="s">
        <v>177</v>
      </c>
      <c r="F265" s="5">
        <v>42857</v>
      </c>
      <c r="G265" s="9"/>
      <c r="H265" s="15">
        <v>-441426</v>
      </c>
      <c r="I265" s="15"/>
    </row>
    <row r="266" spans="1:9" s="1" customFormat="1" ht="14.65" customHeight="1" x14ac:dyDescent="0.2">
      <c r="A266" s="13"/>
      <c r="B266" s="21" t="s">
        <v>282</v>
      </c>
      <c r="C266" s="4"/>
      <c r="D266" s="4"/>
      <c r="E266" s="4"/>
      <c r="F266" s="5"/>
      <c r="G266" s="9"/>
      <c r="H266" s="15"/>
      <c r="I266" s="15">
        <f>SUM(H260:H265)</f>
        <v>-2730080</v>
      </c>
    </row>
    <row r="267" spans="1:9" s="1" customFormat="1" ht="14.65" customHeight="1" x14ac:dyDescent="0.2">
      <c r="A267" s="14">
        <v>100831</v>
      </c>
      <c r="B267" s="6" t="s">
        <v>178</v>
      </c>
      <c r="C267" s="6" t="s">
        <v>8</v>
      </c>
      <c r="D267" s="6" t="s">
        <v>6</v>
      </c>
      <c r="E267" s="6" t="s">
        <v>179</v>
      </c>
      <c r="F267" s="7">
        <v>42647</v>
      </c>
      <c r="G267" s="8"/>
      <c r="H267" s="16">
        <v>-467103</v>
      </c>
      <c r="I267" s="17"/>
    </row>
    <row r="268" spans="1:9" s="1" customFormat="1" ht="14.65" customHeight="1" x14ac:dyDescent="0.2">
      <c r="A268" s="13">
        <v>100831</v>
      </c>
      <c r="B268" s="4" t="s">
        <v>178</v>
      </c>
      <c r="C268" s="4" t="s">
        <v>8</v>
      </c>
      <c r="D268" s="4" t="s">
        <v>6</v>
      </c>
      <c r="E268" s="4" t="s">
        <v>179</v>
      </c>
      <c r="F268" s="5">
        <v>42795</v>
      </c>
      <c r="G268" s="9"/>
      <c r="H268" s="15">
        <v>-593227</v>
      </c>
      <c r="I268" s="15"/>
    </row>
    <row r="269" spans="1:9" s="1" customFormat="1" ht="14.65" customHeight="1" x14ac:dyDescent="0.2">
      <c r="A269" s="13"/>
      <c r="B269" s="21" t="s">
        <v>283</v>
      </c>
      <c r="C269" s="4"/>
      <c r="D269" s="4"/>
      <c r="E269" s="4"/>
      <c r="F269" s="5"/>
      <c r="G269" s="9"/>
      <c r="H269" s="15"/>
      <c r="I269" s="15">
        <f>SUM(H267:H268)</f>
        <v>-1060330</v>
      </c>
    </row>
    <row r="270" spans="1:9" s="1" customFormat="1" ht="14.65" customHeight="1" x14ac:dyDescent="0.2">
      <c r="A270" s="14">
        <v>100833</v>
      </c>
      <c r="B270" s="6" t="s">
        <v>180</v>
      </c>
      <c r="C270" s="6" t="s">
        <v>8</v>
      </c>
      <c r="D270" s="6" t="s">
        <v>6</v>
      </c>
      <c r="E270" s="6" t="s">
        <v>181</v>
      </c>
      <c r="F270" s="7">
        <v>42682</v>
      </c>
      <c r="G270" s="8"/>
      <c r="H270" s="16">
        <v>-46628</v>
      </c>
      <c r="I270" s="17"/>
    </row>
    <row r="271" spans="1:9" s="1" customFormat="1" ht="14.65" customHeight="1" x14ac:dyDescent="0.2">
      <c r="A271" s="13">
        <v>100833</v>
      </c>
      <c r="B271" s="4" t="s">
        <v>180</v>
      </c>
      <c r="C271" s="4" t="s">
        <v>8</v>
      </c>
      <c r="D271" s="4" t="s">
        <v>6</v>
      </c>
      <c r="E271" s="4" t="s">
        <v>181</v>
      </c>
      <c r="F271" s="5">
        <v>42710</v>
      </c>
      <c r="G271" s="9"/>
      <c r="H271" s="15">
        <v>-47667</v>
      </c>
      <c r="I271" s="15"/>
    </row>
    <row r="272" spans="1:9" s="1" customFormat="1" ht="14.65" customHeight="1" x14ac:dyDescent="0.2">
      <c r="A272" s="14">
        <v>100833</v>
      </c>
      <c r="B272" s="6" t="s">
        <v>180</v>
      </c>
      <c r="C272" s="6" t="s">
        <v>8</v>
      </c>
      <c r="D272" s="6" t="s">
        <v>6</v>
      </c>
      <c r="E272" s="6" t="s">
        <v>181</v>
      </c>
      <c r="F272" s="7">
        <v>42773</v>
      </c>
      <c r="G272" s="8"/>
      <c r="H272" s="16">
        <v>-72731</v>
      </c>
      <c r="I272" s="17"/>
    </row>
    <row r="273" spans="1:9" s="1" customFormat="1" ht="14.65" customHeight="1" x14ac:dyDescent="0.2">
      <c r="A273" s="13">
        <v>100833</v>
      </c>
      <c r="B273" s="4" t="s">
        <v>180</v>
      </c>
      <c r="C273" s="4" t="s">
        <v>8</v>
      </c>
      <c r="D273" s="4" t="s">
        <v>6</v>
      </c>
      <c r="E273" s="4" t="s">
        <v>181</v>
      </c>
      <c r="F273" s="5">
        <v>42815</v>
      </c>
      <c r="G273" s="9"/>
      <c r="H273" s="15">
        <v>-99162</v>
      </c>
      <c r="I273" s="15"/>
    </row>
    <row r="274" spans="1:9" s="1" customFormat="1" ht="14.65" customHeight="1" x14ac:dyDescent="0.2">
      <c r="A274" s="14">
        <v>100833</v>
      </c>
      <c r="B274" s="6" t="s">
        <v>180</v>
      </c>
      <c r="C274" s="6" t="s">
        <v>8</v>
      </c>
      <c r="D274" s="6" t="s">
        <v>6</v>
      </c>
      <c r="E274" s="6" t="s">
        <v>181</v>
      </c>
      <c r="F274" s="7">
        <v>42878</v>
      </c>
      <c r="G274" s="8"/>
      <c r="H274" s="16">
        <v>-111518</v>
      </c>
      <c r="I274" s="17"/>
    </row>
    <row r="275" spans="1:9" s="1" customFormat="1" ht="14.65" customHeight="1" x14ac:dyDescent="0.2">
      <c r="A275" s="13">
        <v>100833</v>
      </c>
      <c r="B275" s="4" t="s">
        <v>180</v>
      </c>
      <c r="C275" s="4" t="s">
        <v>8</v>
      </c>
      <c r="D275" s="4" t="s">
        <v>88</v>
      </c>
      <c r="E275" s="4" t="s">
        <v>182</v>
      </c>
      <c r="F275" s="5">
        <v>42682</v>
      </c>
      <c r="G275" s="9"/>
      <c r="H275" s="15">
        <v>-46629</v>
      </c>
      <c r="I275" s="15"/>
    </row>
    <row r="276" spans="1:9" s="1" customFormat="1" ht="14.65" customHeight="1" x14ac:dyDescent="0.2">
      <c r="A276" s="14">
        <v>100833</v>
      </c>
      <c r="B276" s="6" t="s">
        <v>180</v>
      </c>
      <c r="C276" s="6" t="s">
        <v>8</v>
      </c>
      <c r="D276" s="6" t="s">
        <v>88</v>
      </c>
      <c r="E276" s="6" t="s">
        <v>182</v>
      </c>
      <c r="F276" s="7">
        <v>42710</v>
      </c>
      <c r="G276" s="8"/>
      <c r="H276" s="16">
        <v>-47667</v>
      </c>
      <c r="I276" s="17"/>
    </row>
    <row r="277" spans="1:9" s="1" customFormat="1" ht="14.65" customHeight="1" x14ac:dyDescent="0.2">
      <c r="A277" s="13">
        <v>100833</v>
      </c>
      <c r="B277" s="4" t="s">
        <v>180</v>
      </c>
      <c r="C277" s="4" t="s">
        <v>8</v>
      </c>
      <c r="D277" s="4" t="s">
        <v>88</v>
      </c>
      <c r="E277" s="4" t="s">
        <v>182</v>
      </c>
      <c r="F277" s="5">
        <v>42773</v>
      </c>
      <c r="G277" s="9"/>
      <c r="H277" s="15">
        <v>-72732</v>
      </c>
      <c r="I277" s="15"/>
    </row>
    <row r="278" spans="1:9" s="1" customFormat="1" ht="14.65" customHeight="1" x14ac:dyDescent="0.2">
      <c r="A278" s="14">
        <v>100833</v>
      </c>
      <c r="B278" s="6" t="s">
        <v>180</v>
      </c>
      <c r="C278" s="6" t="s">
        <v>8</v>
      </c>
      <c r="D278" s="6" t="s">
        <v>88</v>
      </c>
      <c r="E278" s="6" t="s">
        <v>182</v>
      </c>
      <c r="F278" s="7">
        <v>42815</v>
      </c>
      <c r="G278" s="8"/>
      <c r="H278" s="16">
        <v>-99161</v>
      </c>
      <c r="I278" s="17"/>
    </row>
    <row r="279" spans="1:9" s="1" customFormat="1" ht="14.65" customHeight="1" x14ac:dyDescent="0.2">
      <c r="A279" s="13">
        <v>100833</v>
      </c>
      <c r="B279" s="4" t="s">
        <v>180</v>
      </c>
      <c r="C279" s="4" t="s">
        <v>8</v>
      </c>
      <c r="D279" s="4" t="s">
        <v>88</v>
      </c>
      <c r="E279" s="4" t="s">
        <v>182</v>
      </c>
      <c r="F279" s="5">
        <v>42878</v>
      </c>
      <c r="G279" s="9"/>
      <c r="H279" s="15">
        <v>-111517</v>
      </c>
      <c r="I279" s="15"/>
    </row>
    <row r="280" spans="1:9" s="1" customFormat="1" ht="14.65" customHeight="1" x14ac:dyDescent="0.2">
      <c r="A280" s="13"/>
      <c r="B280" s="21" t="s">
        <v>284</v>
      </c>
      <c r="C280" s="4"/>
      <c r="D280" s="4"/>
      <c r="E280" s="4"/>
      <c r="F280" s="5"/>
      <c r="G280" s="9"/>
      <c r="H280" s="15"/>
      <c r="I280" s="15">
        <f>SUM(H270:H279)</f>
        <v>-755412</v>
      </c>
    </row>
    <row r="281" spans="1:9" s="1" customFormat="1" ht="14.65" customHeight="1" x14ac:dyDescent="0.2">
      <c r="A281" s="14">
        <v>100834</v>
      </c>
      <c r="B281" s="6" t="s">
        <v>183</v>
      </c>
      <c r="C281" s="6" t="s">
        <v>8</v>
      </c>
      <c r="D281" s="6" t="s">
        <v>6</v>
      </c>
      <c r="E281" s="6" t="s">
        <v>184</v>
      </c>
      <c r="F281" s="7">
        <v>42689</v>
      </c>
      <c r="G281" s="8"/>
      <c r="H281" s="16">
        <v>-228542</v>
      </c>
      <c r="I281" s="17"/>
    </row>
    <row r="282" spans="1:9" s="1" customFormat="1" ht="14.65" customHeight="1" x14ac:dyDescent="0.2">
      <c r="A282" s="13">
        <v>100834</v>
      </c>
      <c r="B282" s="4" t="s">
        <v>183</v>
      </c>
      <c r="C282" s="4" t="s">
        <v>8</v>
      </c>
      <c r="D282" s="4" t="s">
        <v>6</v>
      </c>
      <c r="E282" s="4" t="s">
        <v>184</v>
      </c>
      <c r="F282" s="5">
        <v>42801</v>
      </c>
      <c r="G282" s="9"/>
      <c r="H282" s="15">
        <v>-350958</v>
      </c>
      <c r="I282" s="15"/>
    </row>
    <row r="283" spans="1:9" s="1" customFormat="1" ht="14.65" customHeight="1" x14ac:dyDescent="0.2">
      <c r="A283" s="14">
        <v>100835</v>
      </c>
      <c r="B283" s="6" t="s">
        <v>185</v>
      </c>
      <c r="C283" s="6" t="s">
        <v>8</v>
      </c>
      <c r="D283" s="6" t="s">
        <v>6</v>
      </c>
      <c r="E283" s="6" t="s">
        <v>186</v>
      </c>
      <c r="F283" s="7">
        <v>42689</v>
      </c>
      <c r="G283" s="8"/>
      <c r="H283" s="16">
        <v>-424738</v>
      </c>
      <c r="I283" s="17"/>
    </row>
    <row r="284" spans="1:9" s="1" customFormat="1" ht="14.65" customHeight="1" x14ac:dyDescent="0.2">
      <c r="A284" s="13">
        <v>100835</v>
      </c>
      <c r="B284" s="4" t="s">
        <v>185</v>
      </c>
      <c r="C284" s="4" t="s">
        <v>8</v>
      </c>
      <c r="D284" s="4" t="s">
        <v>6</v>
      </c>
      <c r="E284" s="4" t="s">
        <v>186</v>
      </c>
      <c r="F284" s="5">
        <v>42801</v>
      </c>
      <c r="G284" s="9"/>
      <c r="H284" s="15">
        <v>-1033608</v>
      </c>
      <c r="I284" s="15"/>
    </row>
    <row r="285" spans="1:9" s="1" customFormat="1" ht="14.65" customHeight="1" x14ac:dyDescent="0.2">
      <c r="A285" s="13"/>
      <c r="B285" s="21" t="s">
        <v>285</v>
      </c>
      <c r="C285" s="4"/>
      <c r="D285" s="4"/>
      <c r="E285" s="4"/>
      <c r="F285" s="5"/>
      <c r="G285" s="9"/>
      <c r="H285" s="15"/>
      <c r="I285" s="15">
        <f>SUM(H281:H284)</f>
        <v>-2037846</v>
      </c>
    </row>
    <row r="286" spans="1:9" s="1" customFormat="1" ht="14.65" customHeight="1" x14ac:dyDescent="0.2">
      <c r="A286" s="14">
        <v>100836</v>
      </c>
      <c r="B286" s="6" t="s">
        <v>187</v>
      </c>
      <c r="C286" s="6" t="s">
        <v>8</v>
      </c>
      <c r="D286" s="6" t="s">
        <v>6</v>
      </c>
      <c r="E286" s="6" t="s">
        <v>188</v>
      </c>
      <c r="F286" s="7">
        <v>42696</v>
      </c>
      <c r="G286" s="8"/>
      <c r="H286" s="16">
        <v>-446952</v>
      </c>
      <c r="I286" s="17"/>
    </row>
    <row r="287" spans="1:9" s="1" customFormat="1" ht="14.65" customHeight="1" x14ac:dyDescent="0.2">
      <c r="A287" s="13">
        <v>100836</v>
      </c>
      <c r="B287" s="4" t="s">
        <v>187</v>
      </c>
      <c r="C287" s="4" t="s">
        <v>8</v>
      </c>
      <c r="D287" s="4" t="s">
        <v>6</v>
      </c>
      <c r="E287" s="4" t="s">
        <v>188</v>
      </c>
      <c r="F287" s="5">
        <v>42753</v>
      </c>
      <c r="G287" s="9"/>
      <c r="H287" s="15">
        <v>-154973</v>
      </c>
      <c r="I287" s="15"/>
    </row>
    <row r="288" spans="1:9" s="1" customFormat="1" ht="14.65" customHeight="1" x14ac:dyDescent="0.2">
      <c r="A288" s="14">
        <v>100836</v>
      </c>
      <c r="B288" s="6" t="s">
        <v>187</v>
      </c>
      <c r="C288" s="6" t="s">
        <v>8</v>
      </c>
      <c r="D288" s="6" t="s">
        <v>6</v>
      </c>
      <c r="E288" s="6" t="s">
        <v>188</v>
      </c>
      <c r="F288" s="7">
        <v>42864</v>
      </c>
      <c r="G288" s="8"/>
      <c r="H288" s="16">
        <v>-358904</v>
      </c>
      <c r="I288" s="17"/>
    </row>
    <row r="289" spans="1:9" s="1" customFormat="1" ht="14.65" customHeight="1" x14ac:dyDescent="0.2">
      <c r="A289" s="13">
        <v>100836</v>
      </c>
      <c r="B289" s="4" t="s">
        <v>187</v>
      </c>
      <c r="C289" s="4" t="s">
        <v>8</v>
      </c>
      <c r="D289" s="4" t="s">
        <v>6</v>
      </c>
      <c r="E289" s="4" t="s">
        <v>188</v>
      </c>
      <c r="F289" s="5">
        <v>42906</v>
      </c>
      <c r="G289" s="9"/>
      <c r="H289" s="15">
        <v>-719175</v>
      </c>
      <c r="I289" s="15"/>
    </row>
    <row r="290" spans="1:9" s="1" customFormat="1" ht="14.65" customHeight="1" x14ac:dyDescent="0.2">
      <c r="A290" s="14">
        <v>100836</v>
      </c>
      <c r="B290" s="6" t="s">
        <v>187</v>
      </c>
      <c r="C290" s="6" t="s">
        <v>8</v>
      </c>
      <c r="D290" s="6" t="s">
        <v>88</v>
      </c>
      <c r="E290" s="6" t="s">
        <v>189</v>
      </c>
      <c r="F290" s="7">
        <v>42696</v>
      </c>
      <c r="G290" s="8"/>
      <c r="H290" s="16">
        <v>-446952</v>
      </c>
      <c r="I290" s="17"/>
    </row>
    <row r="291" spans="1:9" s="1" customFormat="1" ht="14.65" customHeight="1" x14ac:dyDescent="0.2">
      <c r="A291" s="13">
        <v>100836</v>
      </c>
      <c r="B291" s="4" t="s">
        <v>187</v>
      </c>
      <c r="C291" s="4" t="s">
        <v>8</v>
      </c>
      <c r="D291" s="4" t="s">
        <v>88</v>
      </c>
      <c r="E291" s="4" t="s">
        <v>189</v>
      </c>
      <c r="F291" s="5">
        <v>42753</v>
      </c>
      <c r="G291" s="9"/>
      <c r="H291" s="15">
        <v>-154973</v>
      </c>
      <c r="I291" s="15"/>
    </row>
    <row r="292" spans="1:9" s="1" customFormat="1" ht="14.65" customHeight="1" x14ac:dyDescent="0.2">
      <c r="A292" s="14">
        <v>100836</v>
      </c>
      <c r="B292" s="6" t="s">
        <v>187</v>
      </c>
      <c r="C292" s="6" t="s">
        <v>8</v>
      </c>
      <c r="D292" s="6" t="s">
        <v>88</v>
      </c>
      <c r="E292" s="6" t="s">
        <v>189</v>
      </c>
      <c r="F292" s="7">
        <v>42864</v>
      </c>
      <c r="G292" s="8"/>
      <c r="H292" s="16">
        <v>-358903</v>
      </c>
      <c r="I292" s="17"/>
    </row>
    <row r="293" spans="1:9" s="1" customFormat="1" ht="14.65" customHeight="1" x14ac:dyDescent="0.2">
      <c r="A293" s="13">
        <v>100836</v>
      </c>
      <c r="B293" s="4" t="s">
        <v>187</v>
      </c>
      <c r="C293" s="4" t="s">
        <v>8</v>
      </c>
      <c r="D293" s="4" t="s">
        <v>88</v>
      </c>
      <c r="E293" s="4" t="s">
        <v>189</v>
      </c>
      <c r="F293" s="5">
        <v>42906</v>
      </c>
      <c r="G293" s="9"/>
      <c r="H293" s="15">
        <v>-39172</v>
      </c>
      <c r="I293" s="15"/>
    </row>
    <row r="294" spans="1:9" s="1" customFormat="1" ht="14.65" customHeight="1" x14ac:dyDescent="0.2">
      <c r="A294" s="13"/>
      <c r="B294" s="21" t="s">
        <v>286</v>
      </c>
      <c r="C294" s="4"/>
      <c r="D294" s="4"/>
      <c r="E294" s="4"/>
      <c r="F294" s="5"/>
      <c r="G294" s="9"/>
      <c r="H294" s="15"/>
      <c r="I294" s="15">
        <f>SUM(H286:H293)</f>
        <v>-2680004</v>
      </c>
    </row>
    <row r="295" spans="1:9" s="1" customFormat="1" ht="14.65" customHeight="1" x14ac:dyDescent="0.2">
      <c r="A295" s="14">
        <v>100844</v>
      </c>
      <c r="B295" s="6" t="s">
        <v>190</v>
      </c>
      <c r="C295" s="6" t="s">
        <v>8</v>
      </c>
      <c r="D295" s="6" t="s">
        <v>6</v>
      </c>
      <c r="E295" s="6" t="s">
        <v>191</v>
      </c>
      <c r="F295" s="7">
        <v>42724</v>
      </c>
      <c r="G295" s="8"/>
      <c r="H295" s="16">
        <v>-261532</v>
      </c>
      <c r="I295" s="17"/>
    </row>
    <row r="296" spans="1:9" s="1" customFormat="1" ht="14.65" customHeight="1" x14ac:dyDescent="0.2">
      <c r="A296" s="13">
        <v>100844</v>
      </c>
      <c r="B296" s="4" t="s">
        <v>190</v>
      </c>
      <c r="C296" s="4" t="s">
        <v>8</v>
      </c>
      <c r="D296" s="4" t="s">
        <v>6</v>
      </c>
      <c r="E296" s="4" t="s">
        <v>191</v>
      </c>
      <c r="F296" s="5">
        <v>42759</v>
      </c>
      <c r="G296" s="9"/>
      <c r="H296" s="15">
        <v>-200907</v>
      </c>
      <c r="I296" s="15"/>
    </row>
    <row r="297" spans="1:9" s="1" customFormat="1" ht="14.65" customHeight="1" x14ac:dyDescent="0.2">
      <c r="A297" s="14">
        <v>100844</v>
      </c>
      <c r="B297" s="6" t="s">
        <v>190</v>
      </c>
      <c r="C297" s="6" t="s">
        <v>8</v>
      </c>
      <c r="D297" s="6" t="s">
        <v>6</v>
      </c>
      <c r="E297" s="6" t="s">
        <v>191</v>
      </c>
      <c r="F297" s="7">
        <v>42836</v>
      </c>
      <c r="G297" s="8"/>
      <c r="H297" s="16">
        <v>-51089</v>
      </c>
      <c r="I297" s="17"/>
    </row>
    <row r="298" spans="1:9" s="1" customFormat="1" ht="14.65" customHeight="1" x14ac:dyDescent="0.2">
      <c r="A298" s="13">
        <v>100844</v>
      </c>
      <c r="B298" s="4" t="s">
        <v>190</v>
      </c>
      <c r="C298" s="4" t="s">
        <v>8</v>
      </c>
      <c r="D298" s="4" t="s">
        <v>6</v>
      </c>
      <c r="E298" s="4" t="s">
        <v>191</v>
      </c>
      <c r="F298" s="5">
        <v>42857</v>
      </c>
      <c r="G298" s="9"/>
      <c r="H298" s="15">
        <v>-142160</v>
      </c>
      <c r="I298" s="15"/>
    </row>
    <row r="299" spans="1:9" s="1" customFormat="1" ht="14.65" customHeight="1" x14ac:dyDescent="0.2">
      <c r="A299" s="14">
        <v>100844</v>
      </c>
      <c r="B299" s="6" t="s">
        <v>190</v>
      </c>
      <c r="C299" s="6" t="s">
        <v>8</v>
      </c>
      <c r="D299" s="6" t="s">
        <v>6</v>
      </c>
      <c r="E299" s="6" t="s">
        <v>191</v>
      </c>
      <c r="F299" s="7">
        <v>42881</v>
      </c>
      <c r="G299" s="8"/>
      <c r="H299" s="16">
        <v>-155512</v>
      </c>
      <c r="I299" s="17"/>
    </row>
    <row r="300" spans="1:9" s="1" customFormat="1" ht="14.65" customHeight="1" x14ac:dyDescent="0.2">
      <c r="A300" s="13">
        <v>100845</v>
      </c>
      <c r="B300" s="4" t="s">
        <v>192</v>
      </c>
      <c r="C300" s="4" t="s">
        <v>8</v>
      </c>
      <c r="D300" s="4" t="s">
        <v>6</v>
      </c>
      <c r="E300" s="4" t="s">
        <v>193</v>
      </c>
      <c r="F300" s="5">
        <v>42724</v>
      </c>
      <c r="G300" s="9"/>
      <c r="H300" s="15">
        <v>-466549</v>
      </c>
      <c r="I300" s="15"/>
    </row>
    <row r="301" spans="1:9" s="1" customFormat="1" ht="14.65" customHeight="1" x14ac:dyDescent="0.2">
      <c r="A301" s="14">
        <v>100845</v>
      </c>
      <c r="B301" s="6" t="s">
        <v>192</v>
      </c>
      <c r="C301" s="6" t="s">
        <v>8</v>
      </c>
      <c r="D301" s="6" t="s">
        <v>6</v>
      </c>
      <c r="E301" s="6" t="s">
        <v>193</v>
      </c>
      <c r="F301" s="7">
        <v>42753</v>
      </c>
      <c r="G301" s="8"/>
      <c r="H301" s="16">
        <v>-331274</v>
      </c>
      <c r="I301" s="17"/>
    </row>
    <row r="302" spans="1:9" s="1" customFormat="1" ht="14.65" customHeight="1" x14ac:dyDescent="0.2">
      <c r="A302" s="13">
        <v>100845</v>
      </c>
      <c r="B302" s="4" t="s">
        <v>192</v>
      </c>
      <c r="C302" s="4" t="s">
        <v>8</v>
      </c>
      <c r="D302" s="4" t="s">
        <v>6</v>
      </c>
      <c r="E302" s="4" t="s">
        <v>193</v>
      </c>
      <c r="F302" s="5">
        <v>42768</v>
      </c>
      <c r="G302" s="9"/>
      <c r="H302" s="15">
        <v>-55127</v>
      </c>
      <c r="I302" s="15"/>
    </row>
    <row r="303" spans="1:9" s="1" customFormat="1" ht="14.65" customHeight="1" x14ac:dyDescent="0.2">
      <c r="A303" s="14">
        <v>100845</v>
      </c>
      <c r="B303" s="6" t="s">
        <v>192</v>
      </c>
      <c r="C303" s="6" t="s">
        <v>8</v>
      </c>
      <c r="D303" s="6" t="s">
        <v>6</v>
      </c>
      <c r="E303" s="6" t="s">
        <v>193</v>
      </c>
      <c r="F303" s="7">
        <v>42795</v>
      </c>
      <c r="G303" s="8"/>
      <c r="H303" s="16">
        <v>-93171</v>
      </c>
      <c r="I303" s="17"/>
    </row>
    <row r="304" spans="1:9" s="1" customFormat="1" ht="14.65" customHeight="1" x14ac:dyDescent="0.2">
      <c r="A304" s="13">
        <v>100845</v>
      </c>
      <c r="B304" s="4" t="s">
        <v>192</v>
      </c>
      <c r="C304" s="4" t="s">
        <v>8</v>
      </c>
      <c r="D304" s="4" t="s">
        <v>6</v>
      </c>
      <c r="E304" s="4" t="s">
        <v>193</v>
      </c>
      <c r="F304" s="5">
        <v>42836</v>
      </c>
      <c r="G304" s="9"/>
      <c r="H304" s="15">
        <v>-85291</v>
      </c>
      <c r="I304" s="15"/>
    </row>
    <row r="305" spans="1:9" s="1" customFormat="1" ht="14.65" customHeight="1" x14ac:dyDescent="0.2">
      <c r="A305" s="14">
        <v>100845</v>
      </c>
      <c r="B305" s="6" t="s">
        <v>192</v>
      </c>
      <c r="C305" s="6" t="s">
        <v>8</v>
      </c>
      <c r="D305" s="6" t="s">
        <v>6</v>
      </c>
      <c r="E305" s="6" t="s">
        <v>193</v>
      </c>
      <c r="F305" s="7">
        <v>42881</v>
      </c>
      <c r="G305" s="8"/>
      <c r="H305" s="16">
        <v>-12450</v>
      </c>
      <c r="I305" s="17"/>
    </row>
    <row r="306" spans="1:9" s="1" customFormat="1" ht="14.65" customHeight="1" x14ac:dyDescent="0.2">
      <c r="A306" s="13">
        <v>100845</v>
      </c>
      <c r="B306" s="4" t="s">
        <v>192</v>
      </c>
      <c r="C306" s="4" t="s">
        <v>8</v>
      </c>
      <c r="D306" s="4" t="s">
        <v>6</v>
      </c>
      <c r="E306" s="4" t="s">
        <v>193</v>
      </c>
      <c r="F306" s="5">
        <v>42906</v>
      </c>
      <c r="G306" s="9"/>
      <c r="H306" s="15">
        <v>-85191</v>
      </c>
      <c r="I306" s="15"/>
    </row>
    <row r="307" spans="1:9" s="1" customFormat="1" ht="14.65" customHeight="1" x14ac:dyDescent="0.2">
      <c r="A307" s="13"/>
      <c r="B307" s="21" t="s">
        <v>279</v>
      </c>
      <c r="C307" s="4"/>
      <c r="D307" s="4"/>
      <c r="E307" s="4"/>
      <c r="F307" s="5"/>
      <c r="G307" s="9"/>
      <c r="H307" s="15"/>
      <c r="I307" s="15">
        <f>SUM(H295:H306)</f>
        <v>-1940253</v>
      </c>
    </row>
    <row r="308" spans="1:9" s="1" customFormat="1" ht="14.65" customHeight="1" x14ac:dyDescent="0.2">
      <c r="A308" s="14">
        <v>100846</v>
      </c>
      <c r="B308" s="6" t="s">
        <v>194</v>
      </c>
      <c r="C308" s="6" t="s">
        <v>8</v>
      </c>
      <c r="D308" s="6" t="s">
        <v>6</v>
      </c>
      <c r="E308" s="6" t="s">
        <v>195</v>
      </c>
      <c r="F308" s="7">
        <v>42768</v>
      </c>
      <c r="G308" s="8"/>
      <c r="H308" s="16">
        <v>-2359911</v>
      </c>
      <c r="I308" s="16">
        <v>-2359911</v>
      </c>
    </row>
    <row r="309" spans="1:9" s="1" customFormat="1" ht="14.65" customHeight="1" x14ac:dyDescent="0.2">
      <c r="A309" s="13">
        <v>100848</v>
      </c>
      <c r="B309" s="4" t="s">
        <v>196</v>
      </c>
      <c r="C309" s="4" t="s">
        <v>8</v>
      </c>
      <c r="D309" s="4" t="s">
        <v>6</v>
      </c>
      <c r="E309" s="4" t="s">
        <v>197</v>
      </c>
      <c r="F309" s="5">
        <v>42759</v>
      </c>
      <c r="G309" s="9"/>
      <c r="H309" s="15">
        <v>-90454</v>
      </c>
      <c r="I309" s="15"/>
    </row>
    <row r="310" spans="1:9" s="1" customFormat="1" ht="14.65" customHeight="1" x14ac:dyDescent="0.2">
      <c r="A310" s="14">
        <v>100848</v>
      </c>
      <c r="B310" s="6" t="s">
        <v>196</v>
      </c>
      <c r="C310" s="6" t="s">
        <v>8</v>
      </c>
      <c r="D310" s="6" t="s">
        <v>6</v>
      </c>
      <c r="E310" s="6" t="s">
        <v>197</v>
      </c>
      <c r="F310" s="7">
        <v>42808</v>
      </c>
      <c r="G310" s="8"/>
      <c r="H310" s="16">
        <v>-210736</v>
      </c>
      <c r="I310" s="17"/>
    </row>
    <row r="311" spans="1:9" s="1" customFormat="1" ht="14.65" customHeight="1" x14ac:dyDescent="0.2">
      <c r="A311" s="13">
        <v>100848</v>
      </c>
      <c r="B311" s="4" t="s">
        <v>196</v>
      </c>
      <c r="C311" s="4" t="s">
        <v>8</v>
      </c>
      <c r="D311" s="4" t="s">
        <v>6</v>
      </c>
      <c r="E311" s="4" t="s">
        <v>197</v>
      </c>
      <c r="F311" s="5">
        <v>42829</v>
      </c>
      <c r="G311" s="9"/>
      <c r="H311" s="15">
        <v>-19195</v>
      </c>
      <c r="I311" s="15"/>
    </row>
    <row r="312" spans="1:9" s="1" customFormat="1" ht="14.65" customHeight="1" x14ac:dyDescent="0.2">
      <c r="A312" s="14">
        <v>100856</v>
      </c>
      <c r="B312" s="6" t="s">
        <v>198</v>
      </c>
      <c r="C312" s="6" t="s">
        <v>8</v>
      </c>
      <c r="D312" s="6" t="s">
        <v>6</v>
      </c>
      <c r="E312" s="6" t="s">
        <v>199</v>
      </c>
      <c r="F312" s="7">
        <v>42815</v>
      </c>
      <c r="G312" s="8"/>
      <c r="H312" s="16">
        <v>-79856</v>
      </c>
      <c r="I312" s="17"/>
    </row>
    <row r="313" spans="1:9" s="1" customFormat="1" ht="14.65" customHeight="1" x14ac:dyDescent="0.2">
      <c r="A313" s="13">
        <v>100856</v>
      </c>
      <c r="B313" s="4" t="s">
        <v>198</v>
      </c>
      <c r="C313" s="4" t="s">
        <v>8</v>
      </c>
      <c r="D313" s="4" t="s">
        <v>6</v>
      </c>
      <c r="E313" s="4" t="s">
        <v>199</v>
      </c>
      <c r="F313" s="5">
        <v>42864</v>
      </c>
      <c r="G313" s="9"/>
      <c r="H313" s="15">
        <v>-92708</v>
      </c>
      <c r="I313" s="15"/>
    </row>
    <row r="314" spans="1:9" s="1" customFormat="1" ht="14.65" customHeight="1" x14ac:dyDescent="0.2">
      <c r="A314" s="14">
        <v>100856</v>
      </c>
      <c r="B314" s="6" t="s">
        <v>198</v>
      </c>
      <c r="C314" s="6" t="s">
        <v>8</v>
      </c>
      <c r="D314" s="6" t="s">
        <v>6</v>
      </c>
      <c r="E314" s="6" t="s">
        <v>199</v>
      </c>
      <c r="F314" s="7">
        <v>42892</v>
      </c>
      <c r="G314" s="8"/>
      <c r="H314" s="16">
        <v>-161726</v>
      </c>
      <c r="I314" s="17"/>
    </row>
    <row r="315" spans="1:9" s="1" customFormat="1" ht="14.65" customHeight="1" x14ac:dyDescent="0.2">
      <c r="A315" s="13">
        <v>100856</v>
      </c>
      <c r="B315" s="4" t="s">
        <v>198</v>
      </c>
      <c r="C315" s="4" t="s">
        <v>8</v>
      </c>
      <c r="D315" s="4" t="s">
        <v>6</v>
      </c>
      <c r="E315" s="4" t="s">
        <v>199</v>
      </c>
      <c r="F315" s="5">
        <v>42899</v>
      </c>
      <c r="G315" s="9"/>
      <c r="H315" s="15">
        <v>-71801</v>
      </c>
      <c r="I315" s="15"/>
    </row>
    <row r="316" spans="1:9" s="1" customFormat="1" ht="14.65" customHeight="1" x14ac:dyDescent="0.2">
      <c r="A316" s="13"/>
      <c r="B316" s="21" t="s">
        <v>287</v>
      </c>
      <c r="C316" s="4"/>
      <c r="D316" s="4"/>
      <c r="E316" s="4"/>
      <c r="F316" s="5"/>
      <c r="G316" s="9"/>
      <c r="H316" s="15"/>
      <c r="I316" s="15">
        <f>SUM(H309:H315)</f>
        <v>-726476</v>
      </c>
    </row>
    <row r="317" spans="1:9" s="1" customFormat="1" ht="14.65" customHeight="1" x14ac:dyDescent="0.2">
      <c r="A317" s="14">
        <v>100861</v>
      </c>
      <c r="B317" s="6" t="s">
        <v>200</v>
      </c>
      <c r="C317" s="6" t="s">
        <v>8</v>
      </c>
      <c r="D317" s="6" t="s">
        <v>6</v>
      </c>
      <c r="E317" s="6" t="s">
        <v>201</v>
      </c>
      <c r="F317" s="7">
        <v>42829</v>
      </c>
      <c r="G317" s="8"/>
      <c r="H317" s="16">
        <v>-481639</v>
      </c>
      <c r="I317" s="17"/>
    </row>
    <row r="318" spans="1:9" s="1" customFormat="1" ht="14.65" customHeight="1" x14ac:dyDescent="0.2">
      <c r="A318" s="13">
        <v>100861</v>
      </c>
      <c r="B318" s="4" t="s">
        <v>200</v>
      </c>
      <c r="C318" s="4" t="s">
        <v>8</v>
      </c>
      <c r="D318" s="4" t="s">
        <v>6</v>
      </c>
      <c r="E318" s="4" t="s">
        <v>201</v>
      </c>
      <c r="F318" s="5">
        <v>42864</v>
      </c>
      <c r="G318" s="9"/>
      <c r="H318" s="15">
        <v>-421354</v>
      </c>
      <c r="I318" s="15"/>
    </row>
    <row r="319" spans="1:9" s="1" customFormat="1" ht="14.65" customHeight="1" x14ac:dyDescent="0.2">
      <c r="A319" s="14">
        <v>100861</v>
      </c>
      <c r="B319" s="6" t="s">
        <v>200</v>
      </c>
      <c r="C319" s="6" t="s">
        <v>8</v>
      </c>
      <c r="D319" s="6" t="s">
        <v>6</v>
      </c>
      <c r="E319" s="6" t="s">
        <v>201</v>
      </c>
      <c r="F319" s="7">
        <v>42892</v>
      </c>
      <c r="G319" s="8"/>
      <c r="H319" s="16">
        <v>-375722</v>
      </c>
      <c r="I319" s="17"/>
    </row>
    <row r="320" spans="1:9" s="1" customFormat="1" ht="14.65" customHeight="1" x14ac:dyDescent="0.2">
      <c r="A320" s="14"/>
      <c r="B320" s="21" t="s">
        <v>288</v>
      </c>
      <c r="C320" s="6"/>
      <c r="D320" s="6"/>
      <c r="E320" s="6"/>
      <c r="F320" s="7"/>
      <c r="G320" s="8"/>
      <c r="I320" s="16">
        <f>SUM(H317:H319)</f>
        <v>-1278715</v>
      </c>
    </row>
    <row r="321" spans="1:9" s="1" customFormat="1" ht="14.65" customHeight="1" x14ac:dyDescent="0.2">
      <c r="A321" s="13">
        <v>100862</v>
      </c>
      <c r="B321" s="4" t="s">
        <v>202</v>
      </c>
      <c r="C321" s="4" t="s">
        <v>8</v>
      </c>
      <c r="D321" s="4" t="s">
        <v>6</v>
      </c>
      <c r="E321" s="4" t="s">
        <v>203</v>
      </c>
      <c r="F321" s="5">
        <v>42843</v>
      </c>
      <c r="G321" s="9"/>
      <c r="H321" s="15">
        <v>-146933</v>
      </c>
      <c r="I321" s="15">
        <v>-146933</v>
      </c>
    </row>
    <row r="322" spans="1:9" s="1" customFormat="1" ht="14.65" customHeight="1" x14ac:dyDescent="0.2">
      <c r="A322" s="14">
        <v>100863</v>
      </c>
      <c r="B322" s="6" t="s">
        <v>204</v>
      </c>
      <c r="C322" s="6" t="s">
        <v>8</v>
      </c>
      <c r="D322" s="6" t="s">
        <v>6</v>
      </c>
      <c r="E322" s="6" t="s">
        <v>205</v>
      </c>
      <c r="F322" s="7">
        <v>42829</v>
      </c>
      <c r="G322" s="8"/>
      <c r="H322" s="16">
        <v>-123429</v>
      </c>
      <c r="I322" s="17"/>
    </row>
    <row r="323" spans="1:9" s="1" customFormat="1" ht="14.65" customHeight="1" x14ac:dyDescent="0.2">
      <c r="A323" s="13">
        <v>100863</v>
      </c>
      <c r="B323" s="4" t="s">
        <v>204</v>
      </c>
      <c r="C323" s="4" t="s">
        <v>8</v>
      </c>
      <c r="D323" s="4" t="s">
        <v>6</v>
      </c>
      <c r="E323" s="4" t="s">
        <v>205</v>
      </c>
      <c r="F323" s="5">
        <v>42864</v>
      </c>
      <c r="G323" s="9"/>
      <c r="H323" s="15">
        <v>-112589</v>
      </c>
      <c r="I323" s="15"/>
    </row>
    <row r="324" spans="1:9" s="1" customFormat="1" ht="14.65" customHeight="1" x14ac:dyDescent="0.2">
      <c r="A324" s="13"/>
      <c r="B324" s="21" t="s">
        <v>289</v>
      </c>
      <c r="C324" s="4"/>
      <c r="D324" s="4"/>
      <c r="E324" s="4"/>
      <c r="F324" s="5"/>
      <c r="G324" s="9"/>
      <c r="H324" s="15"/>
      <c r="I324" s="15">
        <f>SUM(H322:H323)</f>
        <v>-236018</v>
      </c>
    </row>
    <row r="325" spans="1:9" s="1" customFormat="1" ht="14.65" customHeight="1" x14ac:dyDescent="0.2">
      <c r="A325" s="14">
        <v>100865</v>
      </c>
      <c r="B325" s="6" t="s">
        <v>206</v>
      </c>
      <c r="C325" s="6" t="s">
        <v>8</v>
      </c>
      <c r="D325" s="6" t="s">
        <v>6</v>
      </c>
      <c r="E325" s="6" t="s">
        <v>207</v>
      </c>
      <c r="F325" s="7">
        <v>42843</v>
      </c>
      <c r="G325" s="8"/>
      <c r="H325" s="16">
        <v>-622831</v>
      </c>
      <c r="I325" s="17"/>
    </row>
    <row r="326" spans="1:9" s="1" customFormat="1" ht="14.65" customHeight="1" x14ac:dyDescent="0.2">
      <c r="A326" s="13">
        <v>100865</v>
      </c>
      <c r="B326" s="4" t="s">
        <v>206</v>
      </c>
      <c r="C326" s="4" t="s">
        <v>8</v>
      </c>
      <c r="D326" s="4" t="s">
        <v>6</v>
      </c>
      <c r="E326" s="4" t="s">
        <v>207</v>
      </c>
      <c r="F326" s="5">
        <v>42892</v>
      </c>
      <c r="G326" s="9"/>
      <c r="H326" s="15">
        <v>-255857</v>
      </c>
      <c r="I326" s="15"/>
    </row>
    <row r="327" spans="1:9" s="1" customFormat="1" ht="14.65" customHeight="1" x14ac:dyDescent="0.2">
      <c r="A327" s="13"/>
      <c r="B327" s="21" t="s">
        <v>290</v>
      </c>
      <c r="C327" s="4"/>
      <c r="D327" s="4"/>
      <c r="E327" s="4"/>
      <c r="F327" s="5"/>
      <c r="G327" s="9"/>
      <c r="H327" s="15"/>
      <c r="I327" s="15">
        <f>SUM(H325:H326)</f>
        <v>-878688</v>
      </c>
    </row>
    <row r="328" spans="1:9" s="1" customFormat="1" ht="14.65" customHeight="1" x14ac:dyDescent="0.2">
      <c r="A328" s="14">
        <v>100869</v>
      </c>
      <c r="B328" s="6" t="s">
        <v>208</v>
      </c>
      <c r="C328" s="6" t="s">
        <v>8</v>
      </c>
      <c r="D328" s="6" t="s">
        <v>6</v>
      </c>
      <c r="E328" s="6" t="s">
        <v>209</v>
      </c>
      <c r="F328" s="7">
        <v>42864</v>
      </c>
      <c r="G328" s="8"/>
      <c r="H328" s="16">
        <v>-2752892</v>
      </c>
      <c r="I328" s="16">
        <v>-2752892</v>
      </c>
    </row>
    <row r="329" spans="1:9" s="1" customFormat="1" ht="14.65" customHeight="1" x14ac:dyDescent="0.2">
      <c r="A329" s="13">
        <v>100870</v>
      </c>
      <c r="B329" s="4" t="s">
        <v>210</v>
      </c>
      <c r="C329" s="4" t="s">
        <v>8</v>
      </c>
      <c r="D329" s="4" t="s">
        <v>6</v>
      </c>
      <c r="E329" s="4" t="s">
        <v>211</v>
      </c>
      <c r="F329" s="5">
        <v>42864</v>
      </c>
      <c r="G329" s="9"/>
      <c r="H329" s="15">
        <v>-189333</v>
      </c>
      <c r="I329" s="15"/>
    </row>
    <row r="330" spans="1:9" s="1" customFormat="1" ht="14.65" customHeight="1" x14ac:dyDescent="0.2">
      <c r="A330" s="14">
        <v>100870</v>
      </c>
      <c r="B330" s="6" t="s">
        <v>210</v>
      </c>
      <c r="C330" s="6" t="s">
        <v>8</v>
      </c>
      <c r="D330" s="6" t="s">
        <v>6</v>
      </c>
      <c r="E330" s="6" t="s">
        <v>211</v>
      </c>
      <c r="F330" s="7">
        <v>42881</v>
      </c>
      <c r="G330" s="8"/>
      <c r="H330" s="16">
        <v>-186476</v>
      </c>
      <c r="I330" s="17"/>
    </row>
    <row r="331" spans="1:9" s="1" customFormat="1" ht="14.65" customHeight="1" x14ac:dyDescent="0.2">
      <c r="A331" s="13">
        <v>100870</v>
      </c>
      <c r="B331" s="4" t="s">
        <v>210</v>
      </c>
      <c r="C331" s="4" t="s">
        <v>8</v>
      </c>
      <c r="D331" s="4" t="s">
        <v>6</v>
      </c>
      <c r="E331" s="4" t="s">
        <v>211</v>
      </c>
      <c r="F331" s="5">
        <v>42913</v>
      </c>
      <c r="G331" s="9"/>
      <c r="H331" s="15">
        <v>-126140</v>
      </c>
      <c r="I331" s="15"/>
    </row>
    <row r="332" spans="1:9" s="1" customFormat="1" ht="14.65" customHeight="1" x14ac:dyDescent="0.2">
      <c r="A332" s="13"/>
      <c r="B332" s="21" t="s">
        <v>257</v>
      </c>
      <c r="C332" s="4"/>
      <c r="D332" s="4"/>
      <c r="E332" s="4"/>
      <c r="F332" s="5"/>
      <c r="G332" s="9"/>
      <c r="H332" s="15"/>
      <c r="I332" s="15">
        <f>SUM(H329:H331)</f>
        <v>-501949</v>
      </c>
    </row>
    <row r="333" spans="1:9" s="1" customFormat="1" ht="14.65" customHeight="1" x14ac:dyDescent="0.2">
      <c r="A333" s="14">
        <v>100871</v>
      </c>
      <c r="B333" s="6" t="s">
        <v>212</v>
      </c>
      <c r="C333" s="6" t="s">
        <v>8</v>
      </c>
      <c r="D333" s="6" t="s">
        <v>6</v>
      </c>
      <c r="E333" s="6" t="s">
        <v>213</v>
      </c>
      <c r="F333" s="7">
        <v>42871</v>
      </c>
      <c r="G333" s="8"/>
      <c r="H333" s="16">
        <v>-533705</v>
      </c>
      <c r="I333" s="17"/>
    </row>
    <row r="334" spans="1:9" s="1" customFormat="1" ht="14.65" customHeight="1" x14ac:dyDescent="0.2">
      <c r="A334" s="13">
        <v>100871</v>
      </c>
      <c r="B334" s="4" t="s">
        <v>212</v>
      </c>
      <c r="C334" s="4" t="s">
        <v>8</v>
      </c>
      <c r="D334" s="4" t="s">
        <v>6</v>
      </c>
      <c r="E334" s="4" t="s">
        <v>213</v>
      </c>
      <c r="F334" s="5">
        <v>42892</v>
      </c>
      <c r="G334" s="9"/>
      <c r="H334" s="15">
        <v>-223730</v>
      </c>
      <c r="I334" s="15"/>
    </row>
    <row r="335" spans="1:9" s="1" customFormat="1" ht="14.65" customHeight="1" x14ac:dyDescent="0.2">
      <c r="A335" s="14">
        <v>100871</v>
      </c>
      <c r="B335" s="6" t="s">
        <v>212</v>
      </c>
      <c r="C335" s="6" t="s">
        <v>8</v>
      </c>
      <c r="D335" s="6" t="s">
        <v>6</v>
      </c>
      <c r="E335" s="6" t="s">
        <v>213</v>
      </c>
      <c r="F335" s="7">
        <v>42906</v>
      </c>
      <c r="G335" s="8"/>
      <c r="H335" s="16">
        <v>-298995</v>
      </c>
      <c r="I335" s="17"/>
    </row>
    <row r="336" spans="1:9" s="1" customFormat="1" ht="14.65" customHeight="1" x14ac:dyDescent="0.2">
      <c r="A336" s="14"/>
      <c r="B336" s="21" t="s">
        <v>291</v>
      </c>
      <c r="C336" s="6"/>
      <c r="D336" s="6"/>
      <c r="E336" s="6"/>
      <c r="F336" s="7"/>
      <c r="G336" s="8"/>
      <c r="I336" s="16">
        <f>SUM(H333:H335)</f>
        <v>-1056430</v>
      </c>
    </row>
    <row r="337" spans="1:9" s="1" customFormat="1" ht="14.65" customHeight="1" x14ac:dyDescent="0.2">
      <c r="A337" s="13">
        <v>100872</v>
      </c>
      <c r="B337" s="4" t="s">
        <v>214</v>
      </c>
      <c r="C337" s="4" t="s">
        <v>8</v>
      </c>
      <c r="D337" s="4" t="s">
        <v>6</v>
      </c>
      <c r="E337" s="4" t="s">
        <v>215</v>
      </c>
      <c r="F337" s="5">
        <v>42906</v>
      </c>
      <c r="G337" s="9"/>
      <c r="H337" s="15">
        <v>-60153</v>
      </c>
      <c r="I337" s="15"/>
    </row>
    <row r="338" spans="1:9" s="1" customFormat="1" ht="14.65" customHeight="1" x14ac:dyDescent="0.2">
      <c r="A338" s="14">
        <v>100872</v>
      </c>
      <c r="B338" s="6" t="s">
        <v>214</v>
      </c>
      <c r="C338" s="6" t="s">
        <v>8</v>
      </c>
      <c r="D338" s="6" t="s">
        <v>88</v>
      </c>
      <c r="E338" s="6" t="s">
        <v>216</v>
      </c>
      <c r="F338" s="7">
        <v>42906</v>
      </c>
      <c r="G338" s="8"/>
      <c r="H338" s="16">
        <v>-60153</v>
      </c>
      <c r="I338" s="17"/>
    </row>
    <row r="339" spans="1:9" s="1" customFormat="1" ht="14.65" customHeight="1" x14ac:dyDescent="0.2">
      <c r="A339" s="14"/>
      <c r="B339" s="21" t="s">
        <v>292</v>
      </c>
      <c r="C339" s="6"/>
      <c r="D339" s="6"/>
      <c r="E339" s="6"/>
      <c r="F339" s="7"/>
      <c r="G339" s="8"/>
      <c r="I339" s="16">
        <f>SUM(H337:H338)</f>
        <v>-120306</v>
      </c>
    </row>
    <row r="340" spans="1:9" s="1" customFormat="1" ht="14.65" customHeight="1" x14ac:dyDescent="0.2">
      <c r="A340" s="13">
        <v>100874</v>
      </c>
      <c r="B340" s="4" t="s">
        <v>217</v>
      </c>
      <c r="C340" s="4" t="s">
        <v>8</v>
      </c>
      <c r="D340" s="4" t="s">
        <v>6</v>
      </c>
      <c r="E340" s="4" t="s">
        <v>218</v>
      </c>
      <c r="F340" s="5">
        <v>42881</v>
      </c>
      <c r="G340" s="9"/>
      <c r="H340" s="15">
        <v>-587950</v>
      </c>
      <c r="I340" s="15">
        <v>-587950</v>
      </c>
    </row>
    <row r="341" spans="1:9" s="1" customFormat="1" ht="14.65" customHeight="1" x14ac:dyDescent="0.2">
      <c r="A341" s="14">
        <v>100875</v>
      </c>
      <c r="B341" s="6" t="s">
        <v>219</v>
      </c>
      <c r="C341" s="6" t="s">
        <v>8</v>
      </c>
      <c r="D341" s="6" t="s">
        <v>6</v>
      </c>
      <c r="E341" s="6" t="s">
        <v>220</v>
      </c>
      <c r="F341" s="7">
        <v>42892</v>
      </c>
      <c r="G341" s="8"/>
      <c r="H341" s="16">
        <v>-1817257</v>
      </c>
      <c r="I341" s="16">
        <v>-1817257</v>
      </c>
    </row>
    <row r="342" spans="1:9" s="1" customFormat="1" ht="14.65" customHeight="1" x14ac:dyDescent="0.2">
      <c r="A342" s="13">
        <v>100880</v>
      </c>
      <c r="B342" s="4" t="s">
        <v>221</v>
      </c>
      <c r="C342" s="4" t="s">
        <v>8</v>
      </c>
      <c r="D342" s="4" t="s">
        <v>6</v>
      </c>
      <c r="E342" s="4" t="s">
        <v>222</v>
      </c>
      <c r="F342" s="5">
        <v>42899</v>
      </c>
      <c r="G342" s="9"/>
      <c r="H342" s="15">
        <v>-59888</v>
      </c>
      <c r="I342" s="15">
        <v>-59888</v>
      </c>
    </row>
    <row r="343" spans="1:9" s="1" customFormat="1" ht="14.65" customHeight="1" x14ac:dyDescent="0.15">
      <c r="A343" s="10"/>
      <c r="B343" s="18" t="s">
        <v>241</v>
      </c>
      <c r="C343" s="10"/>
      <c r="D343" s="10"/>
      <c r="E343" s="10"/>
      <c r="F343" s="10"/>
      <c r="G343" s="11" t="s">
        <v>24</v>
      </c>
      <c r="H343" s="17">
        <v>-110022818</v>
      </c>
      <c r="I343" s="17"/>
    </row>
    <row r="344" spans="1:9" s="1" customFormat="1" ht="14.65" customHeight="1" x14ac:dyDescent="0.2">
      <c r="A344" s="12"/>
      <c r="B344" s="12"/>
      <c r="C344" s="12"/>
      <c r="D344" s="12"/>
      <c r="E344" s="12"/>
      <c r="F344" s="12"/>
      <c r="G344" s="12"/>
      <c r="H344" s="12"/>
    </row>
    <row r="345" spans="1:9" s="1" customFormat="1" ht="36.75" customHeight="1" x14ac:dyDescent="0.2">
      <c r="A345" s="2" t="s">
        <v>0</v>
      </c>
      <c r="B345" s="3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101</v>
      </c>
      <c r="H345" s="2" t="s">
        <v>102</v>
      </c>
      <c r="I345" s="2" t="s">
        <v>235</v>
      </c>
    </row>
    <row r="346" spans="1:9" s="1" customFormat="1" ht="14.65" customHeight="1" x14ac:dyDescent="0.2">
      <c r="A346" s="14">
        <v>100690</v>
      </c>
      <c r="B346" s="6" t="s">
        <v>96</v>
      </c>
      <c r="C346" s="6" t="s">
        <v>91</v>
      </c>
      <c r="D346" s="6" t="s">
        <v>6</v>
      </c>
      <c r="E346" s="6" t="s">
        <v>97</v>
      </c>
      <c r="F346" s="7">
        <v>42787</v>
      </c>
      <c r="G346" s="6" t="s">
        <v>93</v>
      </c>
      <c r="H346" s="16">
        <v>-41614</v>
      </c>
      <c r="I346" s="16">
        <v>-41614</v>
      </c>
    </row>
    <row r="347" spans="1:9" s="1" customFormat="1" ht="14.65" customHeight="1" x14ac:dyDescent="0.2">
      <c r="A347" s="13">
        <v>100733</v>
      </c>
      <c r="B347" s="4" t="s">
        <v>94</v>
      </c>
      <c r="C347" s="4" t="s">
        <v>91</v>
      </c>
      <c r="D347" s="4" t="s">
        <v>6</v>
      </c>
      <c r="E347" s="4" t="s">
        <v>95</v>
      </c>
      <c r="F347" s="5">
        <v>42682</v>
      </c>
      <c r="G347" s="9"/>
      <c r="H347" s="15">
        <v>-49432</v>
      </c>
      <c r="I347" s="15"/>
    </row>
    <row r="348" spans="1:9" s="1" customFormat="1" ht="14.65" customHeight="1" x14ac:dyDescent="0.2">
      <c r="A348" s="14">
        <v>100733</v>
      </c>
      <c r="B348" s="6" t="s">
        <v>94</v>
      </c>
      <c r="C348" s="6" t="s">
        <v>91</v>
      </c>
      <c r="D348" s="6" t="s">
        <v>6</v>
      </c>
      <c r="E348" s="6" t="s">
        <v>95</v>
      </c>
      <c r="F348" s="7">
        <v>42787</v>
      </c>
      <c r="G348" s="8"/>
      <c r="H348" s="16">
        <v>-25556</v>
      </c>
      <c r="I348" s="17"/>
    </row>
    <row r="349" spans="1:9" s="1" customFormat="1" ht="14.65" customHeight="1" x14ac:dyDescent="0.2">
      <c r="A349" s="14"/>
      <c r="B349" s="21" t="s">
        <v>292</v>
      </c>
      <c r="C349" s="6"/>
      <c r="D349" s="6"/>
      <c r="E349" s="6"/>
      <c r="F349" s="7"/>
      <c r="G349" s="8"/>
      <c r="I349" s="16">
        <f>SUM(H347:H348)</f>
        <v>-74988</v>
      </c>
    </row>
    <row r="350" spans="1:9" s="1" customFormat="1" ht="14.65" customHeight="1" x14ac:dyDescent="0.15">
      <c r="A350" s="10"/>
      <c r="B350" s="18" t="s">
        <v>240</v>
      </c>
      <c r="C350" s="10"/>
      <c r="D350" s="10"/>
      <c r="E350" s="10"/>
      <c r="F350" s="10"/>
      <c r="G350" s="11" t="s">
        <v>93</v>
      </c>
      <c r="H350" s="17">
        <v>-116602</v>
      </c>
      <c r="I350" s="17"/>
    </row>
    <row r="351" spans="1:9" s="1" customFormat="1" ht="14.65" customHeight="1" x14ac:dyDescent="0.2">
      <c r="A351" s="12"/>
      <c r="B351" s="12"/>
      <c r="C351" s="12"/>
      <c r="D351" s="12"/>
      <c r="E351" s="12"/>
      <c r="F351" s="12"/>
      <c r="G351" s="12"/>
      <c r="H351" s="12"/>
    </row>
    <row r="352" spans="1:9" s="1" customFormat="1" ht="36.75" customHeight="1" x14ac:dyDescent="0.2">
      <c r="A352" s="2" t="s">
        <v>0</v>
      </c>
      <c r="B352" s="3" t="s">
        <v>1</v>
      </c>
      <c r="C352" s="2" t="s">
        <v>2</v>
      </c>
      <c r="D352" s="2" t="s">
        <v>3</v>
      </c>
      <c r="E352" s="2" t="s">
        <v>4</v>
      </c>
      <c r="F352" s="2" t="s">
        <v>5</v>
      </c>
      <c r="G352" s="2" t="s">
        <v>101</v>
      </c>
      <c r="H352" s="2" t="s">
        <v>102</v>
      </c>
      <c r="I352" s="2" t="s">
        <v>235</v>
      </c>
    </row>
    <row r="353" spans="1:9" s="1" customFormat="1" ht="14.65" customHeight="1" x14ac:dyDescent="0.2">
      <c r="A353" s="13">
        <v>100717</v>
      </c>
      <c r="B353" s="4" t="s">
        <v>99</v>
      </c>
      <c r="C353" s="4" t="s">
        <v>91</v>
      </c>
      <c r="D353" s="4" t="s">
        <v>6</v>
      </c>
      <c r="E353" s="4" t="s">
        <v>100</v>
      </c>
      <c r="F353" s="5">
        <v>42557</v>
      </c>
      <c r="G353" s="4" t="s">
        <v>98</v>
      </c>
      <c r="H353" s="15">
        <v>-155805</v>
      </c>
      <c r="I353" s="15">
        <v>-155805</v>
      </c>
    </row>
    <row r="354" spans="1:9" s="1" customFormat="1" ht="14.65" customHeight="1" x14ac:dyDescent="0.15">
      <c r="A354" s="10"/>
      <c r="B354" s="18" t="s">
        <v>239</v>
      </c>
      <c r="C354" s="10"/>
      <c r="D354" s="10"/>
      <c r="E354" s="10"/>
      <c r="F354" s="10"/>
      <c r="G354" s="11" t="s">
        <v>98</v>
      </c>
      <c r="H354" s="17">
        <v>-155805</v>
      </c>
      <c r="I354" s="17"/>
    </row>
    <row r="355" spans="1:9" s="1" customFormat="1" ht="14.65" customHeight="1" x14ac:dyDescent="0.2">
      <c r="A355" s="12"/>
      <c r="B355" s="12"/>
      <c r="C355" s="12"/>
      <c r="D355" s="12"/>
      <c r="E355" s="12"/>
      <c r="F355" s="12"/>
      <c r="G355" s="12"/>
      <c r="H355" s="12"/>
    </row>
    <row r="356" spans="1:9" s="1" customFormat="1" ht="36.75" customHeight="1" x14ac:dyDescent="0.2">
      <c r="A356" s="2" t="s">
        <v>0</v>
      </c>
      <c r="B356" s="3" t="s">
        <v>1</v>
      </c>
      <c r="C356" s="2" t="s">
        <v>2</v>
      </c>
      <c r="D356" s="2" t="s">
        <v>3</v>
      </c>
      <c r="E356" s="2" t="s">
        <v>4</v>
      </c>
      <c r="F356" s="2" t="s">
        <v>5</v>
      </c>
      <c r="G356" s="2" t="s">
        <v>101</v>
      </c>
      <c r="H356" s="2" t="s">
        <v>102</v>
      </c>
      <c r="I356" s="2" t="s">
        <v>235</v>
      </c>
    </row>
    <row r="357" spans="1:9" s="1" customFormat="1" ht="14.65" customHeight="1" x14ac:dyDescent="0.2">
      <c r="A357" s="14">
        <v>100696</v>
      </c>
      <c r="B357" s="6" t="s">
        <v>223</v>
      </c>
      <c r="C357" s="6" t="s">
        <v>224</v>
      </c>
      <c r="D357" s="6" t="s">
        <v>105</v>
      </c>
      <c r="E357" s="6" t="s">
        <v>225</v>
      </c>
      <c r="F357" s="7">
        <v>42577</v>
      </c>
      <c r="G357" s="6" t="s">
        <v>226</v>
      </c>
      <c r="H357" s="16">
        <v>-165964</v>
      </c>
      <c r="I357" s="16">
        <v>-165964</v>
      </c>
    </row>
    <row r="358" spans="1:9" s="1" customFormat="1" ht="14.65" customHeight="1" x14ac:dyDescent="0.15">
      <c r="A358" s="10"/>
      <c r="B358" s="18" t="s">
        <v>238</v>
      </c>
      <c r="C358" s="10"/>
      <c r="D358" s="10"/>
      <c r="E358" s="10"/>
      <c r="F358" s="10"/>
      <c r="G358" s="11" t="s">
        <v>226</v>
      </c>
      <c r="H358" s="17">
        <v>-165964</v>
      </c>
      <c r="I358" s="17"/>
    </row>
    <row r="359" spans="1:9" s="1" customFormat="1" ht="14.65" customHeight="1" x14ac:dyDescent="0.2">
      <c r="A359" s="12"/>
      <c r="B359" s="12"/>
      <c r="C359" s="12"/>
      <c r="D359" s="12"/>
      <c r="E359" s="12"/>
      <c r="F359" s="12"/>
      <c r="G359" s="12"/>
      <c r="H359" s="12"/>
    </row>
    <row r="360" spans="1:9" s="1" customFormat="1" ht="36.75" customHeight="1" x14ac:dyDescent="0.2">
      <c r="A360" s="2" t="s">
        <v>0</v>
      </c>
      <c r="B360" s="3" t="s">
        <v>1</v>
      </c>
      <c r="C360" s="2" t="s">
        <v>2</v>
      </c>
      <c r="D360" s="2" t="s">
        <v>3</v>
      </c>
      <c r="E360" s="2" t="s">
        <v>4</v>
      </c>
      <c r="F360" s="2" t="s">
        <v>5</v>
      </c>
      <c r="G360" s="2" t="s">
        <v>101</v>
      </c>
      <c r="H360" s="2" t="s">
        <v>102</v>
      </c>
      <c r="I360" s="2" t="s">
        <v>235</v>
      </c>
    </row>
    <row r="361" spans="1:9" s="1" customFormat="1" ht="14.65" customHeight="1" x14ac:dyDescent="0.2">
      <c r="A361" s="13">
        <v>100486</v>
      </c>
      <c r="B361" s="4" t="s">
        <v>227</v>
      </c>
      <c r="C361" s="4" t="s">
        <v>224</v>
      </c>
      <c r="D361" s="4" t="s">
        <v>105</v>
      </c>
      <c r="E361" s="4" t="s">
        <v>228</v>
      </c>
      <c r="F361" s="5">
        <v>42668</v>
      </c>
      <c r="G361" s="4" t="s">
        <v>229</v>
      </c>
      <c r="H361" s="15">
        <v>-229017</v>
      </c>
      <c r="I361" s="15"/>
    </row>
    <row r="362" spans="1:9" s="1" customFormat="1" ht="14.65" customHeight="1" x14ac:dyDescent="0.2">
      <c r="A362" s="14">
        <v>100486</v>
      </c>
      <c r="B362" s="6" t="s">
        <v>227</v>
      </c>
      <c r="C362" s="6" t="s">
        <v>224</v>
      </c>
      <c r="D362" s="6" t="s">
        <v>105</v>
      </c>
      <c r="E362" s="6" t="s">
        <v>228</v>
      </c>
      <c r="F362" s="7">
        <v>42850</v>
      </c>
      <c r="G362" s="8"/>
      <c r="H362" s="16">
        <v>-43388</v>
      </c>
      <c r="I362" s="17"/>
    </row>
    <row r="363" spans="1:9" s="1" customFormat="1" ht="14.65" customHeight="1" x14ac:dyDescent="0.2">
      <c r="A363" s="14"/>
      <c r="B363" s="21" t="s">
        <v>293</v>
      </c>
      <c r="C363" s="6"/>
      <c r="D363" s="6"/>
      <c r="E363" s="6"/>
      <c r="F363" s="7"/>
      <c r="G363" s="8"/>
      <c r="I363" s="16">
        <f>SUM(H361:H362)</f>
        <v>-272405</v>
      </c>
    </row>
    <row r="364" spans="1:9" s="1" customFormat="1" ht="14.65" customHeight="1" x14ac:dyDescent="0.2">
      <c r="A364" s="13">
        <v>100696</v>
      </c>
      <c r="B364" s="4" t="s">
        <v>223</v>
      </c>
      <c r="C364" s="4" t="s">
        <v>224</v>
      </c>
      <c r="D364" s="4" t="s">
        <v>105</v>
      </c>
      <c r="E364" s="4" t="s">
        <v>230</v>
      </c>
      <c r="F364" s="5">
        <v>42577</v>
      </c>
      <c r="G364" s="9"/>
      <c r="H364" s="15">
        <v>-165964</v>
      </c>
      <c r="I364" s="15">
        <v>-165964</v>
      </c>
    </row>
    <row r="365" spans="1:9" s="1" customFormat="1" ht="14.65" customHeight="1" x14ac:dyDescent="0.15">
      <c r="A365" s="10"/>
      <c r="B365" s="18" t="s">
        <v>237</v>
      </c>
      <c r="C365" s="10"/>
      <c r="D365" s="10"/>
      <c r="E365" s="10"/>
      <c r="F365" s="10"/>
      <c r="G365" s="11" t="s">
        <v>229</v>
      </c>
      <c r="H365" s="17">
        <v>-438369</v>
      </c>
      <c r="I365" s="17"/>
    </row>
  </sheetData>
  <mergeCells count="1">
    <mergeCell ref="A2:D2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_x0020_Category xmlns="11627e89-f3c3-4d0f-8cff-b86b8174e247" xsi:nil="true"/>
    <Sort_x0020_Order xmlns="11627e89-f3c3-4d0f-8cff-b86b8174e247" xsi:nil="true"/>
    <Description0 xmlns="11627e89-f3c3-4d0f-8cff-b86b8174e247" xsi:nil="true"/>
    <Updated xmlns="11627e89-f3c3-4d0f-8cff-b86b8174e247" xsi:nil="true"/>
    <_dlc_DocId xmlns="d4ea4015-5b02-447c-9074-d5807a41497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0793D6EA0354FA247A699BE58BA18" ma:contentTypeVersion="13" ma:contentTypeDescription="Create a new document." ma:contentTypeScope="" ma:versionID="ad4bd97d70c5f3214053ae33b2a886d2">
  <xsd:schema xmlns:xsd="http://www.w3.org/2001/XMLSchema" xmlns:xs="http://www.w3.org/2001/XMLSchema" xmlns:p="http://schemas.microsoft.com/office/2006/metadata/properties" xmlns:ns2="11627e89-f3c3-4d0f-8cff-b86b8174e247" xmlns:ns3="d4ea4015-5b02-447c-9074-d5807a41497e" targetNamespace="http://schemas.microsoft.com/office/2006/metadata/properties" ma:root="true" ma:fieldsID="cb681c19551ba31b283d7a73dc6fbff3" ns2:_="" ns3:_="">
    <xsd:import namespace="11627e89-f3c3-4d0f-8cff-b86b8174e247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Updated" minOccurs="0"/>
                <xsd:element ref="ns2:Resource_x0020_Category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27e89-f3c3-4d0f-8cff-b86b8174e24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Updated" ma:index="6" nillable="true" ma:displayName="Updated" ma:description="Updated" ma:format="DateOnly" ma:internalName="Updated" ma:readOnly="false">
      <xsd:simpleType>
        <xsd:restriction base="dms:DateTime"/>
      </xsd:simpleType>
    </xsd:element>
    <xsd:element name="Resource_x0020_Category" ma:index="7" nillable="true" ma:displayName="Resource Category" ma:format="Dropdown" ma:internalName="Resource_x0020_Category" ma:readOnly="false">
      <xsd:simpleType>
        <xsd:restriction base="dms:Choice">
          <xsd:enumeration value="SEFSA Worksheets"/>
          <xsd:enumeration value="NC HHS"/>
        </xsd:restriction>
      </xsd:simpleType>
    </xsd:element>
    <xsd:element name="Sort_x0020_Order" ma:index="8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FA2B9-1ED0-415A-AC34-C4123F7B9DB0}"/>
</file>

<file path=customXml/itemProps2.xml><?xml version="1.0" encoding="utf-8"?>
<ds:datastoreItem xmlns:ds="http://schemas.openxmlformats.org/officeDocument/2006/customXml" ds:itemID="{DF13C0C6-D6D9-4F33-926B-E3C03052CD91}"/>
</file>

<file path=customXml/itemProps3.xml><?xml version="1.0" encoding="utf-8"?>
<ds:datastoreItem xmlns:ds="http://schemas.openxmlformats.org/officeDocument/2006/customXml" ds:itemID="{956697AE-5280-4037-936E-903ED90B4443}"/>
</file>

<file path=customXml/itemProps4.xml><?xml version="1.0" encoding="utf-8"?>
<ds:datastoreItem xmlns:ds="http://schemas.openxmlformats.org/officeDocument/2006/customXml" ds:itemID="{A37A5897-0EEC-4518-A518-9C36AC064A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Disbursements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 Department of Environmental Quality Clean Water State Revolving Fund</dc:title>
  <dc:creator>SERVER</dc:creator>
  <cp:keywords/>
  <cp:lastModifiedBy>Dawn.Maillet</cp:lastModifiedBy>
  <dcterms:created xsi:type="dcterms:W3CDTF">2010-03-23T10:34:53Z</dcterms:created>
  <dcterms:modified xsi:type="dcterms:W3CDTF">2017-07-24T19:45:02Z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0x0101005DA0793D6EA0354FA247A699BE58BA18</vt:lpwstr>
  </property>
</Properties>
</file>