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24226"/>
  <mc:AlternateContent xmlns:mc="http://schemas.openxmlformats.org/markup-compatibility/2006">
    <mc:Choice Requires="x15">
      <x15ac:absPath xmlns:x15ac="http://schemas.microsoft.com/office/spreadsheetml/2010/11/ac" url="L:\2021 Implementation of Administrative code-audit review\Data Input Worksheet\2021 DIW - Final\"/>
    </mc:Choice>
  </mc:AlternateContent>
  <xr:revisionPtr revIDLastSave="0" documentId="13_ncr:1_{2852C6CD-A9A7-4060-BE31-9B181F9A871D}" xr6:coauthVersionLast="47" xr6:coauthVersionMax="47" xr10:uidLastSave="{00000000-0000-0000-0000-000000000000}"/>
  <bookViews>
    <workbookView xWindow="57480" yWindow="-120" windowWidth="29040" windowHeight="15840" tabRatio="708" xr2:uid="{00000000-000D-0000-FFFF-FFFF00000000}"/>
  </bookViews>
  <sheets>
    <sheet name="Instructions" sheetId="48" r:id="rId1"/>
    <sheet name="Unit Data from Audit Worksheet" sheetId="1" r:id="rId2"/>
    <sheet name="IMPORT" sheetId="28" state="hidden" r:id="rId3"/>
    <sheet name="2020 Acct Changes" sheetId="46" state="hidden" r:id="rId4"/>
    <sheet name="Debt Service Funds (H)" sheetId="41" state="hidden" r:id="rId5"/>
    <sheet name="sequel interface rules (H)" sheetId="45" state="hidden" r:id="rId6"/>
    <sheet name="Unit Names(H)" sheetId="29" state="hidden" r:id="rId7"/>
  </sheets>
  <externalReferences>
    <externalReference r:id="rId8"/>
  </externalReferences>
  <definedNames>
    <definedName name="_xlnm._FilterDatabase" localSheetId="2" hidden="1">IMPORT!$W$1:$W$467</definedName>
    <definedName name="Audit_Dtl">[1]Database!$AC$3:$AP$413</definedName>
    <definedName name="_xlnm.Print_Area" localSheetId="0">Instructions!$B$1:$B$18</definedName>
    <definedName name="_xlnm.Print_Area" localSheetId="1">'Unit Data from Audit Worksheet'!#REF!</definedName>
    <definedName name="_xlnm.Print_Titles" localSheetId="1">'Unit Data from Audit Worksheet'!$5:$5</definedName>
    <definedName name="Temp">[1]Database!$BF$3:$EG$3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7" i="28" l="1"/>
  <c r="F27" i="1"/>
  <c r="E27" i="1"/>
  <c r="F26" i="1"/>
  <c r="E26" i="1"/>
  <c r="F25" i="1"/>
  <c r="E25" i="1"/>
  <c r="F24" i="1"/>
  <c r="E24" i="1"/>
  <c r="F23" i="1"/>
  <c r="E23" i="1"/>
  <c r="E11" i="28"/>
  <c r="G9" i="1" l="1"/>
  <c r="F8" i="28" s="1"/>
  <c r="G10" i="1"/>
  <c r="F9" i="28" s="1"/>
  <c r="G11" i="1"/>
  <c r="F10" i="28" s="1"/>
  <c r="G12" i="1"/>
  <c r="F11" i="28" s="1"/>
  <c r="G13" i="1"/>
  <c r="F12" i="28" s="1"/>
  <c r="G14" i="1"/>
  <c r="F13" i="28" s="1"/>
  <c r="G15" i="1"/>
  <c r="F14" i="28" s="1"/>
  <c r="G8" i="1"/>
  <c r="F7" i="28" s="1"/>
  <c r="A15" i="28" l="1"/>
  <c r="C16" i="28" l="1"/>
  <c r="C17" i="28"/>
  <c r="C18" i="28"/>
  <c r="C19" i="28"/>
  <c r="C15" i="28"/>
  <c r="A16" i="28"/>
  <c r="A17" i="28"/>
  <c r="A18" i="28"/>
  <c r="A19" i="28"/>
  <c r="E16" i="28" l="1"/>
  <c r="L16" i="28" s="1"/>
  <c r="Q16" i="28" s="1"/>
  <c r="L17" i="28"/>
  <c r="Q17" i="28" s="1"/>
  <c r="E18" i="28"/>
  <c r="L18" i="28" s="1"/>
  <c r="Q18" i="28" s="1"/>
  <c r="E19" i="28"/>
  <c r="L19" i="28" s="1"/>
  <c r="Q19" i="28" s="1"/>
  <c r="E15" i="28"/>
  <c r="L15" i="28" s="1"/>
  <c r="Q15" i="28" s="1"/>
  <c r="F18" i="28" l="1"/>
  <c r="F19" i="28"/>
  <c r="F17" i="28"/>
  <c r="F16" i="28"/>
  <c r="F15" i="28"/>
  <c r="D3" i="1"/>
  <c r="W5" i="28" l="1"/>
  <c r="W14" i="28"/>
  <c r="W4" i="28"/>
  <c r="E14" i="28" l="1"/>
  <c r="C14" i="28"/>
  <c r="A14" i="28"/>
  <c r="W13" i="28" s="1"/>
  <c r="E13" i="28"/>
  <c r="C13" i="28"/>
  <c r="A13" i="28"/>
  <c r="W12" i="28" s="1"/>
  <c r="E12" i="28"/>
  <c r="C12" i="28"/>
  <c r="A12" i="28"/>
  <c r="W11" i="28" s="1"/>
  <c r="C11" i="28"/>
  <c r="A11" i="28"/>
  <c r="W10" i="28" s="1"/>
  <c r="E10" i="28"/>
  <c r="C10" i="28"/>
  <c r="A10" i="28"/>
  <c r="W9" i="28" s="1"/>
  <c r="E9" i="28"/>
  <c r="C9" i="28"/>
  <c r="A9" i="28"/>
  <c r="W8" i="28" s="1"/>
  <c r="E8" i="28"/>
  <c r="C8" i="28"/>
  <c r="A8" i="28"/>
  <c r="W7" i="28" s="1"/>
  <c r="E7" i="28"/>
  <c r="C7" i="28"/>
  <c r="A7" i="28"/>
  <c r="W6" i="28" s="1"/>
  <c r="E2" i="28"/>
  <c r="C2" i="28"/>
  <c r="L20" i="28"/>
  <c r="X14" i="28" s="1"/>
  <c r="L7" i="28" l="1"/>
  <c r="X6" i="28" s="1"/>
  <c r="L9" i="28"/>
  <c r="X8" i="28" s="1"/>
  <c r="L12" i="28"/>
  <c r="X11" i="28" s="1"/>
  <c r="L10" i="28"/>
  <c r="X9" i="28" s="1"/>
  <c r="L13" i="28"/>
  <c r="X12" i="28" s="1"/>
  <c r="L8" i="28"/>
  <c r="X7" i="28" s="1"/>
  <c r="L11" i="28"/>
  <c r="X10" i="28" s="1"/>
  <c r="L14" i="28"/>
  <c r="X13" i="28" s="1"/>
  <c r="X4" i="28" l="1"/>
  <c r="W15" i="28"/>
  <c r="Q7" i="28"/>
  <c r="X5" i="28"/>
  <c r="Y5" i="28"/>
  <c r="Q12" i="28"/>
  <c r="Q13" i="28"/>
  <c r="Q14" i="28"/>
  <c r="Q8" i="28"/>
  <c r="Q10" i="28"/>
  <c r="Q9" i="28"/>
  <c r="Q11" i="28"/>
  <c r="J23" i="28" l="1"/>
</calcChain>
</file>

<file path=xl/sharedStrings.xml><?xml version="1.0" encoding="utf-8"?>
<sst xmlns="http://schemas.openxmlformats.org/spreadsheetml/2006/main" count="554" uniqueCount="326">
  <si>
    <t xml:space="preserve">Unit Number:      </t>
  </si>
  <si>
    <t>Description of Requested Amount from Audited Financial Statements</t>
  </si>
  <si>
    <t>Notes</t>
  </si>
  <si>
    <t>Upload Amounts</t>
  </si>
  <si>
    <t xml:space="preserve">Fiscal Year </t>
  </si>
  <si>
    <t xml:space="preserve">                                                            FINISHED</t>
  </si>
  <si>
    <t>Description</t>
  </si>
  <si>
    <t>Account #</t>
  </si>
  <si>
    <t>Fiscal Year Reviewer Corrections</t>
  </si>
  <si>
    <t>Fiscal Year Unit Input</t>
  </si>
  <si>
    <r>
      <t xml:space="preserve">Instructions:  See Previous Excel tab - </t>
    </r>
    <r>
      <rPr>
        <sz val="14"/>
        <color indexed="8"/>
        <rFont val="Century Schoolbook"/>
        <family val="1"/>
      </rPr>
      <t>Please enter current year audited data in column F</t>
    </r>
  </si>
  <si>
    <t xml:space="preserve">                    FINISHED</t>
  </si>
  <si>
    <t>IMPORT</t>
  </si>
  <si>
    <t>Errors</t>
  </si>
  <si>
    <t>Yes</t>
  </si>
  <si>
    <t>No</t>
  </si>
  <si>
    <t>How Data is used</t>
  </si>
  <si>
    <t>New Questions  -  Please read and answer if applicable</t>
  </si>
  <si>
    <t>Statement</t>
  </si>
  <si>
    <t>CCH Unit Type</t>
  </si>
  <si>
    <t>CCH Unit Code</t>
  </si>
  <si>
    <t>Prior Year Amts.</t>
  </si>
  <si>
    <t>Select Your Unit's Name from the drop down box in cell D2</t>
  </si>
  <si>
    <t>Amount of Inventories and Prepaid expenses in current assets</t>
  </si>
  <si>
    <t>If your unit is not on the Drop Down list in cell D2 please select the blank space at the top of the drop down list in cell D2 and enter your units name here and complete the worksheet</t>
  </si>
  <si>
    <t>Formula Results</t>
  </si>
  <si>
    <t>Error Amounts</t>
  </si>
  <si>
    <t>Error Count</t>
  </si>
  <si>
    <r>
      <rPr>
        <u/>
        <sz val="11"/>
        <rFont val="Calibri"/>
        <family val="2"/>
      </rPr>
      <t>Water Sewer - Advance To:</t>
    </r>
    <r>
      <rPr>
        <sz val="11"/>
        <rFont val="Calibri"/>
        <family val="2"/>
      </rPr>
      <t xml:space="preserve">
Interfund loan receivable-portion of repayment plan longer than 12 months</t>
    </r>
  </si>
  <si>
    <t>WS-Advance From - Liability</t>
  </si>
  <si>
    <t>EF-Advance From - Liability</t>
  </si>
  <si>
    <t>Notes or formulas</t>
  </si>
  <si>
    <t>Total Fund Balance</t>
  </si>
  <si>
    <t>WS-Current Liabilities - current pension liabilities</t>
  </si>
  <si>
    <t>WS-Current Liabilities - current liabilities payable from restricted assets</t>
  </si>
  <si>
    <t>WS - Total Current Liabilities including current portion of long-term debt</t>
  </si>
  <si>
    <t>WS-Current Liabilities - bond anticipation notes</t>
  </si>
  <si>
    <t>WS-Current Liabilities - current compensated absences</t>
  </si>
  <si>
    <t>WS-Current Liabilities - OPEB</t>
  </si>
  <si>
    <t>Electric - Total Current Liabilities including current portion of long-term debt</t>
  </si>
  <si>
    <t>Electric-Current Liabilities - bond anticipation notes</t>
  </si>
  <si>
    <t>Electric-Current Liabilities - current compensated absences</t>
  </si>
  <si>
    <t>Electric-Current Liabilities - current pension liabilities</t>
  </si>
  <si>
    <t>Electric-Current Liabilities - current liabilities payable from restricted assets</t>
  </si>
  <si>
    <t>Electric-Current Liabilities - OPEB</t>
  </si>
  <si>
    <t>Acct #</t>
  </si>
  <si>
    <t>Unit Data From Audit Worksheet</t>
  </si>
  <si>
    <t>Cherokee</t>
  </si>
  <si>
    <t>Chowan</t>
  </si>
  <si>
    <t>Durham</t>
  </si>
  <si>
    <t>Gaston</t>
  </si>
  <si>
    <t>Henderson</t>
  </si>
  <si>
    <t>Macon</t>
  </si>
  <si>
    <t>McDowell</t>
  </si>
  <si>
    <t>Mecklenburg</t>
  </si>
  <si>
    <t xml:space="preserve">New Hanover </t>
  </si>
  <si>
    <t>Pitt</t>
  </si>
  <si>
    <t>Rockingham</t>
  </si>
  <si>
    <t>Rutherford</t>
  </si>
  <si>
    <t>Wake</t>
  </si>
  <si>
    <t>Chapel Hill</t>
  </si>
  <si>
    <t>Charlotte</t>
  </si>
  <si>
    <t>Durham City</t>
  </si>
  <si>
    <t>Fuquay Varina</t>
  </si>
  <si>
    <t>Greensboro</t>
  </si>
  <si>
    <t>Greenville</t>
  </si>
  <si>
    <t>High Point</t>
  </si>
  <si>
    <t>Wake Forest</t>
  </si>
  <si>
    <t>Wilmington</t>
  </si>
  <si>
    <t>Winston-Salem</t>
  </si>
  <si>
    <t>Unit #</t>
  </si>
  <si>
    <t>CCH # 647</t>
  </si>
  <si>
    <t>MANDATORY</t>
  </si>
  <si>
    <t>All Fields Must Be Completed</t>
  </si>
  <si>
    <t>Title of Official</t>
  </si>
  <si>
    <t>Date                        (Enter as "MM/DD/YYYY")</t>
  </si>
  <si>
    <t>Telephone number</t>
  </si>
  <si>
    <t>E-mail address</t>
  </si>
  <si>
    <t>First name of finance officer or interim finance officer (please enter “vacant” for first or last name if the position is currently vacant)</t>
  </si>
  <si>
    <t>Last name of finance officer or interim finance officer (please enter “vacant” for first or last name if the position is currently vacant)</t>
  </si>
  <si>
    <t>Has the finance officer been formally appointed by the local government, public authority, or designated official?  (Y/N)</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</si>
  <si>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</si>
  <si>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</si>
  <si>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REQUIRED</t>
  </si>
  <si>
    <t>2020 Current formulas</t>
  </si>
  <si>
    <t>Descriptions - 2020</t>
  </si>
  <si>
    <t>Total Current assets.  
Exclude any current assets identified as restricted.
Exclude "Advance To": portion of interfund loan with repayment longer than 12 months.</t>
  </si>
  <si>
    <t xml:space="preserve">Total Current assets as listed on the WS New Position Statement.  </t>
  </si>
  <si>
    <t>GW - Total Current Liabilities including current portion of long-term debt</t>
  </si>
  <si>
    <t>GW-Current Liabilities - bond anticipation notes</t>
  </si>
  <si>
    <t>GW -Current Liabilities - current compensated absences</t>
  </si>
  <si>
    <t>GW-Current Liabilities - current pension liabilities</t>
  </si>
  <si>
    <t>GW-Current Liabilities - current liabilities payable from restricted assets</t>
  </si>
  <si>
    <t>GW-Current Liabilities - OPEB</t>
  </si>
  <si>
    <t>Total Fund Balance for all Debt Service Funds</t>
  </si>
  <si>
    <t>never collected before</t>
  </si>
  <si>
    <t>Debt Service Funds Total Fund Balance
FBA for the general fund now adds total fund balance for debt service to the FBA for calculating FBA as a % of expenditures.  The Total FB for Debt Service funds was loaded for prior years also so the formula should change for all years presented</t>
  </si>
  <si>
    <t>Current liabilities.  
Include:   Current liabilities and current portions of long-term debt
Exclude:  "Advance From"-portion of interfund loans with repayment longer than 12 months,
                   Bond anticipation notes, 
                   Compensated absences, 
                   Pension liabilities, 
                   Other post-employment liabilities (OPEB), 
                   Closure/postclosure liabilities, 
                   Payables from restricted assets
                   Deferred inflows.</t>
  </si>
  <si>
    <t>=633-634-635-636-637-638-578</t>
  </si>
  <si>
    <t>Current liabilities.  
Include:   Current portions of long-term debt
Exclude:  "Advance From"-portion of interfund loans with repayment longer than 12 months,
                   Bond anticipation notes, 
                   Compensated absences, 
                   Pension liabilities, 
                   Other post-employment liabilities (OPEB), 
                   Closure/postclosure liabilities, 
                   Payables from restricted assets
                   Deferred inflows.</t>
  </si>
  <si>
    <t>639-640-641-642-643-644-580</t>
  </si>
  <si>
    <t>580</t>
  </si>
  <si>
    <t>On the above formulas you will have to be careful on the positive and negative formulas for internal balance on the data import tab.</t>
  </si>
  <si>
    <t>Electric-Any current assets that are restricted (Cash, Accounts Rec., ect.) and included in account 657 above</t>
  </si>
  <si>
    <r>
      <rPr>
        <u/>
        <sz val="11"/>
        <color indexed="8"/>
        <rFont val="Calibri"/>
        <family val="2"/>
      </rPr>
      <t>Total Current assets as listed on the Electric Net Position Statement</t>
    </r>
    <r>
      <rPr>
        <sz val="11"/>
        <color indexed="8"/>
        <rFont val="Calibri"/>
        <family val="2"/>
      </rPr>
      <t xml:space="preserve">.  
</t>
    </r>
  </si>
  <si>
    <t>Business Rules:</t>
  </si>
  <si>
    <t>   AuditYear (D2)</t>
  </si>
  <si>
    <t>      Is Number.</t>
  </si>
  <si>
    <t>      = 4 Digits.</t>
  </si>
  <si>
    <t>   UnitCode (L Column Value when J Column Value = 999)</t>
  </si>
  <si>
    <t>      999 Found in Column.</t>
  </si>
  <si>
    <t>      &lt;= 8 Characters.</t>
  </si>
  <si>
    <t>      Exists in Unit table.</t>
  </si>
  <si>
    <t>   Data Evaluated from Row 5 to Row ? (Where Column J = 999)</t>
  </si>
  <si>
    <t>      Blank Rows</t>
  </si>
  <si>
    <t>         Allows 1 Blank Row only.</t>
  </si>
  <si>
    <t>      Account Number (J Column)</t>
  </si>
  <si>
    <t>         &lt;= 25 Characters.</t>
  </si>
  <si>
    <t>         No Duplicates.</t>
  </si>
  <si>
    <t>         Exists in Account Table (IntergovernmentalData).</t>
  </si>
  <si>
    <t>      Account Amount (L Column)</t>
  </si>
  <si>
    <t>         &lt;=500 Characters.</t>
  </si>
  <si>
    <t>         Not Blank/Minus/Comma when Required.</t>
  </si>
  <si>
    <t>         Data Type validated.</t>
  </si>
  <si>
    <t> File Drop</t>
  </si>
  <si>
    <t>=========</t>
  </si>
  <si>
    <t>Test Location: \\dst-flsp4A\Share\lgc\publish\AFIRTest\CCH_UploadTest</t>
  </si>
  <si>
    <t>Production Location: \\dst-flsp4A\Share\LGC\publish\AFIRProduction\CCH_Upload</t>
  </si>
  <si>
    <t>File Pickup Time: 8PM</t>
  </si>
  <si>
    <t>File Uploaded to Database Time: 9PM</t>
  </si>
  <si>
    <t>Formula Data Recalculated Time: 12AM</t>
  </si>
  <si>
    <t>English Version</t>
  </si>
  <si>
    <t>The Import tab is the only tab that the sequel interface will access – the entire file is dropped in the folder</t>
  </si>
  <si>
    <t>The Fiscal year is coded in 4 digits to cell D2</t>
  </si>
  <si>
    <t>Unit Code is found in Column L when J=999 – must always be the last field</t>
  </si>
  <si>
    <t>Data starts in Row 5 Column J</t>
  </si>
  <si>
    <t>A blank row is not counted as a row – shading counts as not blank</t>
  </si>
  <si>
    <t>column J has a limit of 25 characters</t>
  </si>
  <si>
    <t>Column L has a limit of 500 characters</t>
  </si>
  <si>
    <t>If second, third, etc. file for the same unit is placed in folder the original data is written over.</t>
  </si>
  <si>
    <t>The program does not read column K</t>
  </si>
  <si>
    <t>If the chart of accounts is changed then it must be uploaded again</t>
  </si>
  <si>
    <t>unit code-unit description-data type(text, numeric, date)-required or blank</t>
  </si>
  <si>
    <t>The account upload file can now be placed in IT file location along with regular file uploads</t>
  </si>
  <si>
    <t>You can now drop the Chart of Accounts data in the same folder and it will be loaded.  :)</t>
  </si>
  <si>
    <t>I load at 1:15PM and 8:30PM before the CCH loads at 1:30PM and 9:00PM in Test.</t>
  </si>
  <si>
    <t>Requirements</t>
  </si>
  <si>
    <t>==========</t>
  </si>
  <si>
    <t>FileName: YYYYChartOfAccounts.xlsx</t>
  </si>
  <si>
    <t xml:space="preserve">   Where YYYY is the 4 Digit Audit Year.  Ex: 2020ChartofAccounts.xlsx.</t>
  </si>
  <si>
    <t>SheetName: Sheet1</t>
  </si>
  <si>
    <t>Column A: Account Number</t>
  </si>
  <si>
    <t>Column B: Account Description</t>
  </si>
  <si>
    <t>Column C: Account Value Data Type: Numeric, Text, Date Column D: Account Value Required (Not Blank): Required, Empty Cell Value</t>
  </si>
  <si>
    <t>Prior CCH Account #</t>
  </si>
  <si>
    <t>Descriptions of prior number</t>
  </si>
  <si>
    <t>GW-Gov - replace 336</t>
  </si>
  <si>
    <t>Current liabilities
Include:   Current liabilities and current portion of long-term debt. 
Exclude:   Bond Anticipation Notes
                    Compensated  Absences
                    Pension liabilities
                    Liabilities payable from restricted assets
                    Other post employment liabilities (OPEB)
                    Deferred inflows.</t>
  </si>
  <si>
    <t>626-627-628-629-630-631  We have deliberately not included 632 (closure/postclosure liabilities) since if they are in current liabilities they will be paid out and should be included in current liabilities</t>
  </si>
  <si>
    <t>Water Sewer Replace 44</t>
  </si>
  <si>
    <t>654-655-579</t>
  </si>
  <si>
    <t>WS-Any current assets that are restricted (Cash, Accounts Rec., deliberately.) and included in account 654 above</t>
  </si>
  <si>
    <t xml:space="preserve">Water Sewer - replace 45 </t>
  </si>
  <si>
    <t>Electric - replace 47</t>
  </si>
  <si>
    <t>657-658-581</t>
  </si>
  <si>
    <r>
      <rPr>
        <u/>
        <sz val="11"/>
        <rFont val="Calibri"/>
        <family val="2"/>
      </rPr>
      <t>Electric Fund - Advance To:</t>
    </r>
    <r>
      <rPr>
        <sz val="11"/>
        <rFont val="Calibri"/>
        <family val="2"/>
      </rPr>
      <t xml:space="preserve">
Interfund loan receivable-portion of repayment plan longer than 12 months</t>
    </r>
  </si>
  <si>
    <t>Electric replace 48</t>
  </si>
  <si>
    <t>The following are not changes to the formulas but changes that might need to be made to the formulas - Example we are no longer using account 336 beginning in 2020.  If you encounter a formula using 336 you must change it by deleting the 336 and adding (26-627-628-629-630-631) in its place</t>
  </si>
  <si>
    <t>First name of finance officer or interim finance officer (please enter “vacant” for first name if the position is currently vacant)</t>
  </si>
  <si>
    <t>Last name of finance officer or interim finance officer (please enter “vacant” for last name if the position is currently vacant)</t>
  </si>
  <si>
    <t>Is the finance officer serving in a permanent role or an interim role? (select permanent/interim/vacant)</t>
  </si>
  <si>
    <t>Errors :  The cell to the left indicates the number of error messages on the data input tab</t>
  </si>
  <si>
    <t>The Official should be the Finance Officer or interim Finance Officer as designated by the Board.</t>
  </si>
  <si>
    <t>Name of Finance Officer</t>
  </si>
  <si>
    <t>Is the finance officer serving in a permanent role or an interim role. (permanent/interim/vacant)</t>
  </si>
  <si>
    <t>Has the finance officer been formally appointed by the local government, public authority, or designated official.  (Y/N)</t>
  </si>
  <si>
    <t>Date on which the local government, public authority, or designated official appointed the finance officer. (If the date of appointment by the board is difficult to find you may enter January 1 and the year)</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</si>
  <si>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</si>
  <si>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</si>
  <si>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 xml:space="preserve">Has the finance officer or interim finance officer submitted (or has ensured the submission of) all required and applicable reports, including but not limited to, the annual audit report (N.C.G.S. 159-34), the semi-annual report on cash and investments (“LGC-203”)(N.C.G.S. 159-33), and the annual financial information report (“AFIR”)(N.C.G.S. 159-33.1) during the fiscal year corresponding to the audit report being submitted. (Y/N)
</t>
  </si>
  <si>
    <r>
      <t>Date on which the local government, public authority, or designated official appointed the finance officer?</t>
    </r>
    <r>
      <rPr>
        <b/>
        <sz val="11"/>
        <color theme="5" tint="-0.249977111117893"/>
        <rFont val="Calibri"/>
        <family val="2"/>
        <scheme val="minor"/>
      </rPr>
      <t xml:space="preserve"> (If the date of appointment by the board is difficult to find you may enter January 1 and the year)</t>
    </r>
    <r>
      <rPr>
        <sz val="11"/>
        <color theme="1"/>
        <rFont val="Calibri"/>
        <family val="2"/>
        <scheme val="minor"/>
      </rPr>
      <t xml:space="preserve">    </t>
    </r>
    <r>
      <rPr>
        <b/>
        <sz val="11"/>
        <color theme="1"/>
        <rFont val="Calibri"/>
        <family val="2"/>
        <scheme val="minor"/>
      </rPr>
      <t>Date Formatt MM/DD/YYYY</t>
    </r>
  </si>
  <si>
    <t>The below information must be completed 
in order to process your audit report.</t>
  </si>
  <si>
    <t>Important Notes to the Preparer</t>
  </si>
  <si>
    <t>If you have any questions, please call 919-814-4299.</t>
  </si>
  <si>
    <t xml:space="preserve">Date                     </t>
  </si>
  <si>
    <t>Do not load the below data to CCH trial balance.</t>
  </si>
  <si>
    <t>Data documenting the unit's compliance with General Statue 159-25 is captured in account numbers 947, 948, 949, 950, 952, 954, 956, and 958.</t>
  </si>
  <si>
    <t>Ahoskie TDA</t>
  </si>
  <si>
    <t>Alamance County Tourism Development Authority</t>
  </si>
  <si>
    <t>Alleghany County Tourism Development Authority</t>
  </si>
  <si>
    <t>Anson County TDA</t>
  </si>
  <si>
    <t>Anson County Tourism Development Authority</t>
  </si>
  <si>
    <t>Averasboro Township Tourism Development Authority</t>
  </si>
  <si>
    <t>Banner Elk Tourism Development Authority</t>
  </si>
  <si>
    <t>Beech Mountain Tourism</t>
  </si>
  <si>
    <t>Belmont Tourism Development Authority</t>
  </si>
  <si>
    <t>Bermuda Run Tourism Development Authority</t>
  </si>
  <si>
    <t>Blowing Rock Tourism Development Authority</t>
  </si>
  <si>
    <t>Boiling Springs Tourism Development Authority</t>
  </si>
  <si>
    <t>Boone Tourism Development Authority</t>
  </si>
  <si>
    <t>Brunswick Co Tourism Dev. Authority</t>
  </si>
  <si>
    <t>Buncombe County Tourism Dev. Authority</t>
  </si>
  <si>
    <t>Burgaw Tourism Development Authority</t>
  </si>
  <si>
    <t>Burke County Tourism Development Authority</t>
  </si>
  <si>
    <t>Cabarrus County Tourism Development Authority</t>
  </si>
  <si>
    <t>Camden Co Tourism Development Authority</t>
  </si>
  <si>
    <t>Camden County Tourism Development Authority</t>
  </si>
  <si>
    <t>Carrboro Tourism Development Authority</t>
  </si>
  <si>
    <t>Carteret County Tourism Development Authority</t>
  </si>
  <si>
    <t>Charlotte Regional Visitors Authority</t>
  </si>
  <si>
    <t>Cherokee County Tourism Development Authority</t>
  </si>
  <si>
    <t>Chowan Co. TDA</t>
  </si>
  <si>
    <t>Columbus County TDA</t>
  </si>
  <si>
    <t>Cumberland Co TDA</t>
  </si>
  <si>
    <t>Currituck Co Tourism Development Authority</t>
  </si>
  <si>
    <t>Dare County Tourism Board D/B/A Outer Banks Visitors Bureau</t>
  </si>
  <si>
    <t>Dobson Tourism Development Authority</t>
  </si>
  <si>
    <t>Duplin County TDA</t>
  </si>
  <si>
    <t>Durham Convention &amp; Visitors Bureau</t>
  </si>
  <si>
    <t>Edgecombe Co Tourism Development Authority</t>
  </si>
  <si>
    <t>Edgecombe County Tourism Development Authority</t>
  </si>
  <si>
    <t>Elizabeth City-Pasquotank County Tourism Development Authority</t>
  </si>
  <si>
    <t>Elkin Tourism Development Authority</t>
  </si>
  <si>
    <t>Fontana Dam Tourism &amp; Development Authority</t>
  </si>
  <si>
    <t>Fontana Dam Tourism Development Authority</t>
  </si>
  <si>
    <t>Forsyth County Tourism Development Authority</t>
  </si>
  <si>
    <t>Franklin County Tourism Development Authority</t>
  </si>
  <si>
    <t>Franklin Tourism Development Authority</t>
  </si>
  <si>
    <t>Gastonia Tourism Development Authority</t>
  </si>
  <si>
    <t>Graham County Travel and Tourism Authority</t>
  </si>
  <si>
    <t>Granville County Tourism Development Authority</t>
  </si>
  <si>
    <t>Greater Raleigh Convention &amp; Visitors Bureau</t>
  </si>
  <si>
    <t>Greensboro-Guilford County Tour-Dev. Authority</t>
  </si>
  <si>
    <t>Grover Tourism Development Authority</t>
  </si>
  <si>
    <t>Halifax County Tourism Development Authority</t>
  </si>
  <si>
    <t>Haywood County Tourism Development Authority</t>
  </si>
  <si>
    <t>Henderson County Tourism Development Authority</t>
  </si>
  <si>
    <t>Henderson Co. TDA</t>
  </si>
  <si>
    <t>Hickory-Conover Tourism Dev. Authority</t>
  </si>
  <si>
    <t>Hillsborough Tourism Board</t>
  </si>
  <si>
    <t>Hillsborough Tourism Development Authority</t>
  </si>
  <si>
    <t>Jackson County Tourism Development Authority</t>
  </si>
  <si>
    <t>Jacksonville Tourism Development Authority</t>
  </si>
  <si>
    <t>Johnston County TDA</t>
  </si>
  <si>
    <t>Jonesville Tourism Development Authority</t>
  </si>
  <si>
    <t>Kings Mountain Tourism Development Authority</t>
  </si>
  <si>
    <t xml:space="preserve">Kinston-Lenoir Co TDA - </t>
  </si>
  <si>
    <t>Leland Tourism Development Authority</t>
  </si>
  <si>
    <t>Lenoir Tourism Development Authority</t>
  </si>
  <si>
    <t>Lexington Tourism Authority</t>
  </si>
  <si>
    <t>Lincolnton Tourism Development Authority</t>
  </si>
  <si>
    <t>Lumberton TDA</t>
  </si>
  <si>
    <t>Madison County Tourism and Development Authority</t>
  </si>
  <si>
    <t>Martin County Travel &amp; Tourism Authority</t>
  </si>
  <si>
    <t>Mcdowell County Tourism Development Authority</t>
  </si>
  <si>
    <t>Mocksville Tourism Development Authority</t>
  </si>
  <si>
    <t>Monroe Tourism Development Authority</t>
  </si>
  <si>
    <t>Montgomery Co TDA - not yet confirmed</t>
  </si>
  <si>
    <t>Montgomery County Tourism Development Company</t>
  </si>
  <si>
    <t>Moore County Convention &amp; Visitor's Bureau</t>
  </si>
  <si>
    <t>Mooresville Travel &amp; Tourism Authority</t>
  </si>
  <si>
    <t>Mount Airy Tourism Development Authority</t>
  </si>
  <si>
    <t>Mount Holly Tourism Development Authority</t>
  </si>
  <si>
    <t>Murfreesboro Tourism Development Authority</t>
  </si>
  <si>
    <t>Nash County Tourism And Development Authority</t>
  </si>
  <si>
    <t>New Hanover County TDA dba Cape Fear Coast Convention &amp; Visitors Bureau</t>
  </si>
  <si>
    <t>Northamption TDA</t>
  </si>
  <si>
    <t>Pembroke Tourism Development Authority</t>
  </si>
  <si>
    <t>Perquimans County Tourism Development Authority</t>
  </si>
  <si>
    <t>Person County Tourism Dev. Authority</t>
  </si>
  <si>
    <t>Pilot Mountain Tourism Development Authority</t>
  </si>
  <si>
    <t>Pitt-Greenville Convention &amp; Visitors' Authority</t>
  </si>
  <si>
    <t>Randolph County Tourism Development Authority</t>
  </si>
  <si>
    <t>Richmond County Tourism Development Authority</t>
  </si>
  <si>
    <t>Robbinsville Tourism Development Authority</t>
  </si>
  <si>
    <t>Rockingham County Tourism Development Authority</t>
  </si>
  <si>
    <t>Rowan County Tourism Development Authority</t>
  </si>
  <si>
    <t>Rutherford County Tourism Development Authority</t>
  </si>
  <si>
    <t>Saint Pauls Tourism Development Authority</t>
  </si>
  <si>
    <t>Salisbury Tourism &amp; Cultural Development Commission</t>
  </si>
  <si>
    <t>Sampson County TDA</t>
  </si>
  <si>
    <t>Scotland County Tourism Development Authority</t>
  </si>
  <si>
    <t>Seven Devils Tourism Development Authority</t>
  </si>
  <si>
    <t>Shallotte Tourism Development Authority</t>
  </si>
  <si>
    <t>Statesville Convention and Visitors Bureau</t>
  </si>
  <si>
    <t>Sugar Mountain Tourism Development Authority</t>
  </si>
  <si>
    <t>Surry County District S Tourism Development Authority</t>
  </si>
  <si>
    <t>Swain County Tourist Development Authority</t>
  </si>
  <si>
    <t>Swansboro Tourism Development Authority</t>
  </si>
  <si>
    <t>Thomasville Travel &amp; Tourism Authority</t>
  </si>
  <si>
    <t>Thomasville Tourism Commission</t>
  </si>
  <si>
    <t>Tourism Partnership of Surry County</t>
  </si>
  <si>
    <t>Transylvania County Tourism Development Authority</t>
  </si>
  <si>
    <t>Tyrrell Tourism Development Authority</t>
  </si>
  <si>
    <t>Vance County Tourism Development Authority</t>
  </si>
  <si>
    <t>Washington County Tourism Development Authority</t>
  </si>
  <si>
    <t>Washington Tourism Development Authority</t>
  </si>
  <si>
    <t>Watauga County Tourism Development Authority</t>
  </si>
  <si>
    <t>Wayne County Tourism Development Authority</t>
  </si>
  <si>
    <t>West Jefferson Tourism Development Authority</t>
  </si>
  <si>
    <t>Wilkesboro Tourism Development, Convention and Visitors Bureau</t>
  </si>
  <si>
    <t>Wilson County Tourism Development Authority</t>
  </si>
  <si>
    <t>Yadkin County Tourism Development Authority</t>
  </si>
  <si>
    <t>Yadkinville Tourism Development Authority</t>
  </si>
  <si>
    <t>Permanent</t>
  </si>
  <si>
    <t>interim</t>
  </si>
  <si>
    <t>vacant</t>
  </si>
  <si>
    <t>Has the finance officer or interim finance officer submitted (or ensured or confirmed submission of) all required and applicable reports including but not limited to  the FY2019 annual audit report (N.C.G.S. 159-34), the semi-annual report on cash and investments (LGC-203) due July 25, 2019 and January 25, 2020 (N.C.G.S. 159-33), and the annual financial information report (AFIR) due by counites and municipalities October 31, 2019 (N.C.G.S. 159-33.1), and any other reports due  during the fiscal year corresponding to the audit report being submitted? (Y/N)</t>
  </si>
  <si>
    <r>
      <t xml:space="preserve">The data provided in the </t>
    </r>
    <r>
      <rPr>
        <i/>
        <sz val="12"/>
        <color theme="1"/>
        <rFont val="Century Schoolbook"/>
        <family val="1"/>
      </rPr>
      <t xml:space="preserve">Unit Data from Audit Worksheet </t>
    </r>
    <r>
      <rPr>
        <sz val="12"/>
        <color theme="1"/>
        <rFont val="Century Schoolbook"/>
        <family val="1"/>
      </rPr>
      <t xml:space="preserve">now requires a certification by the Finance Officer that is located at the end of the worksheet in account numbers 960, 962, 964, 966, and 968.  </t>
    </r>
  </si>
  <si>
    <t>Financial Data is not being collected on the Tourism Develepment Authority unit of government.</t>
  </si>
  <si>
    <t>The staff of the Local Government Commission is requesting the following information to ensure that our records are current and to determine if units are aware of and in compliance with their statutory responsibilities so that we can better assist and meet the needs of all local governments and public authorities.  G.S. 159-25.  By providing the information below, the submitter is verifying that the answers have been provided and verified by the finance officer.</t>
  </si>
  <si>
    <t>Finance Officer Verification of Unit Data from Audit Worksheet</t>
  </si>
  <si>
    <r>
      <t xml:space="preserve">The </t>
    </r>
    <r>
      <rPr>
        <i/>
        <sz val="12"/>
        <color theme="1"/>
        <rFont val="Century Schoolbook"/>
        <family val="1"/>
      </rPr>
      <t>Resubmission Form</t>
    </r>
    <r>
      <rPr>
        <sz val="12"/>
        <color theme="1"/>
        <rFont val="Century Schoolbook"/>
        <family val="1"/>
      </rPr>
      <t xml:space="preserve"> is replacing prior years' </t>
    </r>
    <r>
      <rPr>
        <i/>
        <sz val="12"/>
        <color theme="1"/>
        <rFont val="Century Schoolbook"/>
        <family val="1"/>
      </rPr>
      <t xml:space="preserve">Audit Report Reissued Form. </t>
    </r>
    <r>
      <rPr>
        <sz val="12"/>
        <color theme="1"/>
        <rFont val="Century Schoolbook"/>
        <family val="1"/>
      </rPr>
      <t xml:space="preserve">The </t>
    </r>
    <r>
      <rPr>
        <i/>
        <sz val="12"/>
        <color theme="1"/>
        <rFont val="Century Schoolbook"/>
        <family val="1"/>
      </rPr>
      <t>Resubmission Form</t>
    </r>
    <r>
      <rPr>
        <sz val="12"/>
        <color theme="1"/>
        <rFont val="Century Schoolbook"/>
        <family val="1"/>
      </rPr>
      <t xml:space="preserve"> provides instructions for reissuing audit reports and modifying data input workbooks.  See the "Resubmitting Audit Reports and Data" section of our website (link below) for detailed instructions and a matrix of the documents to include in a resubmission.   </t>
    </r>
  </si>
  <si>
    <t>https://www.nctreasurer.com/state-and-local-government-finance-division/local-government-commission/submitting-your-audit</t>
  </si>
  <si>
    <t xml:space="preserve">Data reported in the “Unit Data from Audit” worksheet must be verified by the finance officer and confirmed to be prepared in accordance with the instructions and in agreement with the information reported. By providing the information below, the submitter is verifying that the finance officer has ensured that the data meets these requirements. </t>
  </si>
  <si>
    <t>Unit Data from Audit Worksheet is now collecting information relating to General Statue 159-25 and verification of this data by the finance officer.  Financial Data is not being collected on the Tourism Development Authority unit of government.  Requested data must be provided in order to process your audit report.</t>
  </si>
  <si>
    <t>Sanford Tourism Development Authority</t>
  </si>
  <si>
    <t>Select Unit Name from Drop Down List</t>
  </si>
  <si>
    <t>Messages</t>
  </si>
  <si>
    <t>Select Unit from Drop Down List</t>
  </si>
  <si>
    <t>Instructions for Fiscal 2021</t>
  </si>
  <si>
    <t>No Transmittal Document to Submit for Fiscal Year 2021</t>
  </si>
  <si>
    <t>Version Date 8/19/2021</t>
  </si>
  <si>
    <t xml:space="preserve"> TD Info Completed by Auditor Tab Not Included or Required for TDA</t>
  </si>
  <si>
    <t>Pender County Tourism Development Authority</t>
  </si>
  <si>
    <t>added 3/18/2022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</si>
</sst>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2">
    <numFmt numFmtId="41" formatCode="_(* #,##0_);_(* \(#,##0\);_(* &quot;-&quot;_);_(@_)"/>
    <numFmt numFmtId="44" formatCode="_(&quot;$&quot;* #,##0.00_);_(&quot;$&quot;* \(#,##0.00\);_(&quot;$&quot;* &quot;-&quot;??_);_(@_)"/>
    <numFmt numFmtId="43" formatCode="_(* #,##0.00_);_(* \(#,##0.00\);_(* &quot;-&quot;??_);_(@_)"/>
    <numFmt numFmtId="164" formatCode="_(* #,##0_);_(* \(#,##0\);_(* &quot;-&quot;??_);_(@_)"/>
    <numFmt numFmtId="165" formatCode="0_);[Red]\(0\)"/>
    <numFmt numFmtId="166" formatCode="_(&quot;$&quot;* #,##0_);_(&quot;$&quot;* \(#,##0\);_(&quot;$&quot;* &quot;-&quot;??_);_(@_)"/>
    <numFmt numFmtId="167" formatCode="0_);\(0\)"/>
    <numFmt numFmtId="168" formatCode="_(* #,##0.0000_);_(* \(#,##0.0000\);_(* &quot;-&quot;??_);_(@_)"/>
    <numFmt numFmtId="169" formatCode="_(* #,##0.00_);_(* \(#,##0.00\);_(* &quot;-&quot;_);_(@_)"/>
    <numFmt numFmtId="170" formatCode="_(* #,##0.00%_);[Red]_(* \(#,##0.00%\);_(0.00%_);@"/>
    <numFmt numFmtId="171" formatCode="m/d/yy;@"/>
    <numFmt numFmtId="172" formatCode="mm/dd/yyyy"/>
  </numFmts>
  <fonts count="131" x14ac:knownFonts="1">
    <font>
      <sz val="11"/>
      <color theme="1"/>
      <name val="Calibri"/>
      <family val="2"/>
      <scheme val="minor"/>
    </font>
    <font>
      <sz val="11"/>
      <color indexed="8"/>
      <name val="Calibri"/>
      <family val="2"/>
    </font>
    <font>
      <sz val="11"/>
      <color indexed="10"/>
      <name val="Calibri"/>
      <family val="2"/>
    </font>
    <font>
      <b/>
      <sz val="11"/>
      <color indexed="8"/>
      <name val="Calibri"/>
      <family val="2"/>
    </font>
    <font>
      <u/>
      <sz val="11"/>
      <color indexed="8"/>
      <name val="Calibri"/>
      <family val="2"/>
    </font>
    <font>
      <sz val="11"/>
      <name val="Calibri"/>
      <family val="2"/>
    </font>
    <font>
      <sz val="11"/>
      <color indexed="62"/>
      <name val="Calibri"/>
      <family val="2"/>
    </font>
    <font>
      <sz val="11"/>
      <color indexed="60"/>
      <name val="Calibri"/>
      <family val="2"/>
    </font>
    <font>
      <sz val="10"/>
      <name val="Times New Roman"/>
      <family val="1"/>
    </font>
    <font>
      <sz val="14"/>
      <color indexed="8"/>
      <name val="Century Schoolbook"/>
      <family val="1"/>
    </font>
    <font>
      <sz val="11"/>
      <color indexed="9"/>
      <name val="Calibri"/>
      <family val="2"/>
    </font>
    <font>
      <b/>
      <sz val="11"/>
      <color indexed="9"/>
      <name val="Calibri"/>
      <family val="2"/>
    </font>
    <font>
      <sz val="11"/>
      <color indexed="17"/>
      <name val="Calibri"/>
      <family val="2"/>
    </font>
    <font>
      <b/>
      <sz val="11"/>
      <color indexed="63"/>
      <name val="Calibri"/>
      <family val="2"/>
    </font>
    <font>
      <sz val="10"/>
      <name val="Arial"/>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16"/>
      <name val="Calibri"/>
      <family val="2"/>
    </font>
    <font>
      <b/>
      <sz val="11"/>
      <color indexed="53"/>
      <name val="Calibri"/>
      <family val="2"/>
    </font>
    <font>
      <sz val="11"/>
      <color indexed="53"/>
      <name val="Calibri"/>
      <family val="2"/>
    </font>
    <font>
      <sz val="8"/>
      <name val="Arial"/>
      <family val="2"/>
    </font>
    <font>
      <sz val="8"/>
      <name val="Arial"/>
      <family val="2"/>
    </font>
    <font>
      <sz val="12"/>
      <name val="Garamond"/>
      <family val="1"/>
    </font>
    <font>
      <sz val="12"/>
      <name val="Garamond"/>
      <family val="1"/>
    </font>
    <font>
      <u/>
      <sz val="10"/>
      <color indexed="12"/>
      <name val="Arial"/>
      <family val="2"/>
    </font>
    <font>
      <sz val="10"/>
      <name val="Arial"/>
      <family val="2"/>
    </font>
    <font>
      <b/>
      <sz val="11"/>
      <name val="Century Schoolbook"/>
      <family val="1"/>
    </font>
    <font>
      <u/>
      <sz val="11"/>
      <name val="Calibri"/>
      <family val="2"/>
    </font>
    <font>
      <sz val="8"/>
      <name val="Arial"/>
      <family val="2"/>
    </font>
    <font>
      <sz val="10"/>
      <name val="Arial"/>
      <family val="2"/>
    </font>
    <font>
      <sz val="12"/>
      <name val="Garamond"/>
      <family val="1"/>
    </font>
    <font>
      <sz val="8"/>
      <name val="Arial"/>
      <family val="2"/>
    </font>
    <font>
      <sz val="10"/>
      <name val="Arial"/>
      <family val="2"/>
    </font>
    <font>
      <sz val="12"/>
      <name val="Garamond"/>
      <family val="1"/>
    </font>
    <font>
      <sz val="11"/>
      <color indexed="8"/>
      <name val="Century Schoolbook"/>
      <family val="2"/>
    </font>
    <font>
      <b/>
      <sz val="22"/>
      <color indexed="8"/>
      <name val="Calibri"/>
      <family val="2"/>
    </font>
    <font>
      <sz val="11"/>
      <color theme="1"/>
      <name val="Calibri"/>
      <family val="2"/>
      <scheme val="minor"/>
    </font>
    <font>
      <sz val="11"/>
      <color theme="1"/>
      <name val="Century Schoolbook"/>
      <family val="2"/>
    </font>
    <font>
      <u/>
      <sz val="11"/>
      <color theme="10"/>
      <name val="Calibri"/>
      <family val="2"/>
      <scheme val="minor"/>
    </font>
    <font>
      <u/>
      <sz val="11"/>
      <color theme="10"/>
      <name val="Calibri"/>
      <family val="2"/>
    </font>
    <font>
      <sz val="12"/>
      <color theme="1"/>
      <name val="Calibri"/>
      <family val="2"/>
      <scheme val="minor"/>
    </font>
    <font>
      <b/>
      <sz val="22"/>
      <color theme="1"/>
      <name val="Calibri"/>
      <family val="2"/>
      <scheme val="minor"/>
    </font>
    <font>
      <b/>
      <sz val="11"/>
      <color theme="1"/>
      <name val="Calibri"/>
      <family val="2"/>
      <scheme val="minor"/>
    </font>
    <font>
      <b/>
      <sz val="14"/>
      <color theme="1"/>
      <name val="Calibri"/>
      <family val="2"/>
      <scheme val="minor"/>
    </font>
    <font>
      <sz val="9"/>
      <color theme="1"/>
      <name val="Calibri"/>
      <family val="2"/>
      <scheme val="minor"/>
    </font>
    <font>
      <sz val="11"/>
      <color rgb="FF0070C0"/>
      <name val="Calibri"/>
      <family val="2"/>
      <scheme val="minor"/>
    </font>
    <font>
      <sz val="11"/>
      <color theme="1"/>
      <name val="Century Schoolbook"/>
      <family val="1"/>
    </font>
    <font>
      <sz val="11"/>
      <name val="Calibri"/>
      <family val="2"/>
      <scheme val="minor"/>
    </font>
    <font>
      <sz val="14"/>
      <color theme="1"/>
      <name val="Calibri"/>
      <family val="2"/>
      <scheme val="minor"/>
    </font>
    <font>
      <b/>
      <sz val="11"/>
      <color theme="1"/>
      <name val="Century Schoolbook"/>
      <family val="1"/>
    </font>
    <font>
      <b/>
      <sz val="20"/>
      <color theme="1"/>
      <name val="Calibri"/>
      <family val="2"/>
      <scheme val="minor"/>
    </font>
    <font>
      <sz val="12"/>
      <color theme="1"/>
      <name val="Century Schoolbook"/>
      <family val="1"/>
    </font>
    <font>
      <sz val="14"/>
      <name val="Calibri"/>
      <family val="2"/>
      <scheme val="minor"/>
    </font>
    <font>
      <b/>
      <sz val="24"/>
      <color theme="2"/>
      <name val="Century Schoolbook"/>
      <family val="1"/>
    </font>
    <font>
      <b/>
      <sz val="9"/>
      <color theme="1"/>
      <name val="Calibri"/>
      <family val="2"/>
      <scheme val="minor"/>
    </font>
    <font>
      <b/>
      <sz val="16"/>
      <color theme="1"/>
      <name val="Calibri"/>
      <family val="2"/>
      <scheme val="minor"/>
    </font>
    <font>
      <sz val="24"/>
      <color theme="0"/>
      <name val="Century Schoolbook"/>
      <family val="1"/>
    </font>
    <font>
      <b/>
      <sz val="48"/>
      <color theme="0"/>
      <name val="Century Schoolbook"/>
      <family val="1"/>
    </font>
    <font>
      <b/>
      <sz val="10"/>
      <color theme="1"/>
      <name val="Calibri"/>
      <family val="2"/>
      <scheme val="minor"/>
    </font>
    <font>
      <sz val="24"/>
      <color theme="2"/>
      <name val="Century Schoolbook"/>
      <family val="1"/>
    </font>
    <font>
      <b/>
      <sz val="12"/>
      <color theme="0"/>
      <name val="Calibri"/>
      <family val="2"/>
      <scheme val="minor"/>
    </font>
    <font>
      <b/>
      <sz val="12"/>
      <color theme="1"/>
      <name val="Calibri"/>
      <family val="2"/>
      <scheme val="minor"/>
    </font>
    <font>
      <sz val="10"/>
      <color theme="1"/>
      <name val="Century Schoolbook"/>
      <family val="1"/>
    </font>
    <font>
      <sz val="8"/>
      <name val="Calibri"/>
      <family val="2"/>
      <scheme val="minor"/>
    </font>
    <font>
      <sz val="9"/>
      <color theme="1"/>
      <name val="Century Schoolbook"/>
      <family val="1"/>
    </font>
    <font>
      <sz val="8"/>
      <color theme="1"/>
      <name val="Century Schoolbook"/>
      <family val="1"/>
    </font>
    <font>
      <sz val="8"/>
      <color theme="1"/>
      <name val="Calibri"/>
      <family val="2"/>
      <scheme val="minor"/>
    </font>
    <font>
      <sz val="28"/>
      <color theme="1"/>
      <name val="Calibri"/>
      <family val="2"/>
      <scheme val="minor"/>
    </font>
    <font>
      <sz val="9"/>
      <color rgb="FFFF0000"/>
      <name val="Calibri"/>
      <family val="2"/>
      <scheme val="minor"/>
    </font>
    <font>
      <sz val="8"/>
      <name val="Arial"/>
      <family val="2"/>
    </font>
    <font>
      <sz val="10"/>
      <name val="Arial"/>
      <family val="2"/>
    </font>
    <font>
      <sz val="12"/>
      <name val="Garamond"/>
      <family val="1"/>
    </font>
    <font>
      <sz val="11"/>
      <color rgb="FFFF0000"/>
      <name val="Calibri"/>
      <family val="2"/>
      <scheme val="minor"/>
    </font>
    <font>
      <b/>
      <sz val="11"/>
      <color rgb="FFFF00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theme="0"/>
      <name val="Calibri"/>
      <family val="2"/>
      <scheme val="minor"/>
    </font>
    <font>
      <b/>
      <sz val="14"/>
      <color rgb="FF000000"/>
      <name val="Calibri"/>
      <family val="2"/>
    </font>
    <font>
      <sz val="11"/>
      <color rgb="FF000000"/>
      <name val="Calibri"/>
      <family val="2"/>
    </font>
    <font>
      <b/>
      <sz val="10"/>
      <color indexed="9"/>
      <name val="Arial"/>
      <family val="2"/>
    </font>
    <font>
      <b/>
      <sz val="10"/>
      <name val="Arial"/>
      <family val="2"/>
    </font>
    <font>
      <b/>
      <sz val="10"/>
      <color indexed="12"/>
      <name val="Arial"/>
      <family val="2"/>
    </font>
    <font>
      <sz val="9"/>
      <name val="Arial"/>
      <family val="2"/>
    </font>
    <font>
      <b/>
      <sz val="9"/>
      <color indexed="18"/>
      <name val="Arial"/>
      <family val="2"/>
    </font>
    <font>
      <b/>
      <sz val="9"/>
      <color indexed="9"/>
      <name val="Arial"/>
      <family val="2"/>
    </font>
    <font>
      <b/>
      <sz val="9"/>
      <name val="Arial"/>
      <family val="2"/>
    </font>
    <font>
      <b/>
      <sz val="10"/>
      <color theme="0"/>
      <name val="Arial"/>
      <family val="2"/>
    </font>
    <font>
      <sz val="11"/>
      <color rgb="FF9C6500"/>
      <name val="Calibri"/>
      <family val="2"/>
      <scheme val="minor"/>
    </font>
    <font>
      <sz val="10"/>
      <color indexed="63"/>
      <name val="Arial"/>
      <family val="2"/>
    </font>
    <font>
      <b/>
      <i/>
      <sz val="10"/>
      <color indexed="63"/>
      <name val="Arial"/>
      <family val="2"/>
    </font>
    <font>
      <b/>
      <sz val="10"/>
      <color indexed="8"/>
      <name val="Arial"/>
      <family val="2"/>
    </font>
    <font>
      <i/>
      <sz val="11"/>
      <color rgb="FF7F7F7F"/>
      <name val="Calibri"/>
      <family val="2"/>
      <scheme val="minor"/>
    </font>
    <font>
      <sz val="11"/>
      <color theme="0"/>
      <name val="Century Schoolbook"/>
      <family val="2"/>
    </font>
    <font>
      <sz val="11"/>
      <color rgb="FF9C0006"/>
      <name val="Century Schoolbook"/>
      <family val="2"/>
    </font>
    <font>
      <b/>
      <sz val="11"/>
      <color rgb="FFFA7D00"/>
      <name val="Century Schoolbook"/>
      <family val="2"/>
    </font>
    <font>
      <b/>
      <sz val="11"/>
      <color theme="0"/>
      <name val="Century Schoolbook"/>
      <family val="2"/>
    </font>
    <font>
      <i/>
      <sz val="11"/>
      <color rgb="FF7F7F7F"/>
      <name val="Century Schoolbook"/>
      <family val="2"/>
    </font>
    <font>
      <sz val="11"/>
      <color rgb="FF006100"/>
      <name val="Century Schoolbook"/>
      <family val="2"/>
    </font>
    <font>
      <b/>
      <sz val="15"/>
      <color theme="3"/>
      <name val="Century Schoolbook"/>
      <family val="2"/>
    </font>
    <font>
      <b/>
      <sz val="13"/>
      <color theme="3"/>
      <name val="Century Schoolbook"/>
      <family val="2"/>
    </font>
    <font>
      <b/>
      <sz val="11"/>
      <color theme="3"/>
      <name val="Century Schoolbook"/>
      <family val="2"/>
    </font>
    <font>
      <sz val="11"/>
      <color rgb="FF3F3F76"/>
      <name val="Century Schoolbook"/>
      <family val="2"/>
    </font>
    <font>
      <sz val="11"/>
      <color rgb="FFFA7D00"/>
      <name val="Century Schoolbook"/>
      <family val="2"/>
    </font>
    <font>
      <sz val="11"/>
      <color rgb="FF9C6500"/>
      <name val="Century Schoolbook"/>
      <family val="2"/>
    </font>
    <font>
      <b/>
      <sz val="11"/>
      <color rgb="FF3F3F3F"/>
      <name val="Century Schoolbook"/>
      <family val="2"/>
    </font>
    <font>
      <b/>
      <sz val="18"/>
      <color theme="3"/>
      <name val="Cambria"/>
      <family val="2"/>
      <scheme val="major"/>
    </font>
    <font>
      <b/>
      <sz val="11"/>
      <color theme="1"/>
      <name val="Century Schoolbook"/>
      <family val="2"/>
    </font>
    <font>
      <sz val="11"/>
      <color rgb="FFFF0000"/>
      <name val="Century Schoolbook"/>
      <family val="2"/>
    </font>
    <font>
      <b/>
      <sz val="14"/>
      <color rgb="FFFF0000"/>
      <name val="Calibri"/>
      <family val="2"/>
      <scheme val="minor"/>
    </font>
    <font>
      <b/>
      <sz val="16"/>
      <color theme="1"/>
      <name val="Century Schoolbook"/>
      <family val="1"/>
    </font>
    <font>
      <b/>
      <sz val="11"/>
      <color theme="5" tint="-0.249977111117893"/>
      <name val="Calibri"/>
      <family val="2"/>
      <scheme val="minor"/>
    </font>
    <font>
      <i/>
      <sz val="12"/>
      <color theme="1"/>
      <name val="Century Schoolbook"/>
      <family val="1"/>
    </font>
    <font>
      <sz val="10"/>
      <color rgb="FF000000"/>
      <name val="Times New Roman"/>
      <family val="1"/>
    </font>
    <font>
      <sz val="10"/>
      <color rgb="FF000000"/>
      <name val="Times New Roman"/>
      <family val="1"/>
    </font>
    <font>
      <u/>
      <sz val="10"/>
      <color indexed="12"/>
      <name val="Times New Roman"/>
      <family val="1"/>
    </font>
    <font>
      <u/>
      <sz val="10"/>
      <color theme="10"/>
      <name val="Times New Roman"/>
      <family val="1"/>
    </font>
    <font>
      <sz val="12"/>
      <color rgb="FF000000"/>
      <name val="Courier New"/>
      <family val="3"/>
    </font>
    <font>
      <b/>
      <i/>
      <sz val="14"/>
      <color theme="0"/>
      <name val="Cambria"/>
      <family val="1"/>
    </font>
    <font>
      <b/>
      <i/>
      <sz val="12"/>
      <name val="Cambria"/>
      <family val="1"/>
    </font>
    <font>
      <sz val="12"/>
      <color theme="0"/>
      <name val="Century Schoolbook"/>
      <family val="1"/>
    </font>
    <font>
      <b/>
      <i/>
      <sz val="12"/>
      <color theme="1"/>
      <name val="Century Schoolbook"/>
      <family val="1"/>
    </font>
  </fonts>
  <fills count="74">
    <fill>
      <patternFill patternType="none"/>
    </fill>
    <fill>
      <patternFill patternType="gray125"/>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42"/>
        <bgColor indexed="42"/>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1"/>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rgb="FF0070C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rgb="FFFFFFCC"/>
        <bgColor indexed="64"/>
      </patternFill>
    </fill>
    <fill>
      <patternFill patternType="solid">
        <fgColor theme="3"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18"/>
        <bgColor indexed="64"/>
      </patternFill>
    </fill>
    <fill>
      <patternFill patternType="solid">
        <fgColor rgb="FF99CCFF"/>
        <bgColor indexed="64"/>
      </patternFill>
    </fill>
    <fill>
      <patternFill patternType="solid">
        <fgColor indexed="44"/>
        <bgColor indexed="64"/>
      </patternFill>
    </fill>
    <fill>
      <patternFill patternType="solid">
        <fgColor indexed="22"/>
        <bgColor indexed="64"/>
      </patternFill>
    </fill>
    <fill>
      <patternFill patternType="solid">
        <fgColor theme="1" tint="0.24994659260841701"/>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8" tint="0.59999389629810485"/>
        <bgColor indexed="64"/>
      </patternFill>
    </fill>
    <fill>
      <patternFill patternType="solid">
        <fgColor theme="6" tint="-0.249977111117893"/>
        <bgColor indexed="64"/>
      </patternFill>
    </fill>
    <fill>
      <patternFill patternType="solid">
        <fgColor rgb="FFFFFF00"/>
        <bgColor indexed="64"/>
      </patternFill>
    </fill>
  </fills>
  <borders count="5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4"/>
      </bottom>
      <diagonal/>
    </border>
    <border>
      <left/>
      <right/>
      <top/>
      <bottom style="thick">
        <color indexed="22"/>
      </bottom>
      <diagonal/>
    </border>
    <border>
      <left/>
      <right/>
      <top/>
      <bottom style="medium">
        <color indexed="4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style="medium">
        <color indexed="64"/>
      </left>
      <right/>
      <top/>
      <bottom/>
      <diagonal/>
    </border>
    <border>
      <left/>
      <right/>
      <top style="medium">
        <color indexed="64"/>
      </top>
      <bottom style="medium">
        <color indexed="64"/>
      </bottom>
      <diagonal/>
    </border>
    <border>
      <left/>
      <right/>
      <top/>
      <bottom style="thin">
        <color indexed="64"/>
      </bottom>
      <diagonal/>
    </border>
    <border>
      <left/>
      <right/>
      <top style="thin">
        <color indexed="64"/>
      </top>
      <bottom style="double">
        <color indexed="64"/>
      </bottom>
      <diagonal/>
    </border>
    <border>
      <left/>
      <right/>
      <top/>
      <bottom style="double">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right style="thin">
        <color theme="3" tint="0.59996337778862885"/>
      </right>
      <top style="thin">
        <color theme="3" tint="0.59996337778862885"/>
      </top>
      <bottom/>
      <diagonal/>
    </border>
    <border>
      <left/>
      <right style="thin">
        <color theme="3" tint="0.59996337778862885"/>
      </right>
      <top style="thin">
        <color theme="3" tint="0.59996337778862885"/>
      </top>
      <bottom style="thin">
        <color theme="3" tint="0.59996337778862885"/>
      </bottom>
      <diagonal/>
    </border>
    <border>
      <left/>
      <right style="thin">
        <color theme="3" tint="0.59996337778862885"/>
      </right>
      <top/>
      <bottom style="thin">
        <color theme="3" tint="0.59996337778862885"/>
      </bottom>
      <diagonal/>
    </border>
    <border>
      <left style="thin">
        <color theme="3" tint="0.59996337778862885"/>
      </left>
      <right/>
      <top style="thin">
        <color theme="3" tint="0.59996337778862885"/>
      </top>
      <bottom/>
      <diagonal/>
    </border>
    <border>
      <left style="thin">
        <color theme="3" tint="0.59996337778862885"/>
      </left>
      <right/>
      <top style="thin">
        <color theme="3" tint="0.59996337778862885"/>
      </top>
      <bottom style="thin">
        <color theme="3" tint="0.59996337778862885"/>
      </bottom>
      <diagonal/>
    </border>
    <border>
      <left style="thin">
        <color theme="3" tint="0.59996337778862885"/>
      </left>
      <right/>
      <top/>
      <bottom style="thin">
        <color theme="3" tint="0.59996337778862885"/>
      </bottom>
      <diagonal/>
    </border>
    <border>
      <left style="thin">
        <color theme="3" tint="0.59996337778862885"/>
      </left>
      <right style="thin">
        <color theme="3" tint="0.59996337778862885"/>
      </right>
      <top style="thin">
        <color theme="3" tint="0.59996337778862885"/>
      </top>
      <bottom/>
      <diagonal/>
    </border>
    <border>
      <left style="thin">
        <color theme="3" tint="0.59996337778862885"/>
      </left>
      <right style="thin">
        <color theme="3" tint="0.59996337778862885"/>
      </right>
      <top/>
      <bottom style="thin">
        <color theme="3" tint="0.59996337778862885"/>
      </bottom>
      <diagonal/>
    </border>
    <border>
      <left style="medium">
        <color indexed="64"/>
      </left>
      <right/>
      <top style="medium">
        <color indexed="64"/>
      </top>
      <bottom/>
      <diagonal/>
    </border>
    <border>
      <left/>
      <right style="medium">
        <color indexed="64"/>
      </right>
      <top style="medium">
        <color indexed="64"/>
      </top>
      <bottom/>
      <diagonal/>
    </border>
    <border>
      <left/>
      <right style="thin">
        <color theme="3" tint="0.59996337778862885"/>
      </right>
      <top/>
      <bottom/>
      <diagonal/>
    </border>
    <border>
      <left style="thin">
        <color theme="3" tint="0.79998168889431442"/>
      </left>
      <right style="thin">
        <color theme="3" tint="0.79998168889431442"/>
      </right>
      <top style="thin">
        <color theme="3" tint="0.79998168889431442"/>
      </top>
      <bottom style="thin">
        <color theme="3" tint="0.7999816888943144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style="medium">
        <color auto="1"/>
      </left>
      <right style="medium">
        <color auto="1"/>
      </right>
      <top style="medium">
        <color auto="1"/>
      </top>
      <bottom style="medium">
        <color auto="1"/>
      </bottom>
      <diagonal/>
    </border>
    <border>
      <left/>
      <right/>
      <top/>
      <bottom style="medium">
        <color indexed="44"/>
      </bottom>
      <diagonal/>
    </border>
    <border>
      <left/>
      <right style="medium">
        <color indexed="64"/>
      </right>
      <top/>
      <bottom/>
      <diagonal/>
    </border>
    <border>
      <left/>
      <right/>
      <top style="thin">
        <color theme="3" tint="0.59996337778862885"/>
      </top>
      <bottom/>
      <diagonal/>
    </border>
    <border>
      <left/>
      <right/>
      <top style="thin">
        <color theme="3" tint="0.59996337778862885"/>
      </top>
      <bottom style="thin">
        <color theme="3" tint="0.59996337778862885"/>
      </bottom>
      <diagonal/>
    </border>
    <border>
      <left style="thin">
        <color indexed="64"/>
      </left>
      <right style="thin">
        <color indexed="64"/>
      </right>
      <top style="thin">
        <color indexed="64"/>
      </top>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style="medium">
        <color indexed="64"/>
      </left>
      <right style="medium">
        <color indexed="64"/>
      </right>
      <top style="thin">
        <color indexed="64"/>
      </top>
      <bottom style="thin">
        <color indexed="64"/>
      </bottom>
      <diagonal/>
    </border>
  </borders>
  <cellStyleXfs count="29652">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0" fillId="6"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0" fillId="3"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20" fillId="15" borderId="1" applyNumberFormat="0" applyAlignment="0" applyProtection="0"/>
    <xf numFmtId="0" fontId="20" fillId="15" borderId="1" applyNumberFormat="0" applyAlignment="0" applyProtection="0"/>
    <xf numFmtId="0" fontId="11" fillId="7" borderId="2" applyNumberFormat="0" applyAlignment="0" applyProtection="0"/>
    <xf numFmtId="0" fontId="11" fillId="7" borderId="2" applyNumberFormat="0" applyAlignment="0" applyProtection="0"/>
    <xf numFmtId="43" fontId="38"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23" fillId="0" borderId="0" applyFont="0" applyFill="0" applyBorder="0" applyAlignment="0" applyProtection="0"/>
    <xf numFmtId="43" fontId="22" fillId="0" borderId="0" applyFont="0" applyFill="0" applyBorder="0" applyAlignment="0" applyProtection="0"/>
    <xf numFmtId="43" fontId="23" fillId="0" borderId="0" applyFont="0" applyFill="0" applyBorder="0" applyAlignment="0" applyProtection="0"/>
    <xf numFmtId="43" fontId="2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6"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9" fillId="0" borderId="0" applyFont="0" applyFill="0" applyBorder="0" applyAlignment="0" applyProtection="0"/>
    <xf numFmtId="43" fontId="36" fillId="0" borderId="0" applyFont="0" applyFill="0" applyBorder="0" applyAlignment="0" applyProtection="0"/>
    <xf numFmtId="43" fontId="39"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6"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9" fillId="0" borderId="0" applyFont="0" applyFill="0" applyBorder="0" applyAlignment="0" applyProtection="0"/>
    <xf numFmtId="44" fontId="39" fillId="0" borderId="0" applyFont="0" applyFill="0" applyBorder="0" applyAlignment="0" applyProtection="0"/>
    <xf numFmtId="44" fontId="36"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6" fillId="0" borderId="3" applyNumberFormat="0" applyFill="0" applyAlignment="0" applyProtection="0"/>
    <xf numFmtId="0" fontId="16" fillId="0" borderId="3"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1" fillId="0" borderId="0" applyNumberFormat="0" applyFill="0" applyBorder="0" applyAlignment="0" applyProtection="0">
      <alignment vertical="top"/>
      <protection locked="0"/>
    </xf>
    <xf numFmtId="0" fontId="26" fillId="0" borderId="0" applyNumberFormat="0" applyFill="0" applyBorder="0" applyAlignment="0" applyProtection="0">
      <alignment vertical="top"/>
      <protection locked="0"/>
    </xf>
    <xf numFmtId="0" fontId="6" fillId="12" borderId="1" applyNumberFormat="0" applyAlignment="0" applyProtection="0"/>
    <xf numFmtId="0" fontId="6" fillId="12" borderId="1" applyNumberFormat="0" applyAlignment="0" applyProtection="0"/>
    <xf numFmtId="0" fontId="21" fillId="0" borderId="6" applyNumberFormat="0" applyFill="0" applyAlignment="0" applyProtection="0"/>
    <xf numFmtId="0" fontId="21" fillId="0" borderId="6" applyNumberFormat="0" applyFill="0" applyAlignment="0" applyProtection="0"/>
    <xf numFmtId="0" fontId="7" fillId="19" borderId="0" applyNumberFormat="0" applyBorder="0" applyAlignment="0" applyProtection="0"/>
    <xf numFmtId="0" fontId="7" fillId="19" borderId="0" applyNumberFormat="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9"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9"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9" fillId="0" borderId="0"/>
    <xf numFmtId="0" fontId="39"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9" fillId="0" borderId="0"/>
    <xf numFmtId="0" fontId="4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4" fillId="0" borderId="0"/>
    <xf numFmtId="0" fontId="22" fillId="0" borderId="0"/>
    <xf numFmtId="0" fontId="23" fillId="0" borderId="0"/>
    <xf numFmtId="0" fontId="22" fillId="0" borderId="0"/>
    <xf numFmtId="0" fontId="33" fillId="0" borderId="0"/>
    <xf numFmtId="0" fontId="22" fillId="0" borderId="0"/>
    <xf numFmtId="0" fontId="22" fillId="0" borderId="0"/>
    <xf numFmtId="0" fontId="22" fillId="0" borderId="0"/>
    <xf numFmtId="0" fontId="30" fillId="0" borderId="0"/>
    <xf numFmtId="0" fontId="22" fillId="0" borderId="0"/>
    <xf numFmtId="0" fontId="22" fillId="0" borderId="0"/>
    <xf numFmtId="0" fontId="33" fillId="0" borderId="0"/>
    <xf numFmtId="0" fontId="22" fillId="0" borderId="0"/>
    <xf numFmtId="0" fontId="33" fillId="0" borderId="0"/>
    <xf numFmtId="0" fontId="22" fillId="0" borderId="0"/>
    <xf numFmtId="0" fontId="22" fillId="0" borderId="0"/>
    <xf numFmtId="0" fontId="22" fillId="0" borderId="0"/>
    <xf numFmtId="0" fontId="22" fillId="0" borderId="0"/>
    <xf numFmtId="0" fontId="33" fillId="0" borderId="0"/>
    <xf numFmtId="0" fontId="22" fillId="0" borderId="0"/>
    <xf numFmtId="0" fontId="33" fillId="0" borderId="0"/>
    <xf numFmtId="0" fontId="22" fillId="0" borderId="0"/>
    <xf numFmtId="0" fontId="22" fillId="0" borderId="0"/>
    <xf numFmtId="0" fontId="22" fillId="0" borderId="0"/>
    <xf numFmtId="0" fontId="33" fillId="0" borderId="0"/>
    <xf numFmtId="0" fontId="22" fillId="0" borderId="0"/>
    <xf numFmtId="0" fontId="22" fillId="0" borderId="0"/>
    <xf numFmtId="0" fontId="22" fillId="0" borderId="0"/>
    <xf numFmtId="0" fontId="22" fillId="0" borderId="0"/>
    <xf numFmtId="0" fontId="22" fillId="0" borderId="0"/>
    <xf numFmtId="0" fontId="33" fillId="0" borderId="0"/>
    <xf numFmtId="0" fontId="22" fillId="0" borderId="0"/>
    <xf numFmtId="0" fontId="33" fillId="0" borderId="0"/>
    <xf numFmtId="0" fontId="22" fillId="0" borderId="0"/>
    <xf numFmtId="0" fontId="22" fillId="0" borderId="0"/>
    <xf numFmtId="0" fontId="22" fillId="0" borderId="0"/>
    <xf numFmtId="0" fontId="22" fillId="0" borderId="0"/>
    <xf numFmtId="0" fontId="22" fillId="0" borderId="0"/>
    <xf numFmtId="0" fontId="33" fillId="0" borderId="0"/>
    <xf numFmtId="0" fontId="22" fillId="0" borderId="0"/>
    <xf numFmtId="0" fontId="33" fillId="0" borderId="0"/>
    <xf numFmtId="0" fontId="22" fillId="0" borderId="0"/>
    <xf numFmtId="0" fontId="22" fillId="0" borderId="0"/>
    <xf numFmtId="0" fontId="22" fillId="0" borderId="0"/>
    <xf numFmtId="0" fontId="22" fillId="0" borderId="0"/>
    <xf numFmtId="0" fontId="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3" fillId="0" borderId="0"/>
    <xf numFmtId="0" fontId="2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2" fillId="0" borderId="0"/>
    <xf numFmtId="0" fontId="23" fillId="0" borderId="0"/>
    <xf numFmtId="0" fontId="27" fillId="0" borderId="0"/>
    <xf numFmtId="0" fontId="14" fillId="0" borderId="0"/>
    <xf numFmtId="0" fontId="31" fillId="0" borderId="0"/>
    <xf numFmtId="0" fontId="14" fillId="0" borderId="0"/>
    <xf numFmtId="0" fontId="14" fillId="0" borderId="0"/>
    <xf numFmtId="0" fontId="34" fillId="0" borderId="0"/>
    <xf numFmtId="0" fontId="14" fillId="0" borderId="0"/>
    <xf numFmtId="0" fontId="34" fillId="0" borderId="0"/>
    <xf numFmtId="0" fontId="14" fillId="0" borderId="0"/>
    <xf numFmtId="0" fontId="14" fillId="0" borderId="0"/>
    <xf numFmtId="0" fontId="14" fillId="0" borderId="0"/>
    <xf numFmtId="0" fontId="14" fillId="0" borderId="0"/>
    <xf numFmtId="0" fontId="34" fillId="0" borderId="0"/>
    <xf numFmtId="0" fontId="14" fillId="0" borderId="0"/>
    <xf numFmtId="0" fontId="34" fillId="0" borderId="0"/>
    <xf numFmtId="0" fontId="14" fillId="0" borderId="0"/>
    <xf numFmtId="0" fontId="14" fillId="0" borderId="0"/>
    <xf numFmtId="0" fontId="14" fillId="0" borderId="0"/>
    <xf numFmtId="0" fontId="34" fillId="0" borderId="0"/>
    <xf numFmtId="0" fontId="14" fillId="0" borderId="0"/>
    <xf numFmtId="0" fontId="14" fillId="0" borderId="0"/>
    <xf numFmtId="0" fontId="14" fillId="0" borderId="0"/>
    <xf numFmtId="0" fontId="14" fillId="0" borderId="0"/>
    <xf numFmtId="0" fontId="14" fillId="0" borderId="0"/>
    <xf numFmtId="0" fontId="34" fillId="0" borderId="0"/>
    <xf numFmtId="0" fontId="14" fillId="0" borderId="0"/>
    <xf numFmtId="0" fontId="34" fillId="0" borderId="0"/>
    <xf numFmtId="0" fontId="14" fillId="0" borderId="0"/>
    <xf numFmtId="0" fontId="14" fillId="0" borderId="0"/>
    <xf numFmtId="0" fontId="14" fillId="0" borderId="0"/>
    <xf numFmtId="0" fontId="14" fillId="0" borderId="0"/>
    <xf numFmtId="0" fontId="14" fillId="0" borderId="0"/>
    <xf numFmtId="0" fontId="34" fillId="0" borderId="0"/>
    <xf numFmtId="0" fontId="14" fillId="0" borderId="0"/>
    <xf numFmtId="0" fontId="3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3" fillId="0" borderId="0"/>
    <xf numFmtId="0" fontId="22" fillId="0" borderId="0"/>
    <xf numFmtId="0" fontId="22" fillId="0" borderId="0"/>
    <xf numFmtId="0" fontId="14" fillId="0" borderId="0"/>
    <xf numFmtId="0" fontId="31" fillId="0" borderId="0"/>
    <xf numFmtId="0" fontId="14" fillId="0" borderId="0"/>
    <xf numFmtId="0" fontId="14" fillId="0" borderId="0"/>
    <xf numFmtId="0" fontId="34" fillId="0" borderId="0"/>
    <xf numFmtId="0" fontId="14" fillId="0" borderId="0"/>
    <xf numFmtId="0" fontId="34" fillId="0" borderId="0"/>
    <xf numFmtId="0" fontId="14" fillId="0" borderId="0"/>
    <xf numFmtId="0" fontId="14" fillId="0" borderId="0"/>
    <xf numFmtId="0" fontId="14" fillId="0" borderId="0"/>
    <xf numFmtId="0" fontId="14" fillId="0" borderId="0"/>
    <xf numFmtId="0" fontId="34" fillId="0" borderId="0"/>
    <xf numFmtId="0" fontId="14" fillId="0" borderId="0"/>
    <xf numFmtId="0" fontId="34" fillId="0" borderId="0"/>
    <xf numFmtId="0" fontId="14" fillId="0" borderId="0"/>
    <xf numFmtId="0" fontId="14" fillId="0" borderId="0"/>
    <xf numFmtId="0" fontId="14" fillId="0" borderId="0"/>
    <xf numFmtId="0" fontId="34" fillId="0" borderId="0"/>
    <xf numFmtId="0" fontId="14" fillId="0" borderId="0"/>
    <xf numFmtId="0" fontId="14" fillId="0" borderId="0"/>
    <xf numFmtId="0" fontId="14" fillId="0" borderId="0"/>
    <xf numFmtId="0" fontId="14" fillId="0" borderId="0"/>
    <xf numFmtId="0" fontId="14" fillId="0" borderId="0"/>
    <xf numFmtId="0" fontId="34" fillId="0" borderId="0"/>
    <xf numFmtId="0" fontId="14" fillId="0" borderId="0"/>
    <xf numFmtId="0" fontId="3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2" fillId="0" borderId="0"/>
    <xf numFmtId="0" fontId="14" fillId="0" borderId="0"/>
    <xf numFmtId="0" fontId="14" fillId="0" borderId="0"/>
    <xf numFmtId="0" fontId="22" fillId="0" borderId="0"/>
    <xf numFmtId="0" fontId="34" fillId="0" borderId="0"/>
    <xf numFmtId="0" fontId="14" fillId="0" borderId="0"/>
    <xf numFmtId="0" fontId="34" fillId="0" borderId="0"/>
    <xf numFmtId="0" fontId="14" fillId="0" borderId="0"/>
    <xf numFmtId="0" fontId="14" fillId="0" borderId="0"/>
    <xf numFmtId="0" fontId="14" fillId="0" borderId="0"/>
    <xf numFmtId="0" fontId="14" fillId="0" borderId="0"/>
    <xf numFmtId="0" fontId="33" fillId="0" borderId="0"/>
    <xf numFmtId="0" fontId="22" fillId="0" borderId="0"/>
    <xf numFmtId="0" fontId="22" fillId="0" borderId="0"/>
    <xf numFmtId="0" fontId="30" fillId="0" borderId="0"/>
    <xf numFmtId="0" fontId="22" fillId="0" borderId="0"/>
    <xf numFmtId="0" fontId="22" fillId="0" borderId="0"/>
    <xf numFmtId="0" fontId="33" fillId="0" borderId="0"/>
    <xf numFmtId="0" fontId="22" fillId="0" borderId="0"/>
    <xf numFmtId="0" fontId="33" fillId="0" borderId="0"/>
    <xf numFmtId="0" fontId="22" fillId="0" borderId="0"/>
    <xf numFmtId="0" fontId="22" fillId="0" borderId="0"/>
    <xf numFmtId="0" fontId="22" fillId="0" borderId="0"/>
    <xf numFmtId="0" fontId="22" fillId="0" borderId="0"/>
    <xf numFmtId="0" fontId="33" fillId="0" borderId="0"/>
    <xf numFmtId="0" fontId="22" fillId="0" borderId="0"/>
    <xf numFmtId="0" fontId="22" fillId="0" borderId="0"/>
    <xf numFmtId="0" fontId="22" fillId="0" borderId="0"/>
    <xf numFmtId="0" fontId="22" fillId="0" borderId="0"/>
    <xf numFmtId="0" fontId="33" fillId="0" borderId="0"/>
    <xf numFmtId="0" fontId="22" fillId="0" borderId="0"/>
    <xf numFmtId="0" fontId="22" fillId="0" borderId="0"/>
    <xf numFmtId="0" fontId="22" fillId="0" borderId="0"/>
    <xf numFmtId="0" fontId="33" fillId="0" borderId="0"/>
    <xf numFmtId="0" fontId="22" fillId="0" borderId="0"/>
    <xf numFmtId="0" fontId="22" fillId="0" borderId="0"/>
    <xf numFmtId="0" fontId="22" fillId="0" borderId="0"/>
    <xf numFmtId="0" fontId="22" fillId="0" borderId="0"/>
    <xf numFmtId="0" fontId="22" fillId="0" borderId="0"/>
    <xf numFmtId="0" fontId="22" fillId="0" borderId="0"/>
    <xf numFmtId="0" fontId="33" fillId="0" borderId="0"/>
    <xf numFmtId="0" fontId="22" fillId="0" borderId="0"/>
    <xf numFmtId="0" fontId="33"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3" fillId="0" borderId="0"/>
    <xf numFmtId="0" fontId="33" fillId="0" borderId="0"/>
    <xf numFmtId="0" fontId="22" fillId="0" borderId="0"/>
    <xf numFmtId="0" fontId="22" fillId="0" borderId="0"/>
    <xf numFmtId="0" fontId="22" fillId="0" borderId="0"/>
    <xf numFmtId="0" fontId="22" fillId="0" borderId="0"/>
    <xf numFmtId="0" fontId="38" fillId="0" borderId="0"/>
    <xf numFmtId="0" fontId="33" fillId="0" borderId="0"/>
    <xf numFmtId="0" fontId="22" fillId="0" borderId="0"/>
    <xf numFmtId="0" fontId="22" fillId="0" borderId="0"/>
    <xf numFmtId="0" fontId="38" fillId="0" borderId="0"/>
    <xf numFmtId="0" fontId="14" fillId="0" borderId="0"/>
    <xf numFmtId="0" fontId="14" fillId="0" borderId="0"/>
    <xf numFmtId="0" fontId="38" fillId="0" borderId="0"/>
    <xf numFmtId="0" fontId="22" fillId="0" borderId="0"/>
    <xf numFmtId="0" fontId="22" fillId="0" borderId="0"/>
    <xf numFmtId="0" fontId="22" fillId="0" borderId="0"/>
    <xf numFmtId="0" fontId="38" fillId="0" borderId="0"/>
    <xf numFmtId="0" fontId="38" fillId="0" borderId="0"/>
    <xf numFmtId="0" fontId="38" fillId="0" borderId="0"/>
    <xf numFmtId="0" fontId="22" fillId="0" borderId="0"/>
    <xf numFmtId="0" fontId="38" fillId="0" borderId="0"/>
    <xf numFmtId="0" fontId="22" fillId="0" borderId="0"/>
    <xf numFmtId="0" fontId="38" fillId="0" borderId="0"/>
    <xf numFmtId="0" fontId="38" fillId="0" borderId="0"/>
    <xf numFmtId="0" fontId="22" fillId="0" borderId="0"/>
    <xf numFmtId="0" fontId="38" fillId="0" borderId="0"/>
    <xf numFmtId="0" fontId="38" fillId="0" borderId="0"/>
    <xf numFmtId="0" fontId="38" fillId="0" borderId="0"/>
    <xf numFmtId="0" fontId="33" fillId="0" borderId="0"/>
    <xf numFmtId="0" fontId="22" fillId="0" borderId="0"/>
    <xf numFmtId="0" fontId="22" fillId="0" borderId="0"/>
    <xf numFmtId="0" fontId="2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2" fillId="0" borderId="0"/>
    <xf numFmtId="0" fontId="22" fillId="0" borderId="0"/>
    <xf numFmtId="0" fontId="14" fillId="0" borderId="0"/>
    <xf numFmtId="0" fontId="14" fillId="0" borderId="0"/>
    <xf numFmtId="0" fontId="25" fillId="0" borderId="0"/>
    <xf numFmtId="0" fontId="24" fillId="0" borderId="0"/>
    <xf numFmtId="0" fontId="24" fillId="0" borderId="0"/>
    <xf numFmtId="0" fontId="34" fillId="0" borderId="0"/>
    <xf numFmtId="0" fontId="14" fillId="0" borderId="0"/>
    <xf numFmtId="0" fontId="14" fillId="0" borderId="0"/>
    <xf numFmtId="0" fontId="14" fillId="0" borderId="0"/>
    <xf numFmtId="0" fontId="14" fillId="0" borderId="0"/>
    <xf numFmtId="0" fontId="27" fillId="0" borderId="0"/>
    <xf numFmtId="0" fontId="14" fillId="0" borderId="0"/>
    <xf numFmtId="0" fontId="31" fillId="0" borderId="0"/>
    <xf numFmtId="0" fontId="14" fillId="0" borderId="0"/>
    <xf numFmtId="0" fontId="14" fillId="0" borderId="0"/>
    <xf numFmtId="0" fontId="34" fillId="0" borderId="0"/>
    <xf numFmtId="0" fontId="14" fillId="0" borderId="0"/>
    <xf numFmtId="0" fontId="34" fillId="0" borderId="0"/>
    <xf numFmtId="0" fontId="14" fillId="0" borderId="0"/>
    <xf numFmtId="0" fontId="14" fillId="0" borderId="0"/>
    <xf numFmtId="0" fontId="14" fillId="0" borderId="0"/>
    <xf numFmtId="0" fontId="14" fillId="0" borderId="0"/>
    <xf numFmtId="0" fontId="34" fillId="0" borderId="0"/>
    <xf numFmtId="0" fontId="14" fillId="0" borderId="0"/>
    <xf numFmtId="0" fontId="34" fillId="0" borderId="0"/>
    <xf numFmtId="0" fontId="14" fillId="0" borderId="0"/>
    <xf numFmtId="0" fontId="14" fillId="0" borderId="0"/>
    <xf numFmtId="0" fontId="14" fillId="0" borderId="0"/>
    <xf numFmtId="0" fontId="34" fillId="0" borderId="0"/>
    <xf numFmtId="0" fontId="14" fillId="0" borderId="0"/>
    <xf numFmtId="0" fontId="14" fillId="0" borderId="0"/>
    <xf numFmtId="0" fontId="14" fillId="0" borderId="0"/>
    <xf numFmtId="0" fontId="14" fillId="0" borderId="0"/>
    <xf numFmtId="0" fontId="14" fillId="0" borderId="0"/>
    <xf numFmtId="0" fontId="34" fillId="0" borderId="0"/>
    <xf numFmtId="0" fontId="14" fillId="0" borderId="0"/>
    <xf numFmtId="0" fontId="34" fillId="0" borderId="0"/>
    <xf numFmtId="0" fontId="14" fillId="0" borderId="0"/>
    <xf numFmtId="0" fontId="14" fillId="0" borderId="0"/>
    <xf numFmtId="0" fontId="14" fillId="0" borderId="0"/>
    <xf numFmtId="0" fontId="14" fillId="0" borderId="0"/>
    <xf numFmtId="0" fontId="14" fillId="0" borderId="0"/>
    <xf numFmtId="0" fontId="34" fillId="0" borderId="0"/>
    <xf numFmtId="0" fontId="14" fillId="0" borderId="0"/>
    <xf numFmtId="0" fontId="34" fillId="0" borderId="0"/>
    <xf numFmtId="0" fontId="14" fillId="0" borderId="0"/>
    <xf numFmtId="0" fontId="14" fillId="0" borderId="0"/>
    <xf numFmtId="0" fontId="14" fillId="0" borderId="0"/>
    <xf numFmtId="0" fontId="14" fillId="0" borderId="0"/>
    <xf numFmtId="0" fontId="14" fillId="0" borderId="0"/>
    <xf numFmtId="0" fontId="31" fillId="0" borderId="0"/>
    <xf numFmtId="0" fontId="14" fillId="0" borderId="0"/>
    <xf numFmtId="0" fontId="14" fillId="0" borderId="0"/>
    <xf numFmtId="0" fontId="34" fillId="0" borderId="0"/>
    <xf numFmtId="0" fontId="14" fillId="0" borderId="0"/>
    <xf numFmtId="0" fontId="34" fillId="0" borderId="0"/>
    <xf numFmtId="0" fontId="14" fillId="0" borderId="0"/>
    <xf numFmtId="0" fontId="14" fillId="0" borderId="0"/>
    <xf numFmtId="0" fontId="14" fillId="0" borderId="0"/>
    <xf numFmtId="0" fontId="14" fillId="0" borderId="0"/>
    <xf numFmtId="0" fontId="34" fillId="0" borderId="0"/>
    <xf numFmtId="0" fontId="14" fillId="0" borderId="0"/>
    <xf numFmtId="0" fontId="34" fillId="0" borderId="0"/>
    <xf numFmtId="0" fontId="14" fillId="0" borderId="0"/>
    <xf numFmtId="0" fontId="14" fillId="0" borderId="0"/>
    <xf numFmtId="0" fontId="14" fillId="0" borderId="0"/>
    <xf numFmtId="0" fontId="34" fillId="0" borderId="0"/>
    <xf numFmtId="0" fontId="14" fillId="0" borderId="0"/>
    <xf numFmtId="0" fontId="14" fillId="0" borderId="0"/>
    <xf numFmtId="0" fontId="14" fillId="0" borderId="0"/>
    <xf numFmtId="0" fontId="14" fillId="0" borderId="0"/>
    <xf numFmtId="0" fontId="14" fillId="0" borderId="0"/>
    <xf numFmtId="0" fontId="34" fillId="0" borderId="0"/>
    <xf numFmtId="0" fontId="14" fillId="0" borderId="0"/>
    <xf numFmtId="0" fontId="34" fillId="0" borderId="0"/>
    <xf numFmtId="0" fontId="14" fillId="0" borderId="0"/>
    <xf numFmtId="0" fontId="14" fillId="0" borderId="0"/>
    <xf numFmtId="0" fontId="14" fillId="0" borderId="0"/>
    <xf numFmtId="0" fontId="14" fillId="0" borderId="0"/>
    <xf numFmtId="0" fontId="14" fillId="0" borderId="0"/>
    <xf numFmtId="0" fontId="34" fillId="0" borderId="0"/>
    <xf numFmtId="0" fontId="14" fillId="0" borderId="0"/>
    <xf numFmtId="0" fontId="14" fillId="0" borderId="0"/>
    <xf numFmtId="0" fontId="14" fillId="0" borderId="0"/>
    <xf numFmtId="0" fontId="34" fillId="0" borderId="0"/>
    <xf numFmtId="0" fontId="14" fillId="0" borderId="0"/>
    <xf numFmtId="0" fontId="14" fillId="0" borderId="0"/>
    <xf numFmtId="0" fontId="14" fillId="0" borderId="0"/>
    <xf numFmtId="0" fontId="14" fillId="0" borderId="0"/>
    <xf numFmtId="0" fontId="34" fillId="0" borderId="0"/>
    <xf numFmtId="0" fontId="14" fillId="0" borderId="0"/>
    <xf numFmtId="0" fontId="14" fillId="0" borderId="0"/>
    <xf numFmtId="0" fontId="14" fillId="0" borderId="0"/>
    <xf numFmtId="0" fontId="14" fillId="0" borderId="0"/>
    <xf numFmtId="0" fontId="22" fillId="0" borderId="0"/>
    <xf numFmtId="0" fontId="34" fillId="0" borderId="0"/>
    <xf numFmtId="0" fontId="14" fillId="0" borderId="0"/>
    <xf numFmtId="0" fontId="14" fillId="0" borderId="0"/>
    <xf numFmtId="0" fontId="14" fillId="0" borderId="0"/>
    <xf numFmtId="0" fontId="14" fillId="0" borderId="0"/>
    <xf numFmtId="0" fontId="24"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5" fillId="0" borderId="0"/>
    <xf numFmtId="0" fontId="24" fillId="0" borderId="0"/>
    <xf numFmtId="0" fontId="32" fillId="0" borderId="0"/>
    <xf numFmtId="0" fontId="24" fillId="0" borderId="0"/>
    <xf numFmtId="0" fontId="24" fillId="0" borderId="0"/>
    <xf numFmtId="0" fontId="35" fillId="0" borderId="0"/>
    <xf numFmtId="0" fontId="24" fillId="0" borderId="0"/>
    <xf numFmtId="0" fontId="35" fillId="0" borderId="0"/>
    <xf numFmtId="0" fontId="24" fillId="0" borderId="0"/>
    <xf numFmtId="0" fontId="24" fillId="0" borderId="0"/>
    <xf numFmtId="0" fontId="24" fillId="0" borderId="0"/>
    <xf numFmtId="0" fontId="24" fillId="0" borderId="0"/>
    <xf numFmtId="0" fontId="35" fillId="0" borderId="0"/>
    <xf numFmtId="0" fontId="24" fillId="0" borderId="0"/>
    <xf numFmtId="0" fontId="35" fillId="0" borderId="0"/>
    <xf numFmtId="0" fontId="24" fillId="0" borderId="0"/>
    <xf numFmtId="0" fontId="24" fillId="0" borderId="0"/>
    <xf numFmtId="0" fontId="24" fillId="0" borderId="0"/>
    <xf numFmtId="0" fontId="35" fillId="0" borderId="0"/>
    <xf numFmtId="0" fontId="24" fillId="0" borderId="0"/>
    <xf numFmtId="0" fontId="24" fillId="0" borderId="0"/>
    <xf numFmtId="0" fontId="24" fillId="0" borderId="0"/>
    <xf numFmtId="0" fontId="24" fillId="0" borderId="0"/>
    <xf numFmtId="0" fontId="24" fillId="0" borderId="0"/>
    <xf numFmtId="0" fontId="35" fillId="0" borderId="0"/>
    <xf numFmtId="0" fontId="24" fillId="0" borderId="0"/>
    <xf numFmtId="0" fontId="35" fillId="0" borderId="0"/>
    <xf numFmtId="0" fontId="24" fillId="0" borderId="0"/>
    <xf numFmtId="0" fontId="24" fillId="0" borderId="0"/>
    <xf numFmtId="0" fontId="24" fillId="0" borderId="0"/>
    <xf numFmtId="0" fontId="24" fillId="0" borderId="0"/>
    <xf numFmtId="0" fontId="24"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4" fillId="0" borderId="0"/>
    <xf numFmtId="0" fontId="35" fillId="0" borderId="0"/>
    <xf numFmtId="0" fontId="35" fillId="0" borderId="0"/>
    <xf numFmtId="0" fontId="24" fillId="0" borderId="0"/>
    <xf numFmtId="0" fontId="24" fillId="0" borderId="0"/>
    <xf numFmtId="0" fontId="24" fillId="0" borderId="0"/>
    <xf numFmtId="0" fontId="24" fillId="0" borderId="0"/>
    <xf numFmtId="0" fontId="38" fillId="0" borderId="0"/>
    <xf numFmtId="0" fontId="35" fillId="0" borderId="0"/>
    <xf numFmtId="0" fontId="24" fillId="0" borderId="0"/>
    <xf numFmtId="0" fontId="38" fillId="0" borderId="0"/>
    <xf numFmtId="0" fontId="24" fillId="0" borderId="0"/>
    <xf numFmtId="0" fontId="38" fillId="0" borderId="0"/>
    <xf numFmtId="0" fontId="24" fillId="0" borderId="0"/>
    <xf numFmtId="0" fontId="24" fillId="0" borderId="0"/>
    <xf numFmtId="0" fontId="24" fillId="0" borderId="0"/>
    <xf numFmtId="0" fontId="24" fillId="0" borderId="0"/>
    <xf numFmtId="0" fontId="24" fillId="0" borderId="0"/>
    <xf numFmtId="0" fontId="38" fillId="0" borderId="0"/>
    <xf numFmtId="0" fontId="38" fillId="0" borderId="0"/>
    <xf numFmtId="0" fontId="38" fillId="0" borderId="0"/>
    <xf numFmtId="0" fontId="24" fillId="0" borderId="0"/>
    <xf numFmtId="0" fontId="38" fillId="0" borderId="0"/>
    <xf numFmtId="0" fontId="38" fillId="0" borderId="0"/>
    <xf numFmtId="0" fontId="24" fillId="0" borderId="0"/>
    <xf numFmtId="0" fontId="38" fillId="0" borderId="0"/>
    <xf numFmtId="0" fontId="38" fillId="0" borderId="0"/>
    <xf numFmtId="0" fontId="38" fillId="0" borderId="0"/>
    <xf numFmtId="0" fontId="35" fillId="0" borderId="0"/>
    <xf numFmtId="0" fontId="24" fillId="0" borderId="0"/>
    <xf numFmtId="0" fontId="24" fillId="0" borderId="0"/>
    <xf numFmtId="0" fontId="24"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4"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9" fillId="0" borderId="0"/>
    <xf numFmtId="0" fontId="39" fillId="0" borderId="0"/>
    <xf numFmtId="0" fontId="39" fillId="0" borderId="0"/>
    <xf numFmtId="0" fontId="38" fillId="0" borderId="0"/>
    <xf numFmtId="0" fontId="38" fillId="0" borderId="0"/>
    <xf numFmtId="0" fontId="38" fillId="0" borderId="0"/>
    <xf numFmtId="0" fontId="38" fillId="0" borderId="0"/>
    <xf numFmtId="0" fontId="38" fillId="0" borderId="0"/>
    <xf numFmtId="0" fontId="39" fillId="0" borderId="0"/>
    <xf numFmtId="0" fontId="14" fillId="5" borderId="7" applyNumberFormat="0" applyFont="0" applyAlignment="0" applyProtection="0"/>
    <xf numFmtId="0" fontId="14" fillId="5" borderId="7" applyNumberFormat="0" applyFont="0" applyAlignment="0" applyProtection="0"/>
    <xf numFmtId="0" fontId="34" fillId="5" borderId="7" applyNumberFormat="0" applyFont="0" applyAlignment="0" applyProtection="0"/>
    <xf numFmtId="0" fontId="14" fillId="5" borderId="7" applyNumberFormat="0" applyFont="0" applyAlignment="0" applyProtection="0"/>
    <xf numFmtId="0" fontId="14" fillId="5" borderId="7" applyNumberFormat="0" applyFont="0" applyAlignment="0" applyProtection="0"/>
    <xf numFmtId="0" fontId="13" fillId="15" borderId="8" applyNumberFormat="0" applyAlignment="0" applyProtection="0"/>
    <xf numFmtId="0" fontId="13" fillId="15" borderId="8" applyNumberFormat="0" applyAlignment="0" applyProtection="0"/>
    <xf numFmtId="9" fontId="25" fillId="0" borderId="0" applyFont="0" applyFill="0" applyBorder="0" applyAlignment="0" applyProtection="0"/>
    <xf numFmtId="9" fontId="24" fillId="0" borderId="0" applyFont="0" applyFill="0" applyBorder="0" applyAlignment="0" applyProtection="0"/>
    <xf numFmtId="9" fontId="39" fillId="0" borderId="0" applyFont="0" applyFill="0" applyBorder="0" applyAlignment="0" applyProtection="0"/>
    <xf numFmtId="9" fontId="38" fillId="0" borderId="0" applyFont="0" applyFill="0" applyBorder="0" applyAlignment="0" applyProtection="0"/>
    <xf numFmtId="0" fontId="15" fillId="0" borderId="0" applyNumberFormat="0" applyFill="0" applyBorder="0" applyAlignment="0" applyProtection="0"/>
    <xf numFmtId="0" fontId="43" fillId="20" borderId="0" applyFont="0" applyBorder="0" applyAlignment="0">
      <alignment horizontal="center" wrapText="1"/>
    </xf>
    <xf numFmtId="0" fontId="43" fillId="20" borderId="0" applyFont="0" applyBorder="0" applyAlignment="0">
      <alignment horizontal="center" wrapText="1"/>
    </xf>
    <xf numFmtId="0" fontId="37" fillId="20" borderId="0" applyFont="0" applyBorder="0" applyAlignment="0">
      <alignment horizontal="center" wrapText="1"/>
    </xf>
    <xf numFmtId="0" fontId="3" fillId="0" borderId="9" applyNumberFormat="0" applyFill="0" applyAlignment="0" applyProtection="0"/>
    <xf numFmtId="0" fontId="3" fillId="0" borderId="9" applyNumberFormat="0" applyFill="0" applyAlignment="0" applyProtection="0"/>
    <xf numFmtId="0" fontId="2" fillId="0" borderId="0" applyNumberFormat="0" applyFill="0" applyBorder="0" applyAlignment="0" applyProtection="0"/>
    <xf numFmtId="0" fontId="2" fillId="0" borderId="0" applyNumberForma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6"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4" fillId="0" borderId="0"/>
    <xf numFmtId="0" fontId="2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37" fillId="20" borderId="0" applyFont="0" applyBorder="0" applyAlignment="0">
      <alignment horizontal="center" wrapText="1"/>
    </xf>
    <xf numFmtId="0" fontId="37" fillId="20" borderId="0" applyFont="0" applyBorder="0" applyAlignment="0">
      <alignment horizontal="center" wrapText="1"/>
    </xf>
    <xf numFmtId="0" fontId="37" fillId="20" borderId="0" applyFont="0" applyBorder="0" applyAlignment="0">
      <alignment horizontal="center" wrapText="1"/>
    </xf>
    <xf numFmtId="0" fontId="37" fillId="20" borderId="0" applyFont="0" applyBorder="0" applyAlignment="0">
      <alignment horizontal="center" wrapText="1"/>
    </xf>
    <xf numFmtId="43" fontId="1" fillId="0" borderId="0" applyFont="0" applyFill="0" applyBorder="0" applyAlignment="0" applyProtection="0"/>
    <xf numFmtId="43" fontId="1" fillId="0" borderId="0" applyFont="0" applyFill="0" applyBorder="0" applyAlignment="0" applyProtection="0"/>
    <xf numFmtId="0" fontId="22" fillId="0" borderId="0"/>
    <xf numFmtId="43" fontId="1" fillId="0" borderId="0" applyFont="0" applyFill="0" applyBorder="0" applyAlignment="0" applyProtection="0"/>
    <xf numFmtId="0" fontId="24"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71" fillId="0" borderId="0"/>
    <xf numFmtId="0" fontId="72" fillId="0" borderId="0"/>
    <xf numFmtId="0" fontId="72" fillId="0" borderId="0"/>
    <xf numFmtId="0" fontId="71" fillId="0" borderId="0"/>
    <xf numFmtId="0" fontId="72" fillId="0" borderId="0"/>
    <xf numFmtId="0" fontId="72" fillId="0" borderId="0"/>
    <xf numFmtId="0" fontId="73" fillId="0" borderId="0"/>
    <xf numFmtId="0" fontId="72"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1"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2" fillId="0" borderId="0"/>
    <xf numFmtId="0" fontId="73"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9" fillId="0" borderId="0"/>
    <xf numFmtId="43" fontId="39"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9"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4"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2" fillId="0" borderId="0"/>
    <xf numFmtId="0" fontId="22" fillId="0" borderId="0"/>
    <xf numFmtId="0" fontId="22" fillId="0" borderId="0"/>
    <xf numFmtId="0" fontId="22" fillId="0" borderId="0"/>
    <xf numFmtId="0" fontId="22" fillId="0" borderId="0"/>
    <xf numFmtId="0" fontId="2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2" fillId="0" borderId="0"/>
    <xf numFmtId="0" fontId="22" fillId="0" borderId="0"/>
    <xf numFmtId="0" fontId="22" fillId="0" borderId="0"/>
    <xf numFmtId="0" fontId="2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8" fillId="0" borderId="0"/>
    <xf numFmtId="0" fontId="24" fillId="0" borderId="0"/>
    <xf numFmtId="0" fontId="24" fillId="0" borderId="0"/>
    <xf numFmtId="0" fontId="24" fillId="0" borderId="0"/>
    <xf numFmtId="0" fontId="24"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4"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4"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4" fillId="5" borderId="7" applyNumberFormat="0" applyFont="0" applyAlignment="0" applyProtection="0"/>
    <xf numFmtId="0" fontId="14"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22" fillId="0" borderId="0"/>
    <xf numFmtId="44" fontId="1" fillId="0" borderId="0" applyFont="0" applyFill="0" applyBorder="0" applyAlignment="0" applyProtection="0"/>
    <xf numFmtId="44" fontId="1"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4"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24" fillId="0" borderId="0"/>
    <xf numFmtId="43" fontId="1" fillId="0" borderId="0" applyFont="0" applyFill="0" applyBorder="0" applyAlignment="0" applyProtection="0"/>
    <xf numFmtId="43" fontId="1" fillId="0" borderId="0" applyFont="0" applyFill="0" applyBorder="0" applyAlignment="0" applyProtection="0"/>
    <xf numFmtId="0" fontId="39"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2"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2" fillId="0" borderId="0"/>
    <xf numFmtId="0" fontId="71" fillId="0" borderId="0"/>
    <xf numFmtId="0" fontId="71"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2" fillId="5" borderId="7" applyNumberFormat="0" applyFont="0" applyAlignment="0" applyProtection="0"/>
    <xf numFmtId="44" fontId="38" fillId="0" borderId="0" applyFont="0" applyFill="0" applyBorder="0" applyAlignment="0" applyProtection="0"/>
    <xf numFmtId="44" fontId="38" fillId="0" borderId="0" applyFont="0" applyFill="0" applyBorder="0" applyAlignment="0" applyProtection="0"/>
    <xf numFmtId="0" fontId="14" fillId="0" borderId="0"/>
    <xf numFmtId="0" fontId="71" fillId="0" borderId="0"/>
    <xf numFmtId="43" fontId="38" fillId="0" borderId="0" applyFont="0" applyFill="0" applyBorder="0" applyAlignment="0" applyProtection="0"/>
    <xf numFmtId="44" fontId="38" fillId="0" borderId="0" applyFont="0" applyFill="0" applyBorder="0" applyAlignment="0" applyProtection="0"/>
    <xf numFmtId="0" fontId="14" fillId="0" borderId="0"/>
    <xf numFmtId="43" fontId="38" fillId="0" borderId="0" applyFont="0" applyFill="0" applyBorder="0" applyAlignment="0" applyProtection="0"/>
    <xf numFmtId="0" fontId="22" fillId="0" borderId="0"/>
    <xf numFmtId="0" fontId="38" fillId="0" borderId="0"/>
    <xf numFmtId="0" fontId="38" fillId="0" borderId="0"/>
    <xf numFmtId="0" fontId="38" fillId="0" borderId="0"/>
    <xf numFmtId="0" fontId="38" fillId="0" borderId="0"/>
    <xf numFmtId="0" fontId="14" fillId="0" borderId="0"/>
    <xf numFmtId="0" fontId="38" fillId="0" borderId="0"/>
    <xf numFmtId="0" fontId="38" fillId="0" borderId="0"/>
    <xf numFmtId="0" fontId="38" fillId="0" borderId="0"/>
    <xf numFmtId="0" fontId="38" fillId="0" borderId="0"/>
    <xf numFmtId="0" fontId="38" fillId="0" borderId="0"/>
    <xf numFmtId="0" fontId="22" fillId="0" borderId="0"/>
    <xf numFmtId="0" fontId="22" fillId="0" borderId="0"/>
    <xf numFmtId="0" fontId="14"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22" fillId="0" borderId="0"/>
    <xf numFmtId="0" fontId="38" fillId="0" borderId="0"/>
    <xf numFmtId="0" fontId="38" fillId="0" borderId="0"/>
    <xf numFmtId="43" fontId="39"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22"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4"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71" fillId="0" borderId="0"/>
    <xf numFmtId="0" fontId="71" fillId="0" borderId="0"/>
    <xf numFmtId="0" fontId="71" fillId="0" borderId="0"/>
    <xf numFmtId="0" fontId="71" fillId="0" borderId="0"/>
    <xf numFmtId="0" fontId="71" fillId="0" borderId="0"/>
    <xf numFmtId="0" fontId="14" fillId="0" borderId="0"/>
    <xf numFmtId="0" fontId="71" fillId="0" borderId="0"/>
    <xf numFmtId="0" fontId="71"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38" fillId="0" borderId="0"/>
    <xf numFmtId="0" fontId="38" fillId="0" borderId="0"/>
    <xf numFmtId="0" fontId="24" fillId="0" borderId="0"/>
    <xf numFmtId="0" fontId="38" fillId="0" borderId="0"/>
    <xf numFmtId="0" fontId="38" fillId="0" borderId="0"/>
    <xf numFmtId="0" fontId="38" fillId="0" borderId="0"/>
    <xf numFmtId="0" fontId="71" fillId="0" borderId="0"/>
    <xf numFmtId="0" fontId="38" fillId="0" borderId="0"/>
    <xf numFmtId="0" fontId="38" fillId="0" borderId="0"/>
    <xf numFmtId="0" fontId="38" fillId="0" borderId="0"/>
    <xf numFmtId="0" fontId="38" fillId="0" borderId="0"/>
    <xf numFmtId="0" fontId="38"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1"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38" fillId="0" borderId="0"/>
    <xf numFmtId="0" fontId="38" fillId="0" borderId="0"/>
    <xf numFmtId="0" fontId="38" fillId="0" borderId="0"/>
    <xf numFmtId="0" fontId="38" fillId="0" borderId="0"/>
    <xf numFmtId="0" fontId="38" fillId="0" borderId="0"/>
    <xf numFmtId="0" fontId="14" fillId="0" borderId="0"/>
    <xf numFmtId="0" fontId="73" fillId="0" borderId="0"/>
    <xf numFmtId="0" fontId="73" fillId="0" borderId="0"/>
    <xf numFmtId="0" fontId="73" fillId="0" borderId="0"/>
    <xf numFmtId="0" fontId="73" fillId="0" borderId="0"/>
    <xf numFmtId="0" fontId="73"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73" fillId="0" borderId="0"/>
    <xf numFmtId="0" fontId="73" fillId="0" borderId="0"/>
    <xf numFmtId="0" fontId="38" fillId="0" borderId="0"/>
    <xf numFmtId="0" fontId="38" fillId="0" borderId="0"/>
    <xf numFmtId="0" fontId="38" fillId="0" borderId="0"/>
    <xf numFmtId="0" fontId="38" fillId="0" borderId="0"/>
    <xf numFmtId="0" fontId="73"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9" fillId="0" borderId="0"/>
    <xf numFmtId="0" fontId="38" fillId="0" borderId="0"/>
    <xf numFmtId="0" fontId="24" fillId="0" borderId="0"/>
    <xf numFmtId="0" fontId="7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73" fillId="0" borderId="0"/>
    <xf numFmtId="0" fontId="24"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14" fillId="0" borderId="0"/>
    <xf numFmtId="0" fontId="72" fillId="0" borderId="0"/>
    <xf numFmtId="0" fontId="14" fillId="0" borderId="0"/>
    <xf numFmtId="0" fontId="14" fillId="0" borderId="0"/>
    <xf numFmtId="0" fontId="14" fillId="0" borderId="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0" fontId="14" fillId="0" borderId="0"/>
    <xf numFmtId="0" fontId="24" fillId="0" borderId="0"/>
    <xf numFmtId="0" fontId="14" fillId="0" borderId="0"/>
    <xf numFmtId="0" fontId="14" fillId="0" borderId="0"/>
    <xf numFmtId="44" fontId="38" fillId="0" borderId="0" applyFont="0" applyFill="0" applyBorder="0" applyAlignment="0" applyProtection="0"/>
    <xf numFmtId="0" fontId="24" fillId="0" borderId="0"/>
    <xf numFmtId="0" fontId="14" fillId="0" borderId="0"/>
    <xf numFmtId="0" fontId="14" fillId="0" borderId="0"/>
    <xf numFmtId="0" fontId="22" fillId="0" borderId="0"/>
    <xf numFmtId="0" fontId="14" fillId="0" borderId="0"/>
    <xf numFmtId="43" fontId="38" fillId="0" borderId="0" applyFont="0" applyFill="0" applyBorder="0" applyAlignment="0" applyProtection="0"/>
    <xf numFmtId="0" fontId="22" fillId="0" borderId="0"/>
    <xf numFmtId="0" fontId="14" fillId="0" borderId="0"/>
    <xf numFmtId="43" fontId="38" fillId="0" borderId="0" applyFont="0" applyFill="0" applyBorder="0" applyAlignment="0" applyProtection="0"/>
    <xf numFmtId="0" fontId="14" fillId="0" borderId="0"/>
    <xf numFmtId="0" fontId="22" fillId="0" borderId="0"/>
    <xf numFmtId="0" fontId="22" fillId="0" borderId="0"/>
    <xf numFmtId="43" fontId="38" fillId="0" borderId="0" applyFont="0" applyFill="0" applyBorder="0" applyAlignment="0" applyProtection="0"/>
    <xf numFmtId="0" fontId="22"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73" fillId="0" borderId="0"/>
    <xf numFmtId="0" fontId="14" fillId="0" borderId="0"/>
    <xf numFmtId="0" fontId="14" fillId="0" borderId="0"/>
    <xf numFmtId="43" fontId="38" fillId="0" borderId="0" applyFont="0" applyFill="0" applyBorder="0" applyAlignment="0" applyProtection="0"/>
    <xf numFmtId="43" fontId="38" fillId="0" borderId="0" applyFont="0" applyFill="0" applyBorder="0" applyAlignment="0" applyProtection="0"/>
    <xf numFmtId="0" fontId="24" fillId="0" borderId="0"/>
    <xf numFmtId="43" fontId="38" fillId="0" borderId="0" applyFont="0" applyFill="0" applyBorder="0" applyAlignment="0" applyProtection="0"/>
    <xf numFmtId="0" fontId="14" fillId="0" borderId="0"/>
    <xf numFmtId="0" fontId="22" fillId="0" borderId="0"/>
    <xf numFmtId="0" fontId="22" fillId="0" borderId="0"/>
    <xf numFmtId="0" fontId="14" fillId="0" borderId="0"/>
    <xf numFmtId="0" fontId="24" fillId="0" borderId="0"/>
    <xf numFmtId="0" fontId="22" fillId="0" borderId="0"/>
    <xf numFmtId="0" fontId="22" fillId="0" borderId="0"/>
    <xf numFmtId="0" fontId="14" fillId="0" borderId="0"/>
    <xf numFmtId="44" fontId="38" fillId="0" borderId="0" applyFont="0" applyFill="0" applyBorder="0" applyAlignment="0" applyProtection="0"/>
    <xf numFmtId="44" fontId="38" fillId="0" borderId="0" applyFont="0" applyFill="0" applyBorder="0" applyAlignment="0" applyProtection="0"/>
    <xf numFmtId="43" fontId="39" fillId="0" borderId="0" applyFont="0" applyFill="0" applyBorder="0" applyAlignment="0" applyProtection="0"/>
    <xf numFmtId="0" fontId="24" fillId="0" borderId="0"/>
    <xf numFmtId="43" fontId="38" fillId="0" borderId="0" applyFont="0" applyFill="0" applyBorder="0" applyAlignment="0" applyProtection="0"/>
    <xf numFmtId="43" fontId="38" fillId="0" borderId="0" applyFont="0" applyFill="0" applyBorder="0" applyAlignment="0" applyProtection="0"/>
    <xf numFmtId="0" fontId="14" fillId="0" borderId="0"/>
    <xf numFmtId="0" fontId="14" fillId="0" borderId="0"/>
    <xf numFmtId="0" fontId="24" fillId="0" borderId="0"/>
    <xf numFmtId="43" fontId="38" fillId="0" borderId="0" applyFont="0" applyFill="0" applyBorder="0" applyAlignment="0" applyProtection="0"/>
    <xf numFmtId="44" fontId="38" fillId="0" borderId="0" applyFont="0" applyFill="0" applyBorder="0" applyAlignment="0" applyProtection="0"/>
    <xf numFmtId="0" fontId="14" fillId="0" borderId="0"/>
    <xf numFmtId="0" fontId="72" fillId="0" borderId="0"/>
    <xf numFmtId="0" fontId="22" fillId="0" borderId="0"/>
    <xf numFmtId="44" fontId="38" fillId="0" borderId="0" applyFont="0" applyFill="0" applyBorder="0" applyAlignment="0" applyProtection="0"/>
    <xf numFmtId="0" fontId="22" fillId="0" borderId="0"/>
    <xf numFmtId="0" fontId="24" fillId="0" borderId="0"/>
    <xf numFmtId="0" fontId="14" fillId="0" borderId="0"/>
    <xf numFmtId="0" fontId="14" fillId="0" borderId="0"/>
    <xf numFmtId="0" fontId="24" fillId="0" borderId="0"/>
    <xf numFmtId="0" fontId="14" fillId="0" borderId="0"/>
    <xf numFmtId="0" fontId="14" fillId="0" borderId="0"/>
    <xf numFmtId="0" fontId="14" fillId="0" borderId="0"/>
    <xf numFmtId="0" fontId="14" fillId="0" borderId="0"/>
    <xf numFmtId="0" fontId="22" fillId="0" borderId="0"/>
    <xf numFmtId="0" fontId="22" fillId="0" borderId="0"/>
    <xf numFmtId="0" fontId="14" fillId="0" borderId="0"/>
    <xf numFmtId="0" fontId="22" fillId="0" borderId="0"/>
    <xf numFmtId="0" fontId="14" fillId="0" borderId="0"/>
    <xf numFmtId="0" fontId="22" fillId="0" borderId="0"/>
    <xf numFmtId="0" fontId="14" fillId="0" borderId="0"/>
    <xf numFmtId="0" fontId="14" fillId="0" borderId="0"/>
    <xf numFmtId="0" fontId="24" fillId="0" borderId="0"/>
    <xf numFmtId="0" fontId="14" fillId="0" borderId="0"/>
    <xf numFmtId="0" fontId="14" fillId="0" borderId="0"/>
    <xf numFmtId="0" fontId="14" fillId="0" borderId="0"/>
    <xf numFmtId="0" fontId="14" fillId="0" borderId="0"/>
    <xf numFmtId="0" fontId="22" fillId="0" borderId="0"/>
    <xf numFmtId="0" fontId="14" fillId="0" borderId="0"/>
    <xf numFmtId="0" fontId="14" fillId="0" borderId="0"/>
    <xf numFmtId="0" fontId="14" fillId="0" borderId="0"/>
    <xf numFmtId="0" fontId="14" fillId="0" borderId="0"/>
    <xf numFmtId="0" fontId="22" fillId="0" borderId="0"/>
    <xf numFmtId="0" fontId="22" fillId="0" borderId="0"/>
    <xf numFmtId="0" fontId="22" fillId="0" borderId="0"/>
    <xf numFmtId="0" fontId="22" fillId="0" borderId="0"/>
    <xf numFmtId="0" fontId="14" fillId="0" borderId="0"/>
    <xf numFmtId="0" fontId="14" fillId="0" borderId="0"/>
    <xf numFmtId="0" fontId="14" fillId="0" borderId="0"/>
    <xf numFmtId="0" fontId="14" fillId="0" borderId="0"/>
    <xf numFmtId="0" fontId="22" fillId="0" borderId="0"/>
    <xf numFmtId="0" fontId="14" fillId="0" borderId="0"/>
    <xf numFmtId="0" fontId="14" fillId="0" borderId="0"/>
    <xf numFmtId="0" fontId="22" fillId="0" borderId="0"/>
    <xf numFmtId="0" fontId="14" fillId="0" borderId="0"/>
    <xf numFmtId="0" fontId="14" fillId="0" borderId="0"/>
    <xf numFmtId="0" fontId="14" fillId="0" borderId="0"/>
    <xf numFmtId="0" fontId="22" fillId="0" borderId="0"/>
    <xf numFmtId="0" fontId="14" fillId="0" borderId="0"/>
    <xf numFmtId="0" fontId="22" fillId="0" borderId="0"/>
    <xf numFmtId="0" fontId="14" fillId="0" borderId="0"/>
    <xf numFmtId="0" fontId="22" fillId="0" borderId="0"/>
    <xf numFmtId="0" fontId="24" fillId="0" borderId="0"/>
    <xf numFmtId="0" fontId="14" fillId="0" borderId="0"/>
    <xf numFmtId="0" fontId="22" fillId="0" borderId="0"/>
    <xf numFmtId="0" fontId="2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2" fillId="0" borderId="0"/>
    <xf numFmtId="0" fontId="14" fillId="0" borderId="0"/>
    <xf numFmtId="0" fontId="24" fillId="0" borderId="0"/>
    <xf numFmtId="0" fontId="22" fillId="0" borderId="0"/>
    <xf numFmtId="0" fontId="14" fillId="0" borderId="0"/>
    <xf numFmtId="0" fontId="14" fillId="0" borderId="0"/>
    <xf numFmtId="0" fontId="24" fillId="0" borderId="0"/>
    <xf numFmtId="0" fontId="22" fillId="0" borderId="0"/>
    <xf numFmtId="0" fontId="14" fillId="0" borderId="0"/>
    <xf numFmtId="0" fontId="14" fillId="0" borderId="0"/>
    <xf numFmtId="0" fontId="22" fillId="0" borderId="0"/>
    <xf numFmtId="0" fontId="24" fillId="0" borderId="0"/>
    <xf numFmtId="0" fontId="14" fillId="0" borderId="0"/>
    <xf numFmtId="0" fontId="22" fillId="0" borderId="0"/>
    <xf numFmtId="0" fontId="24" fillId="0" borderId="0"/>
    <xf numFmtId="0" fontId="14" fillId="0" borderId="0"/>
    <xf numFmtId="0" fontId="14" fillId="0" borderId="0"/>
    <xf numFmtId="0" fontId="14" fillId="0" borderId="0"/>
    <xf numFmtId="0" fontId="22" fillId="0" borderId="0"/>
    <xf numFmtId="0" fontId="24" fillId="0" borderId="0"/>
    <xf numFmtId="0" fontId="24" fillId="0" borderId="0"/>
    <xf numFmtId="0" fontId="14" fillId="0" borderId="0"/>
    <xf numFmtId="0" fontId="14" fillId="0" borderId="0"/>
    <xf numFmtId="0" fontId="22" fillId="0" borderId="0"/>
    <xf numFmtId="0" fontId="14" fillId="0" borderId="0"/>
    <xf numFmtId="0" fontId="22" fillId="0" borderId="0"/>
    <xf numFmtId="0" fontId="14" fillId="0" borderId="0"/>
    <xf numFmtId="0" fontId="22" fillId="0" borderId="0"/>
    <xf numFmtId="0" fontId="14" fillId="0" borderId="0"/>
    <xf numFmtId="0" fontId="22" fillId="0" borderId="0"/>
    <xf numFmtId="0" fontId="22" fillId="0" borderId="0"/>
    <xf numFmtId="0" fontId="14" fillId="0" borderId="0"/>
    <xf numFmtId="0" fontId="14" fillId="0" borderId="0"/>
    <xf numFmtId="0" fontId="14" fillId="0" borderId="0"/>
    <xf numFmtId="0" fontId="24" fillId="0" borderId="0"/>
    <xf numFmtId="0" fontId="24" fillId="0" borderId="0"/>
    <xf numFmtId="0" fontId="14" fillId="0" borderId="0"/>
    <xf numFmtId="0" fontId="22" fillId="0" borderId="0"/>
    <xf numFmtId="0" fontId="22" fillId="0" borderId="0"/>
    <xf numFmtId="0" fontId="14" fillId="0" borderId="0"/>
    <xf numFmtId="0" fontId="14" fillId="0" borderId="0"/>
    <xf numFmtId="0" fontId="14" fillId="0" borderId="0"/>
    <xf numFmtId="0" fontId="22" fillId="0" borderId="0"/>
    <xf numFmtId="0" fontId="22" fillId="0" borderId="0"/>
    <xf numFmtId="0" fontId="24" fillId="0" borderId="0"/>
    <xf numFmtId="0" fontId="14" fillId="5" borderId="7" applyNumberFormat="0" applyFont="0" applyAlignment="0" applyProtection="0"/>
    <xf numFmtId="0" fontId="14" fillId="0" borderId="0"/>
    <xf numFmtId="0" fontId="14" fillId="0" borderId="0"/>
    <xf numFmtId="0" fontId="14" fillId="0" borderId="0"/>
    <xf numFmtId="0" fontId="14" fillId="0" borderId="0"/>
    <xf numFmtId="0" fontId="24" fillId="0" borderId="0"/>
    <xf numFmtId="0" fontId="24" fillId="0" borderId="0"/>
    <xf numFmtId="0" fontId="14" fillId="0" borderId="0"/>
    <xf numFmtId="0" fontId="14" fillId="0" borderId="0"/>
    <xf numFmtId="0" fontId="24" fillId="0" borderId="0"/>
    <xf numFmtId="0" fontId="22" fillId="0" borderId="0"/>
    <xf numFmtId="0" fontId="14" fillId="5" borderId="7" applyNumberFormat="0" applyFont="0" applyAlignment="0" applyProtection="0"/>
    <xf numFmtId="0" fontId="14" fillId="0" borderId="0"/>
    <xf numFmtId="0" fontId="22" fillId="0" borderId="0"/>
    <xf numFmtId="0" fontId="14" fillId="0" borderId="0"/>
    <xf numFmtId="0" fontId="22" fillId="0" borderId="0"/>
    <xf numFmtId="0" fontId="22" fillId="0" borderId="0"/>
    <xf numFmtId="0" fontId="22" fillId="0" borderId="0"/>
    <xf numFmtId="0" fontId="14" fillId="0" borderId="0"/>
    <xf numFmtId="0" fontId="14" fillId="0" borderId="0"/>
    <xf numFmtId="0" fontId="22" fillId="0" borderId="0"/>
    <xf numFmtId="0" fontId="14" fillId="0" borderId="0"/>
    <xf numFmtId="0" fontId="24" fillId="0" borderId="0"/>
    <xf numFmtId="0" fontId="22" fillId="0" borderId="0"/>
    <xf numFmtId="0" fontId="14" fillId="0" borderId="0"/>
    <xf numFmtId="0" fontId="14" fillId="0" borderId="0"/>
    <xf numFmtId="0" fontId="22" fillId="0" borderId="0"/>
    <xf numFmtId="0" fontId="22" fillId="0" borderId="0"/>
    <xf numFmtId="0" fontId="24" fillId="0" borderId="0"/>
    <xf numFmtId="0" fontId="22" fillId="0" borderId="0"/>
    <xf numFmtId="0" fontId="24" fillId="0" borderId="0"/>
    <xf numFmtId="0" fontId="14" fillId="0" borderId="0"/>
    <xf numFmtId="0" fontId="14" fillId="0" borderId="0"/>
    <xf numFmtId="0" fontId="24" fillId="0" borderId="0"/>
    <xf numFmtId="0" fontId="22" fillId="0" borderId="0"/>
    <xf numFmtId="0" fontId="14" fillId="0" borderId="0"/>
    <xf numFmtId="0" fontId="76" fillId="0" borderId="35" applyNumberFormat="0" applyFill="0" applyAlignment="0" applyProtection="0"/>
    <xf numFmtId="0" fontId="77" fillId="0" borderId="36" applyNumberFormat="0" applyFill="0" applyAlignment="0" applyProtection="0"/>
    <xf numFmtId="0" fontId="78" fillId="0" borderId="37" applyNumberFormat="0" applyFill="0" applyAlignment="0" applyProtection="0"/>
    <xf numFmtId="0" fontId="78" fillId="0" borderId="0" applyNumberFormat="0" applyFill="0" applyBorder="0" applyAlignment="0" applyProtection="0"/>
    <xf numFmtId="0" fontId="79" fillId="34" borderId="0" applyNumberFormat="0" applyBorder="0" applyAlignment="0" applyProtection="0"/>
    <xf numFmtId="0" fontId="80" fillId="35" borderId="0" applyNumberFormat="0" applyBorder="0" applyAlignment="0" applyProtection="0"/>
    <xf numFmtId="0" fontId="81" fillId="37" borderId="38" applyNumberFormat="0" applyAlignment="0" applyProtection="0"/>
    <xf numFmtId="0" fontId="82" fillId="38" borderId="39" applyNumberFormat="0" applyAlignment="0" applyProtection="0"/>
    <xf numFmtId="0" fontId="83" fillId="38" borderId="38" applyNumberFormat="0" applyAlignment="0" applyProtection="0"/>
    <xf numFmtId="0" fontId="84" fillId="0" borderId="40" applyNumberFormat="0" applyFill="0" applyAlignment="0" applyProtection="0"/>
    <xf numFmtId="0" fontId="85" fillId="39" borderId="41" applyNumberFormat="0" applyAlignment="0" applyProtection="0"/>
    <xf numFmtId="0" fontId="74" fillId="0" borderId="0" applyNumberFormat="0" applyFill="0" applyBorder="0" applyAlignment="0" applyProtection="0"/>
    <xf numFmtId="0" fontId="44" fillId="0" borderId="43" applyNumberFormat="0" applyFill="0" applyAlignment="0" applyProtection="0"/>
    <xf numFmtId="0" fontId="86" fillId="41" borderId="0" applyNumberFormat="0" applyBorder="0" applyAlignment="0" applyProtection="0"/>
    <xf numFmtId="0" fontId="86" fillId="42" borderId="0" applyNumberFormat="0" applyBorder="0" applyAlignment="0" applyProtection="0"/>
    <xf numFmtId="0" fontId="86" fillId="43" borderId="0" applyNumberFormat="0" applyBorder="0" applyAlignment="0" applyProtection="0"/>
    <xf numFmtId="0" fontId="86" fillId="44" borderId="0" applyNumberFormat="0" applyBorder="0" applyAlignment="0" applyProtection="0"/>
    <xf numFmtId="0" fontId="86" fillId="45" borderId="0" applyNumberFormat="0" applyBorder="0" applyAlignment="0" applyProtection="0"/>
    <xf numFmtId="0" fontId="86" fillId="46" borderId="0" applyNumberFormat="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9"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2" fillId="0" borderId="0"/>
    <xf numFmtId="0" fontId="38" fillId="0" borderId="0"/>
    <xf numFmtId="0" fontId="38" fillId="0" borderId="0"/>
    <xf numFmtId="0" fontId="38" fillId="0" borderId="0"/>
    <xf numFmtId="0" fontId="22" fillId="0" borderId="0"/>
    <xf numFmtId="0" fontId="2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4" fillId="0" borderId="0"/>
    <xf numFmtId="0" fontId="38" fillId="0" borderId="0"/>
    <xf numFmtId="0" fontId="38" fillId="0" borderId="0"/>
    <xf numFmtId="0" fontId="38" fillId="0" borderId="0"/>
    <xf numFmtId="0" fontId="24" fillId="0" borderId="0"/>
    <xf numFmtId="0" fontId="24"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9" fillId="0" borderId="0"/>
    <xf numFmtId="43" fontId="36"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9"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9"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97" fillId="36" borderId="0" applyNumberFormat="0" applyBorder="0" applyAlignment="0" applyProtection="0"/>
    <xf numFmtId="0" fontId="38" fillId="40" borderId="42" applyNumberFormat="0" applyFont="0" applyAlignment="0" applyProtection="0"/>
    <xf numFmtId="40" fontId="90" fillId="0" borderId="17">
      <alignment horizontal="right"/>
    </xf>
    <xf numFmtId="0" fontId="91" fillId="0" borderId="0">
      <alignment horizontal="left"/>
    </xf>
    <xf numFmtId="49" fontId="14" fillId="0" borderId="0"/>
    <xf numFmtId="0" fontId="91" fillId="0" borderId="0">
      <alignment horizontal="left"/>
    </xf>
    <xf numFmtId="170" fontId="90" fillId="0" borderId="17">
      <alignment horizontal="right"/>
    </xf>
    <xf numFmtId="49" fontId="90" fillId="0" borderId="0">
      <alignment horizontal="right"/>
    </xf>
    <xf numFmtId="40" fontId="14" fillId="0" borderId="0">
      <alignment horizontal="right"/>
    </xf>
    <xf numFmtId="49" fontId="14" fillId="0" borderId="0">
      <alignment horizontal="left"/>
    </xf>
    <xf numFmtId="40" fontId="14" fillId="0" borderId="0"/>
    <xf numFmtId="49" fontId="14" fillId="0" borderId="0">
      <alignment horizontal="left"/>
    </xf>
    <xf numFmtId="170" fontId="14" fillId="0" borderId="0">
      <alignment horizontal="right"/>
    </xf>
    <xf numFmtId="49" fontId="14" fillId="0" borderId="0"/>
    <xf numFmtId="49" fontId="89" fillId="47" borderId="0">
      <alignment horizontal="right" vertical="center"/>
    </xf>
    <xf numFmtId="49" fontId="89" fillId="47" borderId="0">
      <alignment horizontal="left" vertical="center"/>
    </xf>
    <xf numFmtId="49" fontId="89" fillId="47" borderId="0">
      <alignment horizontal="center" vertical="center"/>
    </xf>
    <xf numFmtId="49" fontId="89" fillId="47" borderId="0">
      <alignment horizontal="center" vertical="center"/>
    </xf>
    <xf numFmtId="49" fontId="89" fillId="47" borderId="0">
      <alignment horizontal="right" vertical="center"/>
    </xf>
    <xf numFmtId="40" fontId="89" fillId="47" borderId="0">
      <alignment horizontal="right"/>
    </xf>
    <xf numFmtId="49" fontId="89" fillId="47" borderId="0">
      <alignment horizontal="center" vertical="center"/>
    </xf>
    <xf numFmtId="40" fontId="14" fillId="0" borderId="0"/>
    <xf numFmtId="0" fontId="14" fillId="0" borderId="0">
      <alignment horizontal="left"/>
    </xf>
    <xf numFmtId="49" fontId="14" fillId="0" borderId="0"/>
    <xf numFmtId="49" fontId="14" fillId="0" borderId="0">
      <alignment horizontal="center" vertical="center"/>
    </xf>
    <xf numFmtId="170" fontId="14" fillId="0" borderId="0">
      <alignment horizontal="right"/>
    </xf>
    <xf numFmtId="49" fontId="14" fillId="0" borderId="0"/>
    <xf numFmtId="49" fontId="89" fillId="47" borderId="0">
      <alignment horizontal="center" vertical="center"/>
    </xf>
    <xf numFmtId="49" fontId="89" fillId="47" borderId="0">
      <alignment horizontal="center" vertical="center"/>
    </xf>
    <xf numFmtId="170" fontId="89" fillId="47" borderId="0">
      <alignment horizontal="center" vertical="center"/>
    </xf>
    <xf numFmtId="49" fontId="89" fillId="47" borderId="0">
      <alignment horizontal="right"/>
    </xf>
    <xf numFmtId="40" fontId="90" fillId="0" borderId="19">
      <alignment horizontal="right"/>
    </xf>
    <xf numFmtId="0" fontId="91" fillId="0" borderId="0">
      <alignment horizontal="left"/>
    </xf>
    <xf numFmtId="49" fontId="14" fillId="0" borderId="0"/>
    <xf numFmtId="0" fontId="91" fillId="0" borderId="0">
      <alignment horizontal="left"/>
    </xf>
    <xf numFmtId="170" fontId="90" fillId="0" borderId="19">
      <alignment horizontal="right"/>
    </xf>
    <xf numFmtId="49" fontId="90" fillId="0" borderId="0">
      <alignment horizontal="right"/>
    </xf>
    <xf numFmtId="49" fontId="14" fillId="0" borderId="0"/>
    <xf numFmtId="49" fontId="14" fillId="0" borderId="0"/>
    <xf numFmtId="40" fontId="90" fillId="0" borderId="14">
      <alignment horizontal="right"/>
    </xf>
    <xf numFmtId="49" fontId="90" fillId="0" borderId="0">
      <alignment horizontal="left"/>
    </xf>
    <xf numFmtId="49" fontId="14" fillId="0" borderId="0"/>
    <xf numFmtId="49" fontId="90" fillId="0" borderId="0">
      <alignment horizontal="left"/>
    </xf>
    <xf numFmtId="170" fontId="90" fillId="0" borderId="14">
      <alignment horizontal="right"/>
    </xf>
    <xf numFmtId="49" fontId="90" fillId="0" borderId="0">
      <alignment horizontal="right"/>
    </xf>
    <xf numFmtId="49" fontId="89" fillId="47" borderId="0">
      <alignment horizontal="center" vertical="center"/>
    </xf>
    <xf numFmtId="49" fontId="89" fillId="47" borderId="0">
      <alignment horizontal="center" vertical="center"/>
    </xf>
    <xf numFmtId="49" fontId="89" fillId="47" borderId="0">
      <alignment horizontal="center" vertical="center"/>
    </xf>
    <xf numFmtId="49" fontId="89" fillId="47" borderId="0">
      <alignment horizontal="center" vertical="center"/>
    </xf>
    <xf numFmtId="49" fontId="89" fillId="47" borderId="0">
      <alignment horizontal="center" vertical="center"/>
    </xf>
    <xf numFmtId="49" fontId="89" fillId="47" borderId="0">
      <alignment horizontal="center" vertical="center"/>
    </xf>
    <xf numFmtId="49" fontId="89" fillId="47" borderId="0">
      <alignment horizontal="center" vertical="center"/>
    </xf>
    <xf numFmtId="49" fontId="89" fillId="47" borderId="0">
      <alignment horizontal="center" vertical="center"/>
    </xf>
    <xf numFmtId="49" fontId="89" fillId="47" borderId="0">
      <alignment horizontal="center" vertical="center"/>
    </xf>
    <xf numFmtId="49" fontId="14" fillId="0" borderId="0"/>
    <xf numFmtId="49" fontId="14" fillId="0" borderId="0"/>
    <xf numFmtId="49" fontId="14" fillId="0" borderId="0"/>
    <xf numFmtId="49" fontId="14" fillId="0" borderId="0"/>
    <xf numFmtId="49" fontId="14" fillId="0" borderId="0"/>
    <xf numFmtId="49" fontId="14" fillId="0" borderId="0"/>
    <xf numFmtId="0" fontId="90" fillId="48" borderId="0">
      <alignment horizontal="center" vertical="center"/>
    </xf>
    <xf numFmtId="49" fontId="14" fillId="48" borderId="0">
      <alignment horizontal="left" vertical="center"/>
    </xf>
    <xf numFmtId="49" fontId="90" fillId="48" borderId="0">
      <alignment horizontal="center" vertical="center"/>
    </xf>
    <xf numFmtId="0" fontId="90" fillId="49" borderId="0">
      <alignment horizontal="left"/>
    </xf>
    <xf numFmtId="49" fontId="14" fillId="0" borderId="0"/>
    <xf numFmtId="0" fontId="90" fillId="49" borderId="0">
      <alignment horizontal="left"/>
    </xf>
    <xf numFmtId="40" fontId="90" fillId="0" borderId="0">
      <alignment horizontal="right"/>
    </xf>
    <xf numFmtId="49" fontId="89" fillId="47" borderId="0"/>
    <xf numFmtId="49" fontId="89" fillId="47" borderId="0"/>
    <xf numFmtId="49" fontId="14" fillId="0" borderId="0"/>
    <xf numFmtId="0" fontId="92" fillId="50" borderId="0" applyFont="0" applyFill="0">
      <alignment horizontal="left" vertical="top" wrapText="1"/>
    </xf>
    <xf numFmtId="40" fontId="92" fillId="0" borderId="0"/>
    <xf numFmtId="40" fontId="92" fillId="0" borderId="0"/>
    <xf numFmtId="0" fontId="92" fillId="0" borderId="0">
      <alignment horizontal="left"/>
    </xf>
    <xf numFmtId="0" fontId="92" fillId="0" borderId="0">
      <alignment horizontal="center"/>
    </xf>
    <xf numFmtId="0" fontId="93" fillId="0" borderId="0">
      <alignment horizontal="center"/>
    </xf>
    <xf numFmtId="0" fontId="94" fillId="47" borderId="0">
      <alignment horizontal="left"/>
    </xf>
    <xf numFmtId="0" fontId="94" fillId="47" borderId="0">
      <alignment horizontal="left"/>
    </xf>
    <xf numFmtId="0" fontId="93" fillId="0" borderId="0">
      <alignment horizontal="center"/>
    </xf>
    <xf numFmtId="40" fontId="95" fillId="0" borderId="18"/>
    <xf numFmtId="40" fontId="95" fillId="0" borderId="18"/>
    <xf numFmtId="0" fontId="95" fillId="0" borderId="0"/>
    <xf numFmtId="0" fontId="95" fillId="0" borderId="0"/>
    <xf numFmtId="0" fontId="93" fillId="0" borderId="0">
      <alignment horizontal="center"/>
    </xf>
    <xf numFmtId="0" fontId="96" fillId="51" borderId="0">
      <alignment horizontal="left"/>
    </xf>
    <xf numFmtId="0" fontId="96" fillId="51" borderId="0">
      <alignment horizontal="left"/>
    </xf>
    <xf numFmtId="40" fontId="90" fillId="0" borderId="0">
      <alignment horizontal="right"/>
    </xf>
    <xf numFmtId="0" fontId="91" fillId="0" borderId="0">
      <alignment horizontal="left"/>
    </xf>
    <xf numFmtId="49" fontId="14" fillId="0" borderId="0"/>
    <xf numFmtId="0" fontId="91" fillId="0" borderId="0">
      <alignment horizontal="left"/>
    </xf>
    <xf numFmtId="170" fontId="90" fillId="0" borderId="0">
      <alignment horizontal="right"/>
    </xf>
    <xf numFmtId="49" fontId="90" fillId="0" borderId="0" applyBorder="0">
      <alignment horizontal="right"/>
    </xf>
    <xf numFmtId="0" fontId="14" fillId="0" borderId="0"/>
    <xf numFmtId="49" fontId="98" fillId="50" borderId="0">
      <alignment horizontal="left"/>
    </xf>
    <xf numFmtId="49" fontId="98" fillId="50" borderId="0">
      <alignment horizontal="left"/>
    </xf>
    <xf numFmtId="0" fontId="99" fillId="50" borderId="0">
      <alignment horizontal="left"/>
    </xf>
    <xf numFmtId="171" fontId="99" fillId="50" borderId="0">
      <alignment horizontal="left"/>
    </xf>
    <xf numFmtId="40" fontId="90" fillId="0" borderId="0">
      <alignment horizontal="right"/>
    </xf>
    <xf numFmtId="49" fontId="100" fillId="50" borderId="0">
      <alignment horizontal="left"/>
    </xf>
    <xf numFmtId="49" fontId="100" fillId="50" borderId="0">
      <alignment horizontal="left"/>
    </xf>
    <xf numFmtId="49" fontId="14" fillId="0" borderId="0"/>
    <xf numFmtId="40" fontId="90" fillId="0" borderId="14">
      <alignment horizontal="right"/>
    </xf>
    <xf numFmtId="49" fontId="90" fillId="0" borderId="0">
      <alignment horizontal="left"/>
    </xf>
    <xf numFmtId="49" fontId="14" fillId="0" borderId="0"/>
    <xf numFmtId="49" fontId="90" fillId="0" borderId="0">
      <alignment horizontal="left"/>
    </xf>
    <xf numFmtId="170" fontId="90" fillId="0" borderId="14">
      <alignment horizontal="right"/>
    </xf>
    <xf numFmtId="49" fontId="90" fillId="0" borderId="0">
      <alignment horizontal="right"/>
    </xf>
    <xf numFmtId="40" fontId="90" fillId="0" borderId="14">
      <alignment horizontal="right"/>
    </xf>
    <xf numFmtId="0" fontId="90" fillId="49" borderId="0">
      <alignment horizontal="left"/>
    </xf>
    <xf numFmtId="49" fontId="14" fillId="0" borderId="0"/>
    <xf numFmtId="0" fontId="90" fillId="49" borderId="0">
      <alignment horizontal="left"/>
    </xf>
    <xf numFmtId="170" fontId="90" fillId="0" borderId="14">
      <alignment horizontal="right"/>
    </xf>
    <xf numFmtId="49" fontId="90" fillId="0" borderId="0">
      <alignment horizontal="right"/>
    </xf>
    <xf numFmtId="0" fontId="95" fillId="0" borderId="0"/>
    <xf numFmtId="40" fontId="92" fillId="0" borderId="18"/>
    <xf numFmtId="40" fontId="92" fillId="0" borderId="18"/>
    <xf numFmtId="0" fontId="92" fillId="0" borderId="0"/>
    <xf numFmtId="0" fontId="92" fillId="0" borderId="0"/>
    <xf numFmtId="40" fontId="92" fillId="0" borderId="0"/>
    <xf numFmtId="172" fontId="92" fillId="0" borderId="0"/>
    <xf numFmtId="40" fontId="92" fillId="0" borderId="0"/>
    <xf numFmtId="0" fontId="92" fillId="0" borderId="0"/>
    <xf numFmtId="0" fontId="92" fillId="0" borderId="0"/>
    <xf numFmtId="40" fontId="90" fillId="0" borderId="18">
      <alignment horizontal="right"/>
    </xf>
    <xf numFmtId="49" fontId="90" fillId="0" borderId="0">
      <alignment horizontal="left"/>
    </xf>
    <xf numFmtId="49" fontId="14" fillId="0" borderId="0"/>
    <xf numFmtId="49" fontId="90" fillId="0" borderId="0">
      <alignment horizontal="left"/>
    </xf>
    <xf numFmtId="170" fontId="90" fillId="0" borderId="18">
      <alignment horizontal="right"/>
    </xf>
    <xf numFmtId="49" fontId="90" fillId="0" borderId="0">
      <alignment horizontal="right"/>
    </xf>
    <xf numFmtId="0" fontId="38" fillId="0" borderId="0"/>
    <xf numFmtId="0" fontId="39" fillId="0" borderId="0"/>
    <xf numFmtId="43" fontId="39"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9"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9"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9"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40" borderId="42" applyNumberFormat="0" applyFont="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0" fillId="4" borderId="0" applyNumberFormat="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14" fillId="0" borderId="0"/>
    <xf numFmtId="0" fontId="38" fillId="0" borderId="0"/>
    <xf numFmtId="43" fontId="38" fillId="0" borderId="0" applyFont="0" applyFill="0" applyBorder="0" applyAlignment="0" applyProtection="0"/>
    <xf numFmtId="0" fontId="38" fillId="0" borderId="0"/>
    <xf numFmtId="44" fontId="38" fillId="0" borderId="0" applyFont="0" applyFill="0" applyBorder="0" applyAlignment="0" applyProtection="0"/>
    <xf numFmtId="44"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14" fillId="0" borderId="0"/>
    <xf numFmtId="44" fontId="38" fillId="0" borderId="0" applyFont="0" applyFill="0" applyBorder="0" applyAlignment="0" applyProtection="0"/>
    <xf numFmtId="0" fontId="14" fillId="0" borderId="0"/>
    <xf numFmtId="44"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24"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22"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4"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22" fillId="0" borderId="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4" fillId="0" borderId="0"/>
    <xf numFmtId="0" fontId="24"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4" fontId="1" fillId="0" borderId="0" applyFont="0" applyFill="0" applyBorder="0" applyAlignment="0" applyProtection="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14" fillId="0" borderId="0"/>
    <xf numFmtId="0" fontId="38" fillId="0" borderId="0"/>
    <xf numFmtId="0" fontId="38" fillId="0" borderId="0"/>
    <xf numFmtId="0" fontId="38" fillId="0" borderId="0"/>
    <xf numFmtId="0" fontId="2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1"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24"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9"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14"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9"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10" fillId="11" borderId="0" applyNumberFormat="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10" fillId="4" borderId="0" applyNumberFormat="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14"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2"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14"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10" fillId="4" borderId="0" applyNumberFormat="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14" fillId="0" borderId="0"/>
    <xf numFmtId="0" fontId="38" fillId="0" borderId="0"/>
    <xf numFmtId="0" fontId="38" fillId="0" borderId="0"/>
    <xf numFmtId="0" fontId="38" fillId="0" borderId="0"/>
    <xf numFmtId="0" fontId="38" fillId="0" borderId="0"/>
    <xf numFmtId="0" fontId="38" fillId="0" borderId="0"/>
    <xf numFmtId="0" fontId="38" fillId="0" borderId="0"/>
    <xf numFmtId="0" fontId="14" fillId="0" borderId="0"/>
    <xf numFmtId="0" fontId="38" fillId="0" borderId="0"/>
    <xf numFmtId="43" fontId="38" fillId="0" borderId="0" applyFont="0" applyFill="0" applyBorder="0" applyAlignment="0" applyProtection="0"/>
    <xf numFmtId="0" fontId="38" fillId="0" borderId="0"/>
    <xf numFmtId="43" fontId="1" fillId="0" borderId="0" applyFont="0" applyFill="0" applyBorder="0" applyAlignment="0" applyProtection="0"/>
    <xf numFmtId="0" fontId="22" fillId="0" borderId="0"/>
    <xf numFmtId="0" fontId="38" fillId="0" borderId="0"/>
    <xf numFmtId="0" fontId="38" fillId="0" borderId="0"/>
    <xf numFmtId="44" fontId="38" fillId="0" borderId="0" applyFont="0" applyFill="0" applyBorder="0" applyAlignment="0" applyProtection="0"/>
    <xf numFmtId="0" fontId="38" fillId="0" borderId="0"/>
    <xf numFmtId="0" fontId="22"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9" fillId="0" borderId="0"/>
    <xf numFmtId="0" fontId="14"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14" fillId="0" borderId="0"/>
    <xf numFmtId="0" fontId="24"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44" fontId="38" fillId="0" borderId="0" applyFont="0" applyFill="0" applyBorder="0" applyAlignment="0" applyProtection="0"/>
    <xf numFmtId="43" fontId="39"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4"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14" fillId="0" borderId="0"/>
    <xf numFmtId="0" fontId="38" fillId="0" borderId="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14" fillId="0" borderId="0"/>
    <xf numFmtId="0" fontId="38" fillId="0" borderId="0"/>
    <xf numFmtId="0" fontId="38" fillId="0" borderId="0"/>
    <xf numFmtId="0" fontId="38" fillId="0" borderId="0"/>
    <xf numFmtId="43" fontId="38" fillId="0" borderId="0" applyFont="0" applyFill="0" applyBorder="0" applyAlignment="0" applyProtection="0"/>
    <xf numFmtId="0" fontId="22"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2" fillId="0" borderId="0"/>
    <xf numFmtId="0" fontId="38" fillId="0" borderId="0"/>
    <xf numFmtId="44" fontId="38" fillId="0" borderId="0" applyFont="0" applyFill="0" applyBorder="0" applyAlignment="0" applyProtection="0"/>
    <xf numFmtId="0" fontId="38" fillId="0" borderId="0"/>
    <xf numFmtId="44"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22"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14" fillId="0" borderId="0"/>
    <xf numFmtId="44"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22"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9"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10" fillId="13" borderId="0" applyNumberFormat="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10" fillId="7" borderId="0" applyNumberFormat="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14" fillId="0" borderId="0"/>
    <xf numFmtId="43"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22"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22" fillId="0" borderId="0"/>
    <xf numFmtId="43"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4" fillId="0" borderId="0"/>
    <xf numFmtId="0" fontId="38" fillId="0" borderId="0"/>
    <xf numFmtId="0" fontId="38" fillId="0" borderId="0"/>
    <xf numFmtId="43" fontId="38" fillId="0" borderId="0" applyFont="0" applyFill="0" applyBorder="0" applyAlignment="0" applyProtection="0"/>
    <xf numFmtId="0" fontId="38" fillId="0" borderId="0"/>
    <xf numFmtId="44"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14"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14"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24"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4"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14" fillId="0" borderId="0"/>
    <xf numFmtId="0" fontId="38" fillId="0" borderId="0"/>
    <xf numFmtId="0" fontId="38" fillId="0" borderId="0"/>
    <xf numFmtId="0" fontId="38" fillId="0" borderId="0"/>
    <xf numFmtId="0" fontId="14" fillId="0" borderId="0"/>
    <xf numFmtId="0" fontId="38" fillId="0" borderId="0"/>
    <xf numFmtId="0" fontId="38" fillId="0" borderId="0"/>
    <xf numFmtId="0" fontId="38" fillId="0" borderId="0"/>
    <xf numFmtId="0" fontId="2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24" fillId="0" borderId="0"/>
    <xf numFmtId="0" fontId="38" fillId="0" borderId="0"/>
    <xf numFmtId="0" fontId="38" fillId="0" borderId="0"/>
    <xf numFmtId="0" fontId="38" fillId="0" borderId="0"/>
    <xf numFmtId="0" fontId="38" fillId="0" borderId="0"/>
    <xf numFmtId="0" fontId="38" fillId="0" borderId="0"/>
    <xf numFmtId="0" fontId="10" fillId="8" borderId="0" applyNumberFormat="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14" fillId="0" borderId="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14" fillId="0" borderId="0"/>
    <xf numFmtId="0" fontId="38" fillId="0" borderId="0"/>
    <xf numFmtId="0" fontId="24"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14"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10" fillId="11" borderId="0" applyNumberFormat="0" applyBorder="0" applyAlignment="0" applyProtection="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24"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14"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10" fillId="4" borderId="0" applyNumberFormat="0" applyBorder="0" applyAlignment="0" applyProtection="0"/>
    <xf numFmtId="0" fontId="38" fillId="0" borderId="0"/>
    <xf numFmtId="0" fontId="38" fillId="0" borderId="0"/>
    <xf numFmtId="0" fontId="38" fillId="0" borderId="0"/>
    <xf numFmtId="0" fontId="38" fillId="0" borderId="0"/>
    <xf numFmtId="0" fontId="14" fillId="0" borderId="0"/>
    <xf numFmtId="0" fontId="38" fillId="0" borderId="0"/>
    <xf numFmtId="43" fontId="38" fillId="0" borderId="0" applyFont="0" applyFill="0" applyBorder="0" applyAlignment="0" applyProtection="0"/>
    <xf numFmtId="0" fontId="38" fillId="0" borderId="0"/>
    <xf numFmtId="0" fontId="14"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24"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3" fontId="36"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9"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10" fillId="4" borderId="0" applyNumberFormat="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10" fillId="13" borderId="0" applyNumberFormat="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9"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14" fillId="0" borderId="0"/>
    <xf numFmtId="0" fontId="38" fillId="0" borderId="0"/>
    <xf numFmtId="9"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4"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14" fillId="0" borderId="0"/>
    <xf numFmtId="43"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2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22" fillId="0" borderId="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22"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0" fontId="24"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2"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4" fillId="0" borderId="0"/>
    <xf numFmtId="0" fontId="38" fillId="0" borderId="0"/>
    <xf numFmtId="0" fontId="14"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9"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0" fontId="38" fillId="0" borderId="0"/>
    <xf numFmtId="44" fontId="38" fillId="0" borderId="0" applyFont="0" applyFill="0" applyBorder="0" applyAlignment="0" applyProtection="0"/>
    <xf numFmtId="9" fontId="39" fillId="0" borderId="0" applyFont="0" applyFill="0" applyBorder="0" applyAlignment="0" applyProtection="0"/>
    <xf numFmtId="0" fontId="14"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14" fillId="0" borderId="0"/>
    <xf numFmtId="0" fontId="38" fillId="0" borderId="0"/>
    <xf numFmtId="0" fontId="38" fillId="0" borderId="0"/>
    <xf numFmtId="44" fontId="38" fillId="0" borderId="0" applyFont="0" applyFill="0" applyBorder="0" applyAlignment="0" applyProtection="0"/>
    <xf numFmtId="0" fontId="38" fillId="0" borderId="0"/>
    <xf numFmtId="0" fontId="24" fillId="0" borderId="0"/>
    <xf numFmtId="0" fontId="14"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22" fillId="0" borderId="0"/>
    <xf numFmtId="0" fontId="24"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4"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14" fillId="0" borderId="0"/>
    <xf numFmtId="0" fontId="38" fillId="0" borderId="0"/>
    <xf numFmtId="44" fontId="38" fillId="0" borderId="0" applyFont="0" applyFill="0" applyBorder="0" applyAlignment="0" applyProtection="0"/>
    <xf numFmtId="9" fontId="36" fillId="0" borderId="0" applyFont="0" applyFill="0" applyBorder="0" applyAlignment="0" applyProtection="0"/>
    <xf numFmtId="0" fontId="24"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7" fillId="20" borderId="0" applyFont="0" applyBorder="0" applyAlignment="0">
      <alignment horizontal="center" wrapText="1"/>
    </xf>
    <xf numFmtId="0" fontId="38" fillId="0" borderId="0"/>
    <xf numFmtId="43" fontId="1" fillId="0" borderId="0" applyFont="0" applyFill="0" applyBorder="0" applyAlignment="0" applyProtection="0"/>
    <xf numFmtId="44" fontId="38" fillId="0" borderId="0" applyFont="0" applyFill="0" applyBorder="0" applyAlignment="0" applyProtection="0"/>
    <xf numFmtId="0" fontId="14"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14"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14"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14"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22"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22"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4"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4"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14" fillId="0" borderId="0"/>
    <xf numFmtId="0" fontId="38" fillId="0" borderId="0"/>
    <xf numFmtId="0" fontId="38" fillId="0" borderId="0"/>
    <xf numFmtId="43" fontId="38" fillId="0" borderId="0" applyFont="0" applyFill="0" applyBorder="0" applyAlignment="0" applyProtection="0"/>
    <xf numFmtId="0" fontId="38" fillId="0" borderId="0"/>
    <xf numFmtId="43" fontId="39"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4"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14" fillId="0" borderId="0"/>
    <xf numFmtId="0" fontId="38" fillId="0" borderId="0"/>
    <xf numFmtId="0" fontId="38" fillId="0" borderId="0"/>
    <xf numFmtId="43" fontId="1" fillId="0" borderId="0" applyFont="0" applyFill="0" applyBorder="0" applyAlignment="0" applyProtection="0"/>
    <xf numFmtId="0" fontId="38" fillId="0" borderId="0"/>
    <xf numFmtId="0" fontId="22"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2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14" fillId="0" borderId="0"/>
    <xf numFmtId="43"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14"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14" fillId="0" borderId="0"/>
    <xf numFmtId="0" fontId="38" fillId="0" borderId="0"/>
    <xf numFmtId="0" fontId="38" fillId="0" borderId="0"/>
    <xf numFmtId="0" fontId="14"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43" fontId="38" fillId="0" borderId="0" applyFont="0" applyFill="0" applyBorder="0" applyAlignment="0" applyProtection="0"/>
    <xf numFmtId="0" fontId="38" fillId="0" borderId="0"/>
    <xf numFmtId="0" fontId="22" fillId="0" borderId="0"/>
    <xf numFmtId="0" fontId="38" fillId="0" borderId="0"/>
    <xf numFmtId="0" fontId="38" fillId="0" borderId="0"/>
    <xf numFmtId="0" fontId="38" fillId="0" borderId="0"/>
    <xf numFmtId="0" fontId="22" fillId="0" borderId="0"/>
    <xf numFmtId="44" fontId="1" fillId="0" borderId="0" applyFont="0" applyFill="0" applyBorder="0" applyAlignment="0" applyProtection="0"/>
    <xf numFmtId="44"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2" fillId="0" borderId="0"/>
    <xf numFmtId="0" fontId="38" fillId="0" borderId="0"/>
    <xf numFmtId="0" fontId="38" fillId="0" borderId="0"/>
    <xf numFmtId="0" fontId="38" fillId="0" borderId="0"/>
    <xf numFmtId="0" fontId="38" fillId="0" borderId="0"/>
    <xf numFmtId="0" fontId="24"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22" fillId="0" borderId="0"/>
    <xf numFmtId="0" fontId="38" fillId="0" borderId="0"/>
    <xf numFmtId="0" fontId="38" fillId="0" borderId="0"/>
    <xf numFmtId="0" fontId="14"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14"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10" fillId="8" borderId="0" applyNumberFormat="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10" fillId="13" borderId="0" applyNumberFormat="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14" fillId="0" borderId="0"/>
    <xf numFmtId="43"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14"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14" fillId="0" borderId="0"/>
    <xf numFmtId="0" fontId="38" fillId="0" borderId="0"/>
    <xf numFmtId="44" fontId="38" fillId="0" borderId="0" applyFont="0" applyFill="0" applyBorder="0" applyAlignment="0" applyProtection="0"/>
    <xf numFmtId="0" fontId="38" fillId="0" borderId="0"/>
    <xf numFmtId="0" fontId="38" fillId="0" borderId="0"/>
    <xf numFmtId="0" fontId="2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4" fontId="38" fillId="0" borderId="0" applyFont="0" applyFill="0" applyBorder="0" applyAlignment="0" applyProtection="0"/>
    <xf numFmtId="0" fontId="38" fillId="0" borderId="0"/>
    <xf numFmtId="44" fontId="38" fillId="0" borderId="0" applyFont="0" applyFill="0" applyBorder="0" applyAlignment="0" applyProtection="0"/>
    <xf numFmtId="43" fontId="38" fillId="0" borderId="0" applyFont="0" applyFill="0" applyBorder="0" applyAlignment="0" applyProtection="0"/>
    <xf numFmtId="0" fontId="14" fillId="0" borderId="0"/>
    <xf numFmtId="43"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4" fillId="0" borderId="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0" fontId="38" fillId="0" borderId="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4" fillId="0" borderId="0"/>
    <xf numFmtId="43"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24" fillId="0" borderId="0"/>
    <xf numFmtId="43"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10" fillId="4" borderId="0" applyNumberFormat="0" applyBorder="0" applyAlignment="0" applyProtection="0"/>
    <xf numFmtId="0" fontId="38" fillId="0" borderId="0"/>
    <xf numFmtId="0" fontId="22" fillId="0" borderId="0"/>
    <xf numFmtId="0" fontId="38" fillId="0" borderId="0"/>
    <xf numFmtId="0" fontId="38" fillId="0" borderId="0"/>
    <xf numFmtId="0" fontId="38" fillId="0" borderId="0"/>
    <xf numFmtId="0" fontId="38" fillId="0" borderId="0"/>
    <xf numFmtId="0" fontId="24"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10" fillId="8" borderId="0" applyNumberFormat="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4"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44"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24" fillId="0" borderId="0"/>
    <xf numFmtId="0" fontId="38" fillId="0" borderId="0"/>
    <xf numFmtId="43" fontId="39"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24" fillId="0" borderId="0"/>
    <xf numFmtId="0" fontId="24"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24"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4" fillId="0" borderId="0"/>
    <xf numFmtId="44"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6"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14"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14"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22"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24"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14" fillId="0" borderId="0"/>
    <xf numFmtId="0" fontId="38" fillId="0" borderId="0"/>
    <xf numFmtId="0" fontId="38" fillId="0" borderId="0"/>
    <xf numFmtId="0" fontId="22"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14"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14"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24"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22"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4" fontId="36"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43"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0" fontId="38" fillId="0" borderId="0"/>
    <xf numFmtId="0" fontId="22"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14" fillId="0" borderId="0"/>
    <xf numFmtId="0" fontId="14" fillId="0" borderId="0"/>
    <xf numFmtId="43" fontId="38" fillId="0" borderId="0" applyFont="0" applyFill="0" applyBorder="0" applyAlignment="0" applyProtection="0"/>
    <xf numFmtId="0" fontId="10" fillId="7" borderId="0" applyNumberFormat="0" applyBorder="0" applyAlignment="0" applyProtection="0"/>
    <xf numFmtId="0" fontId="38" fillId="0" borderId="0"/>
    <xf numFmtId="0" fontId="10" fillId="11" borderId="0" applyNumberFormat="0" applyBorder="0" applyAlignment="0" applyProtection="0"/>
    <xf numFmtId="0" fontId="38" fillId="0" borderId="0"/>
    <xf numFmtId="0" fontId="22" fillId="0" borderId="0"/>
    <xf numFmtId="44" fontId="38" fillId="0" borderId="0" applyFont="0" applyFill="0" applyBorder="0" applyAlignment="0" applyProtection="0"/>
    <xf numFmtId="0" fontId="14" fillId="0" borderId="0"/>
    <xf numFmtId="44" fontId="38" fillId="0" borderId="0" applyFont="0" applyFill="0" applyBorder="0" applyAlignment="0" applyProtection="0"/>
    <xf numFmtId="43" fontId="38" fillId="0" borderId="0" applyFont="0" applyFill="0" applyBorder="0" applyAlignment="0" applyProtection="0"/>
    <xf numFmtId="0" fontId="24" fillId="0" borderId="0"/>
    <xf numFmtId="0" fontId="38" fillId="0" borderId="0"/>
    <xf numFmtId="0" fontId="38" fillId="0" borderId="0"/>
    <xf numFmtId="0" fontId="38" fillId="0" borderId="0"/>
    <xf numFmtId="0" fontId="38" fillId="0" borderId="0"/>
    <xf numFmtId="0" fontId="22" fillId="0" borderId="0"/>
    <xf numFmtId="43" fontId="1"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44" fontId="38" fillId="0" borderId="0" applyFont="0" applyFill="0" applyBorder="0" applyAlignment="0" applyProtection="0"/>
    <xf numFmtId="43" fontId="1"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24"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2" fillId="0" borderId="0"/>
    <xf numFmtId="43" fontId="38" fillId="0" borderId="0" applyFont="0" applyFill="0" applyBorder="0" applyAlignment="0" applyProtection="0"/>
    <xf numFmtId="0" fontId="38" fillId="0" borderId="0"/>
    <xf numFmtId="0" fontId="14" fillId="0" borderId="0"/>
    <xf numFmtId="0" fontId="14" fillId="0" borderId="0"/>
    <xf numFmtId="43" fontId="39"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10" fillId="7" borderId="0" applyNumberFormat="0" applyBorder="0" applyAlignment="0" applyProtection="0"/>
    <xf numFmtId="0" fontId="14" fillId="0" borderId="0"/>
    <xf numFmtId="0" fontId="43" fillId="20" borderId="0" applyFont="0" applyBorder="0" applyAlignment="0">
      <alignment horizontal="center" wrapText="1"/>
    </xf>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14" fillId="0" borderId="0"/>
    <xf numFmtId="44" fontId="1" fillId="0" borderId="0" applyFont="0" applyFill="0" applyBorder="0" applyAlignment="0" applyProtection="0"/>
    <xf numFmtId="44" fontId="1" fillId="0" borderId="0" applyFont="0" applyFill="0" applyBorder="0" applyAlignment="0" applyProtection="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4" fillId="0" borderId="0"/>
    <xf numFmtId="43" fontId="38" fillId="0" borderId="0" applyFont="0" applyFill="0" applyBorder="0" applyAlignment="0" applyProtection="0"/>
    <xf numFmtId="0" fontId="24" fillId="0" borderId="0"/>
    <xf numFmtId="0" fontId="22" fillId="0" borderId="0"/>
    <xf numFmtId="0" fontId="14" fillId="0" borderId="0"/>
    <xf numFmtId="0" fontId="14"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22"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14"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22" fillId="0" borderId="0"/>
    <xf numFmtId="0" fontId="38" fillId="0" borderId="0"/>
    <xf numFmtId="0" fontId="14" fillId="0" borderId="0"/>
    <xf numFmtId="0" fontId="38" fillId="0" borderId="0"/>
    <xf numFmtId="0" fontId="38" fillId="0" borderId="0"/>
    <xf numFmtId="0" fontId="38" fillId="0" borderId="0"/>
    <xf numFmtId="0" fontId="38" fillId="0" borderId="0"/>
    <xf numFmtId="0" fontId="22" fillId="0" borderId="0"/>
    <xf numFmtId="0" fontId="22" fillId="0" borderId="0"/>
    <xf numFmtId="0" fontId="38" fillId="0" borderId="0"/>
    <xf numFmtId="0" fontId="38" fillId="0" borderId="0"/>
    <xf numFmtId="0" fontId="38" fillId="0" borderId="0"/>
    <xf numFmtId="43" fontId="1" fillId="0" borderId="0" applyFont="0" applyFill="0" applyBorder="0" applyAlignment="0" applyProtection="0"/>
    <xf numFmtId="0" fontId="14" fillId="0" borderId="0"/>
    <xf numFmtId="43" fontId="38" fillId="0" borderId="0" applyFont="0" applyFill="0" applyBorder="0" applyAlignment="0" applyProtection="0"/>
    <xf numFmtId="0" fontId="22"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24" fillId="0" borderId="0"/>
    <xf numFmtId="0" fontId="14" fillId="0" borderId="0"/>
    <xf numFmtId="43" fontId="38" fillId="0" borderId="0" applyFont="0" applyFill="0" applyBorder="0" applyAlignment="0" applyProtection="0"/>
    <xf numFmtId="43" fontId="38" fillId="0" borderId="0" applyFont="0" applyFill="0" applyBorder="0" applyAlignment="0" applyProtection="0"/>
    <xf numFmtId="0" fontId="22"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14" fillId="0" borderId="0"/>
    <xf numFmtId="43" fontId="38" fillId="0" borderId="0" applyFont="0" applyFill="0" applyBorder="0" applyAlignment="0" applyProtection="0"/>
    <xf numFmtId="0" fontId="38" fillId="0" borderId="0"/>
    <xf numFmtId="0" fontId="38" fillId="0" borderId="0"/>
    <xf numFmtId="0" fontId="22"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43" fontId="39" fillId="0" borderId="0" applyFont="0" applyFill="0" applyBorder="0" applyAlignment="0" applyProtection="0"/>
    <xf numFmtId="43"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43" fontId="38" fillId="0" borderId="0" applyFont="0" applyFill="0" applyBorder="0" applyAlignment="0" applyProtection="0"/>
    <xf numFmtId="0" fontId="22" fillId="0" borderId="0"/>
    <xf numFmtId="0" fontId="24" fillId="0" borderId="0"/>
    <xf numFmtId="44" fontId="39" fillId="0" borderId="0" applyFont="0" applyFill="0" applyBorder="0" applyAlignment="0" applyProtection="0"/>
    <xf numFmtId="43" fontId="38" fillId="0" borderId="0" applyFont="0" applyFill="0" applyBorder="0" applyAlignment="0" applyProtection="0"/>
    <xf numFmtId="0" fontId="22" fillId="0" borderId="0"/>
    <xf numFmtId="0" fontId="14" fillId="0" borderId="0"/>
    <xf numFmtId="0" fontId="38" fillId="0" borderId="0"/>
    <xf numFmtId="0" fontId="38"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44" fontId="38" fillId="0" borderId="0" applyFont="0" applyFill="0" applyBorder="0" applyAlignment="0" applyProtection="0"/>
    <xf numFmtId="43" fontId="38" fillId="0" borderId="0" applyFont="0" applyFill="0" applyBorder="0" applyAlignment="0" applyProtection="0"/>
    <xf numFmtId="0" fontId="14" fillId="0" borderId="0"/>
    <xf numFmtId="0" fontId="22" fillId="0" borderId="0"/>
    <xf numFmtId="0" fontId="38" fillId="0" borderId="0"/>
    <xf numFmtId="44" fontId="1"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0" fontId="43" fillId="20" borderId="0" applyFont="0" applyBorder="0" applyAlignment="0">
      <alignment horizontal="center" wrapText="1"/>
    </xf>
    <xf numFmtId="0" fontId="24" fillId="0" borderId="0"/>
    <xf numFmtId="0" fontId="14" fillId="0" borderId="0"/>
    <xf numFmtId="43" fontId="1" fillId="0" borderId="0" applyFont="0" applyFill="0" applyBorder="0" applyAlignment="0" applyProtection="0"/>
    <xf numFmtId="0" fontId="38" fillId="0" borderId="0"/>
    <xf numFmtId="0" fontId="14"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22" fillId="0" borderId="0"/>
    <xf numFmtId="0" fontId="14" fillId="0" borderId="0"/>
    <xf numFmtId="0" fontId="38" fillId="0" borderId="0"/>
    <xf numFmtId="0" fontId="37" fillId="20" borderId="0" applyFont="0" applyBorder="0" applyAlignment="0">
      <alignment horizontal="center" wrapText="1"/>
    </xf>
    <xf numFmtId="0" fontId="38" fillId="0" borderId="0"/>
    <xf numFmtId="0" fontId="38" fillId="0" borderId="0"/>
    <xf numFmtId="0" fontId="14" fillId="0" borderId="0"/>
    <xf numFmtId="43" fontId="1" fillId="0" borderId="0" applyFont="0" applyFill="0" applyBorder="0" applyAlignment="0" applyProtection="0"/>
    <xf numFmtId="43" fontId="1" fillId="0" borderId="0" applyFont="0" applyFill="0" applyBorder="0" applyAlignment="0" applyProtection="0"/>
    <xf numFmtId="0" fontId="22" fillId="0" borderId="0"/>
    <xf numFmtId="0" fontId="38" fillId="0" borderId="0"/>
    <xf numFmtId="0" fontId="38" fillId="0" borderId="0"/>
    <xf numFmtId="0" fontId="38" fillId="0" borderId="0"/>
    <xf numFmtId="43" fontId="36" fillId="0" borderId="0" applyFont="0" applyFill="0" applyBorder="0" applyAlignment="0" applyProtection="0"/>
    <xf numFmtId="0" fontId="38" fillId="0" borderId="0"/>
    <xf numFmtId="0" fontId="14" fillId="0" borderId="0"/>
    <xf numFmtId="44" fontId="1" fillId="0" borderId="0" applyFont="0" applyFill="0" applyBorder="0" applyAlignment="0" applyProtection="0"/>
    <xf numFmtId="0" fontId="14" fillId="0" borderId="0"/>
    <xf numFmtId="4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24"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14" fillId="0" borderId="0"/>
    <xf numFmtId="0" fontId="14" fillId="0" borderId="0"/>
    <xf numFmtId="0" fontId="22" fillId="0" borderId="0"/>
    <xf numFmtId="0" fontId="38" fillId="0" borderId="0"/>
    <xf numFmtId="0" fontId="22" fillId="0" borderId="0"/>
    <xf numFmtId="0" fontId="14" fillId="0" borderId="0"/>
    <xf numFmtId="0" fontId="38" fillId="0" borderId="0"/>
    <xf numFmtId="0" fontId="38" fillId="0" borderId="0"/>
    <xf numFmtId="44" fontId="38" fillId="0" borderId="0" applyFont="0" applyFill="0" applyBorder="0" applyAlignment="0" applyProtection="0"/>
    <xf numFmtId="43" fontId="38" fillId="0" borderId="0" applyFont="0" applyFill="0" applyBorder="0" applyAlignment="0" applyProtection="0"/>
    <xf numFmtId="0" fontId="14" fillId="0" borderId="0"/>
    <xf numFmtId="0" fontId="22" fillId="0" borderId="0"/>
    <xf numFmtId="43" fontId="38" fillId="0" borderId="0" applyFont="0" applyFill="0" applyBorder="0" applyAlignment="0" applyProtection="0"/>
    <xf numFmtId="0" fontId="38" fillId="0" borderId="0"/>
    <xf numFmtId="0" fontId="38" fillId="0" borderId="0"/>
    <xf numFmtId="0" fontId="14" fillId="0" borderId="0"/>
    <xf numFmtId="0" fontId="38" fillId="0" borderId="0"/>
    <xf numFmtId="0" fontId="38" fillId="0" borderId="0"/>
    <xf numFmtId="43" fontId="1"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44"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9"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43" fontId="38" fillId="0" borderId="0" applyFont="0" applyFill="0" applyBorder="0" applyAlignment="0" applyProtection="0"/>
    <xf numFmtId="9"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4"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43" fontId="38" fillId="0" borderId="0" applyFont="0" applyFill="0" applyBorder="0" applyAlignment="0" applyProtection="0"/>
    <xf numFmtId="0" fontId="22" fillId="0" borderId="0"/>
    <xf numFmtId="0" fontId="38" fillId="0" borderId="0"/>
    <xf numFmtId="44" fontId="1" fillId="0" borderId="0" applyFont="0" applyFill="0" applyBorder="0" applyAlignment="0" applyProtection="0"/>
    <xf numFmtId="44"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4" fontId="1" fillId="0" borderId="0" applyFont="0" applyFill="0" applyBorder="0" applyAlignment="0" applyProtection="0"/>
    <xf numFmtId="44" fontId="38"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4" fontId="1" fillId="0" borderId="0" applyFont="0" applyFill="0" applyBorder="0" applyAlignment="0" applyProtection="0"/>
    <xf numFmtId="44"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9" fontId="1" fillId="0" borderId="0" applyFont="0" applyFill="0" applyBorder="0" applyAlignment="0" applyProtection="0"/>
    <xf numFmtId="0" fontId="22"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44" fontId="1" fillId="0" borderId="0" applyFont="0" applyFill="0" applyBorder="0" applyAlignment="0" applyProtection="0"/>
    <xf numFmtId="0" fontId="14"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44" fontId="38" fillId="0" borderId="0" applyFont="0" applyFill="0" applyBorder="0" applyAlignment="0" applyProtection="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44" fontId="1" fillId="0" borderId="0" applyFont="0" applyFill="0" applyBorder="0" applyAlignment="0" applyProtection="0"/>
    <xf numFmtId="43" fontId="38" fillId="0" borderId="0" applyFont="0" applyFill="0" applyBorder="0" applyAlignment="0" applyProtection="0"/>
    <xf numFmtId="0" fontId="38" fillId="0" borderId="0"/>
    <xf numFmtId="44" fontId="38" fillId="0" borderId="0" applyFont="0" applyFill="0" applyBorder="0" applyAlignment="0" applyProtection="0"/>
    <xf numFmtId="43" fontId="38"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0" fontId="38" fillId="0" borderId="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36"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4" fontId="1" fillId="0" borderId="0" applyFont="0" applyFill="0" applyBorder="0" applyAlignment="0" applyProtection="0"/>
    <xf numFmtId="43"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44"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0" fontId="24" fillId="0" borderId="0"/>
    <xf numFmtId="0" fontId="14" fillId="0" borderId="0"/>
    <xf numFmtId="43"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3"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43" fontId="1" fillId="0" borderId="0" applyFont="0" applyFill="0" applyBorder="0" applyAlignment="0" applyProtection="0"/>
    <xf numFmtId="0" fontId="38"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3"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3" fontId="38" fillId="0" borderId="0" applyFont="0" applyFill="0" applyBorder="0" applyAlignment="0" applyProtection="0"/>
    <xf numFmtId="43" fontId="36"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44"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4"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2" fillId="0" borderId="0"/>
    <xf numFmtId="44"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22" fillId="0" borderId="0"/>
    <xf numFmtId="44"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24"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0" fontId="38" fillId="0" borderId="0"/>
    <xf numFmtId="43" fontId="38"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3" fontId="38" fillId="0" borderId="0" applyFont="0" applyFill="0" applyBorder="0" applyAlignment="0" applyProtection="0"/>
    <xf numFmtId="44"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44" fontId="1" fillId="0" borderId="0" applyFont="0" applyFill="0" applyBorder="0" applyAlignment="0" applyProtection="0"/>
    <xf numFmtId="43" fontId="1" fillId="0" borderId="0" applyFont="0" applyFill="0" applyBorder="0" applyAlignment="0" applyProtection="0"/>
    <xf numFmtId="0" fontId="38" fillId="0" borderId="0"/>
    <xf numFmtId="44" fontId="1" fillId="0" borderId="0" applyFont="0" applyFill="0" applyBorder="0" applyAlignment="0" applyProtection="0"/>
    <xf numFmtId="44" fontId="38"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8"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0" fontId="22" fillId="0" borderId="0"/>
    <xf numFmtId="43" fontId="38" fillId="0" borderId="0" applyFont="0" applyFill="0" applyBorder="0" applyAlignment="0" applyProtection="0"/>
    <xf numFmtId="0" fontId="14"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24"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1" fillId="0" borderId="0" applyFont="0" applyFill="0" applyBorder="0" applyAlignment="0" applyProtection="0"/>
    <xf numFmtId="0" fontId="22" fillId="0" borderId="0"/>
    <xf numFmtId="44"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44" fontId="1" fillId="0" borderId="0" applyFont="0" applyFill="0" applyBorder="0" applyAlignment="0" applyProtection="0"/>
    <xf numFmtId="0" fontId="38" fillId="0" borderId="0"/>
    <xf numFmtId="44"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1" fillId="0" borderId="0" applyFont="0" applyFill="0" applyBorder="0" applyAlignment="0" applyProtection="0"/>
    <xf numFmtId="43" fontId="38" fillId="0" borderId="0" applyFont="0" applyFill="0" applyBorder="0" applyAlignment="0" applyProtection="0"/>
    <xf numFmtId="0" fontId="38" fillId="0" borderId="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22" fillId="0" borderId="0"/>
    <xf numFmtId="43" fontId="1"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0" fontId="38" fillId="0" borderId="0"/>
    <xf numFmtId="44" fontId="1" fillId="0" borderId="0" applyFont="0" applyFill="0" applyBorder="0" applyAlignment="0" applyProtection="0"/>
    <xf numFmtId="43" fontId="39"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43"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24"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3"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3" fontId="36"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6"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24"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3" fontId="1"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44"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43"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0" fontId="38" fillId="0" borderId="0"/>
    <xf numFmtId="44" fontId="1"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9"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9"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4" fontId="36"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3" fontId="1"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4" fontId="38" fillId="0" borderId="0" applyFont="0" applyFill="0" applyBorder="0" applyAlignment="0" applyProtection="0"/>
    <xf numFmtId="44" fontId="38"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4" fontId="1"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3"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1" fillId="0" borderId="0" applyFont="0" applyFill="0" applyBorder="0" applyAlignment="0" applyProtection="0"/>
    <xf numFmtId="0" fontId="38" fillId="0" borderId="0"/>
    <xf numFmtId="44" fontId="38" fillId="0" borderId="0" applyFont="0" applyFill="0" applyBorder="0" applyAlignment="0" applyProtection="0"/>
    <xf numFmtId="43" fontId="38"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43"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24"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44" fontId="1" fillId="0" borderId="0" applyFont="0" applyFill="0" applyBorder="0" applyAlignment="0" applyProtection="0"/>
    <xf numFmtId="44" fontId="1" fillId="0" borderId="0" applyFont="0" applyFill="0" applyBorder="0" applyAlignment="0" applyProtection="0"/>
    <xf numFmtId="0" fontId="38" fillId="0" borderId="0"/>
    <xf numFmtId="44" fontId="1" fillId="0" borderId="0" applyFont="0" applyFill="0" applyBorder="0" applyAlignment="0" applyProtection="0"/>
    <xf numFmtId="44" fontId="38" fillId="0" borderId="0" applyFont="0" applyFill="0" applyBorder="0" applyAlignment="0" applyProtection="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4" fontId="1"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3" fontId="1"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44"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22" fillId="0" borderId="0"/>
    <xf numFmtId="0" fontId="14" fillId="0" borderId="0"/>
    <xf numFmtId="0" fontId="14" fillId="0" borderId="0"/>
    <xf numFmtId="0" fontId="22" fillId="0" borderId="0"/>
    <xf numFmtId="0" fontId="14" fillId="0" borderId="0"/>
    <xf numFmtId="0" fontId="14" fillId="0" borderId="0"/>
    <xf numFmtId="0" fontId="24"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4"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44" fontId="1" fillId="0" borderId="0" applyFont="0" applyFill="0" applyBorder="0" applyAlignment="0" applyProtection="0"/>
    <xf numFmtId="44" fontId="1" fillId="0" borderId="0" applyFont="0" applyFill="0" applyBorder="0" applyAlignment="0" applyProtection="0"/>
    <xf numFmtId="0" fontId="24"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0" fontId="24" fillId="0" borderId="0"/>
    <xf numFmtId="43"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24" fillId="0" borderId="0"/>
    <xf numFmtId="0" fontId="38" fillId="0" borderId="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43" fontId="1" fillId="0" borderId="0" applyFont="0" applyFill="0" applyBorder="0" applyAlignment="0" applyProtection="0"/>
    <xf numFmtId="44" fontId="38"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44" fontId="1" fillId="0" borderId="0" applyFont="0" applyFill="0" applyBorder="0" applyAlignment="0" applyProtection="0"/>
    <xf numFmtId="0" fontId="38" fillId="0" borderId="0"/>
    <xf numFmtId="43" fontId="38" fillId="0" borderId="0" applyFont="0" applyFill="0" applyBorder="0" applyAlignment="0" applyProtection="0"/>
    <xf numFmtId="43"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44"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22"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22"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44" fontId="1" fillId="0" borderId="0" applyFont="0" applyFill="0" applyBorder="0" applyAlignment="0" applyProtection="0"/>
    <xf numFmtId="0" fontId="24" fillId="0" borderId="0"/>
    <xf numFmtId="44"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44"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43" fontId="1" fillId="0" borderId="0" applyFont="0" applyFill="0" applyBorder="0" applyAlignment="0" applyProtection="0"/>
    <xf numFmtId="44" fontId="1"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44" fontId="1" fillId="0" borderId="0" applyFont="0" applyFill="0" applyBorder="0" applyAlignment="0" applyProtection="0"/>
    <xf numFmtId="44" fontId="38" fillId="0" borderId="0" applyFont="0" applyFill="0" applyBorder="0" applyAlignment="0" applyProtection="0"/>
    <xf numFmtId="43" fontId="1" fillId="0" borderId="0" applyFont="0" applyFill="0" applyBorder="0" applyAlignment="0" applyProtection="0"/>
    <xf numFmtId="0" fontId="38" fillId="0" borderId="0"/>
    <xf numFmtId="44"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3" fontId="36"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4" fontId="1" fillId="0" borderId="0" applyFont="0" applyFill="0" applyBorder="0" applyAlignment="0" applyProtection="0"/>
    <xf numFmtId="43" fontId="1" fillId="0" borderId="0" applyFont="0" applyFill="0" applyBorder="0" applyAlignment="0" applyProtection="0"/>
    <xf numFmtId="0" fontId="38" fillId="0" borderId="0"/>
    <xf numFmtId="43" fontId="1" fillId="0" borderId="0" applyFont="0" applyFill="0" applyBorder="0" applyAlignment="0" applyProtection="0"/>
    <xf numFmtId="43"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44" fontId="1"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43" fontId="1" fillId="0" borderId="0" applyFont="0" applyFill="0" applyBorder="0" applyAlignment="0" applyProtection="0"/>
    <xf numFmtId="44"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4"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36"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43" fontId="36" fillId="0" borderId="0" applyFont="0" applyFill="0" applyBorder="0" applyAlignment="0" applyProtection="0"/>
    <xf numFmtId="44"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1" fillId="0" borderId="0" applyFont="0" applyFill="0" applyBorder="0" applyAlignment="0" applyProtection="0"/>
    <xf numFmtId="43"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4" fontId="1" fillId="0" borderId="0" applyFont="0" applyFill="0" applyBorder="0" applyAlignment="0" applyProtection="0"/>
    <xf numFmtId="44"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44"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8" fillId="0" borderId="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44"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9"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24"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36"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44"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44" fontId="1" fillId="0" borderId="0" applyFont="0" applyFill="0" applyBorder="0" applyAlignment="0" applyProtection="0"/>
    <xf numFmtId="0" fontId="38" fillId="0" borderId="0"/>
    <xf numFmtId="43" fontId="38" fillId="0" borderId="0" applyFont="0" applyFill="0" applyBorder="0" applyAlignment="0" applyProtection="0"/>
    <xf numFmtId="44"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14" fillId="0" borderId="0"/>
    <xf numFmtId="43"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4" fontId="1" fillId="0" borderId="0" applyFont="0" applyFill="0" applyBorder="0" applyAlignment="0" applyProtection="0"/>
    <xf numFmtId="0" fontId="38"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43" fontId="38"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8" fillId="0" borderId="0"/>
    <xf numFmtId="44" fontId="1" fillId="0" borderId="0" applyFont="0" applyFill="0" applyBorder="0" applyAlignment="0" applyProtection="0"/>
    <xf numFmtId="44" fontId="38"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9"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24" fillId="0" borderId="0"/>
    <xf numFmtId="0" fontId="38"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3" fontId="3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8" fillId="0" borderId="0"/>
    <xf numFmtId="44" fontId="38"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3" fontId="1" fillId="0" borderId="0" applyFont="0" applyFill="0" applyBorder="0" applyAlignment="0" applyProtection="0"/>
    <xf numFmtId="0" fontId="38" fillId="0" borderId="0"/>
    <xf numFmtId="44" fontId="1"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44" fontId="38" fillId="0" borderId="0" applyFont="0" applyFill="0" applyBorder="0" applyAlignment="0" applyProtection="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44"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1" fillId="0" borderId="0" applyFont="0" applyFill="0" applyBorder="0" applyAlignment="0" applyProtection="0"/>
    <xf numFmtId="43" fontId="36" fillId="0" borderId="0" applyFont="0" applyFill="0" applyBorder="0" applyAlignment="0" applyProtection="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43" fontId="38" fillId="0" borderId="0" applyFont="0" applyFill="0" applyBorder="0" applyAlignment="0" applyProtection="0"/>
    <xf numFmtId="0" fontId="22" fillId="0" borderId="0"/>
    <xf numFmtId="44"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0" fontId="38" fillId="0" borderId="0"/>
    <xf numFmtId="44"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0" fontId="38" fillId="0" borderId="0"/>
    <xf numFmtId="44"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22" fillId="0" borderId="0"/>
    <xf numFmtId="0" fontId="38" fillId="0" borderId="0"/>
    <xf numFmtId="43" fontId="38" fillId="0" borderId="0" applyFont="0" applyFill="0" applyBorder="0" applyAlignment="0" applyProtection="0"/>
    <xf numFmtId="44" fontId="1"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43" fontId="36" fillId="0" borderId="0" applyFont="0" applyFill="0" applyBorder="0" applyAlignment="0" applyProtection="0"/>
    <xf numFmtId="44" fontId="38" fillId="0" borderId="0" applyFont="0" applyFill="0" applyBorder="0" applyAlignment="0" applyProtection="0"/>
    <xf numFmtId="0" fontId="38" fillId="0" borderId="0"/>
    <xf numFmtId="43" fontId="38"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3" fontId="1"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44" fontId="1" fillId="0" borderId="0" applyFont="0" applyFill="0" applyBorder="0" applyAlignment="0" applyProtection="0"/>
    <xf numFmtId="43" fontId="1" fillId="0" borderId="0" applyFont="0" applyFill="0" applyBorder="0" applyAlignment="0" applyProtection="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3" fontId="36"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43" fontId="38" fillId="0" borderId="0" applyFont="0" applyFill="0" applyBorder="0" applyAlignment="0" applyProtection="0"/>
    <xf numFmtId="44"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4"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40" borderId="42" applyNumberFormat="0" applyFont="0" applyAlignment="0" applyProtection="0"/>
    <xf numFmtId="0" fontId="101" fillId="0" borderId="0" applyNumberFormat="0" applyFill="0" applyBorder="0" applyAlignment="0" applyProtection="0"/>
    <xf numFmtId="0" fontId="38" fillId="52" borderId="0" applyNumberFormat="0" applyBorder="0" applyAlignment="0" applyProtection="0"/>
    <xf numFmtId="0" fontId="38" fillId="53" borderId="0" applyNumberFormat="0" applyBorder="0" applyAlignment="0" applyProtection="0"/>
    <xf numFmtId="0" fontId="38" fillId="55" borderId="0" applyNumberFormat="0" applyBorder="0" applyAlignment="0" applyProtection="0"/>
    <xf numFmtId="0" fontId="38" fillId="56" borderId="0" applyNumberFormat="0" applyBorder="0" applyAlignment="0" applyProtection="0"/>
    <xf numFmtId="0" fontId="38" fillId="58" borderId="0" applyNumberFormat="0" applyBorder="0" applyAlignment="0" applyProtection="0"/>
    <xf numFmtId="0" fontId="38" fillId="59" borderId="0" applyNumberFormat="0" applyBorder="0" applyAlignment="0" applyProtection="0"/>
    <xf numFmtId="0" fontId="38" fillId="61" borderId="0" applyNumberFormat="0" applyBorder="0" applyAlignment="0" applyProtection="0"/>
    <xf numFmtId="0" fontId="38" fillId="62" borderId="0" applyNumberFormat="0" applyBorder="0" applyAlignment="0" applyProtection="0"/>
    <xf numFmtId="0" fontId="38" fillId="64" borderId="0" applyNumberFormat="0" applyBorder="0" applyAlignment="0" applyProtection="0"/>
    <xf numFmtId="0" fontId="38" fillId="65" borderId="0" applyNumberFormat="0" applyBorder="0" applyAlignment="0" applyProtection="0"/>
    <xf numFmtId="0" fontId="38" fillId="67" borderId="0" applyNumberFormat="0" applyBorder="0" applyAlignment="0" applyProtection="0"/>
    <xf numFmtId="0" fontId="38" fillId="68" borderId="0" applyNumberFormat="0" applyBorder="0" applyAlignment="0" applyProtection="0"/>
    <xf numFmtId="0" fontId="39" fillId="52" borderId="0" applyNumberFormat="0" applyBorder="0" applyAlignment="0" applyProtection="0"/>
    <xf numFmtId="0" fontId="39" fillId="55" borderId="0" applyNumberFormat="0" applyBorder="0" applyAlignment="0" applyProtection="0"/>
    <xf numFmtId="0" fontId="39" fillId="58" borderId="0" applyNumberFormat="0" applyBorder="0" applyAlignment="0" applyProtection="0"/>
    <xf numFmtId="0" fontId="39" fillId="61" borderId="0" applyNumberFormat="0" applyBorder="0" applyAlignment="0" applyProtection="0"/>
    <xf numFmtId="0" fontId="39" fillId="64" borderId="0" applyNumberFormat="0" applyBorder="0" applyAlignment="0" applyProtection="0"/>
    <xf numFmtId="0" fontId="39" fillId="67" borderId="0" applyNumberFormat="0" applyBorder="0" applyAlignment="0" applyProtection="0"/>
    <xf numFmtId="0" fontId="39" fillId="53" borderId="0" applyNumberFormat="0" applyBorder="0" applyAlignment="0" applyProtection="0"/>
    <xf numFmtId="0" fontId="39" fillId="56" borderId="0" applyNumberFormat="0" applyBorder="0" applyAlignment="0" applyProtection="0"/>
    <xf numFmtId="0" fontId="39" fillId="59" borderId="0" applyNumberFormat="0" applyBorder="0" applyAlignment="0" applyProtection="0"/>
    <xf numFmtId="0" fontId="39" fillId="62" borderId="0" applyNumberFormat="0" applyBorder="0" applyAlignment="0" applyProtection="0"/>
    <xf numFmtId="0" fontId="39" fillId="65" borderId="0" applyNumberFormat="0" applyBorder="0" applyAlignment="0" applyProtection="0"/>
    <xf numFmtId="0" fontId="39" fillId="68" borderId="0" applyNumberFormat="0" applyBorder="0" applyAlignment="0" applyProtection="0"/>
    <xf numFmtId="0" fontId="86" fillId="54" borderId="0" applyNumberFormat="0" applyBorder="0" applyAlignment="0" applyProtection="0"/>
    <xf numFmtId="0" fontId="102" fillId="54" borderId="0" applyNumberFormat="0" applyBorder="0" applyAlignment="0" applyProtection="0"/>
    <xf numFmtId="0" fontId="86" fillId="57" borderId="0" applyNumberFormat="0" applyBorder="0" applyAlignment="0" applyProtection="0"/>
    <xf numFmtId="0" fontId="102" fillId="57" borderId="0" applyNumberFormat="0" applyBorder="0" applyAlignment="0" applyProtection="0"/>
    <xf numFmtId="0" fontId="86" fillId="60" borderId="0" applyNumberFormat="0" applyBorder="0" applyAlignment="0" applyProtection="0"/>
    <xf numFmtId="0" fontId="102" fillId="60" borderId="0" applyNumberFormat="0" applyBorder="0" applyAlignment="0" applyProtection="0"/>
    <xf numFmtId="0" fontId="86" fillId="63" borderId="0" applyNumberFormat="0" applyBorder="0" applyAlignment="0" applyProtection="0"/>
    <xf numFmtId="0" fontId="102" fillId="63" borderId="0" applyNumberFormat="0" applyBorder="0" applyAlignment="0" applyProtection="0"/>
    <xf numFmtId="0" fontId="86" fillId="66" borderId="0" applyNumberFormat="0" applyBorder="0" applyAlignment="0" applyProtection="0"/>
    <xf numFmtId="0" fontId="102" fillId="66" borderId="0" applyNumberFormat="0" applyBorder="0" applyAlignment="0" applyProtection="0"/>
    <xf numFmtId="0" fontId="86" fillId="69" borderId="0" applyNumberFormat="0" applyBorder="0" applyAlignment="0" applyProtection="0"/>
    <xf numFmtId="0" fontId="102" fillId="69" borderId="0" applyNumberFormat="0" applyBorder="0" applyAlignment="0" applyProtection="0"/>
    <xf numFmtId="0" fontId="102" fillId="41" borderId="0" applyNumberFormat="0" applyBorder="0" applyAlignment="0" applyProtection="0"/>
    <xf numFmtId="0" fontId="102" fillId="41" borderId="0" applyNumberFormat="0" applyBorder="0" applyAlignment="0" applyProtection="0"/>
    <xf numFmtId="0" fontId="102" fillId="42" borderId="0" applyNumberFormat="0" applyBorder="0" applyAlignment="0" applyProtection="0"/>
    <xf numFmtId="0" fontId="102" fillId="42"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4" borderId="0" applyNumberFormat="0" applyBorder="0" applyAlignment="0" applyProtection="0"/>
    <xf numFmtId="0" fontId="102" fillId="44" borderId="0" applyNumberFormat="0" applyBorder="0" applyAlignment="0" applyProtection="0"/>
    <xf numFmtId="0" fontId="102" fillId="45" borderId="0" applyNumberFormat="0" applyBorder="0" applyAlignment="0" applyProtection="0"/>
    <xf numFmtId="0" fontId="102" fillId="45" borderId="0" applyNumberFormat="0" applyBorder="0" applyAlignment="0" applyProtection="0"/>
    <xf numFmtId="0" fontId="102" fillId="46" borderId="0" applyNumberFormat="0" applyBorder="0" applyAlignment="0" applyProtection="0"/>
    <xf numFmtId="0" fontId="102" fillId="46" borderId="0" applyNumberFormat="0" applyBorder="0" applyAlignment="0" applyProtection="0"/>
    <xf numFmtId="0" fontId="103" fillId="35" borderId="0" applyNumberFormat="0" applyBorder="0" applyAlignment="0" applyProtection="0"/>
    <xf numFmtId="0" fontId="104" fillId="38" borderId="38" applyNumberFormat="0" applyAlignment="0" applyProtection="0"/>
    <xf numFmtId="0" fontId="105" fillId="39" borderId="41"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8" fillId="0" borderId="0" applyFont="0" applyFill="0" applyBorder="0" applyAlignment="0" applyProtection="0"/>
    <xf numFmtId="43" fontId="14" fillId="0" borderId="0" applyFont="0" applyFill="0" applyBorder="0" applyAlignment="0" applyProtection="0"/>
    <xf numFmtId="43" fontId="39" fillId="0" borderId="0" applyFont="0" applyFill="0" applyBorder="0" applyAlignment="0" applyProtection="0"/>
    <xf numFmtId="0" fontId="106" fillId="0" borderId="0" applyNumberFormat="0" applyFill="0" applyBorder="0" applyAlignment="0" applyProtection="0"/>
    <xf numFmtId="0" fontId="107" fillId="34" borderId="0" applyNumberFormat="0" applyBorder="0" applyAlignment="0" applyProtection="0"/>
    <xf numFmtId="0" fontId="108" fillId="0" borderId="35" applyNumberFormat="0" applyFill="0" applyAlignment="0" applyProtection="0"/>
    <xf numFmtId="0" fontId="109" fillId="0" borderId="36" applyNumberFormat="0" applyFill="0" applyAlignment="0" applyProtection="0"/>
    <xf numFmtId="0" fontId="18" fillId="0" borderId="46" applyNumberFormat="0" applyFill="0" applyAlignment="0" applyProtection="0"/>
    <xf numFmtId="0" fontId="18" fillId="0" borderId="46" applyNumberFormat="0" applyFill="0" applyAlignment="0" applyProtection="0"/>
    <xf numFmtId="0" fontId="110" fillId="0" borderId="37" applyNumberFormat="0" applyFill="0" applyAlignment="0" applyProtection="0"/>
    <xf numFmtId="0" fontId="110" fillId="0" borderId="0" applyNumberFormat="0" applyFill="0" applyBorder="0" applyAlignment="0" applyProtection="0"/>
    <xf numFmtId="0" fontId="111" fillId="37" borderId="38" applyNumberFormat="0" applyAlignment="0" applyProtection="0"/>
    <xf numFmtId="0" fontId="112" fillId="0" borderId="40" applyNumberFormat="0" applyFill="0" applyAlignment="0" applyProtection="0"/>
    <xf numFmtId="0" fontId="113" fillId="36" borderId="0" applyNumberFormat="0" applyBorder="0" applyAlignment="0" applyProtection="0"/>
    <xf numFmtId="0" fontId="8" fillId="0" borderId="0"/>
    <xf numFmtId="0" fontId="39" fillId="0" borderId="0"/>
    <xf numFmtId="0" fontId="39" fillId="0" borderId="0"/>
    <xf numFmtId="0" fontId="39" fillId="0" borderId="0"/>
    <xf numFmtId="0" fontId="39" fillId="0" borderId="0"/>
    <xf numFmtId="0" fontId="8" fillId="0" borderId="0"/>
    <xf numFmtId="0" fontId="8" fillId="0" borderId="0"/>
    <xf numFmtId="0" fontId="14" fillId="0" borderId="0"/>
    <xf numFmtId="0" fontId="22" fillId="0" borderId="0"/>
    <xf numFmtId="0" fontId="14" fillId="0" borderId="0"/>
    <xf numFmtId="0" fontId="39" fillId="0" borderId="0"/>
    <xf numFmtId="0" fontId="38" fillId="0" borderId="0"/>
    <xf numFmtId="0" fontId="14" fillId="0" borderId="0"/>
    <xf numFmtId="0" fontId="38" fillId="0" borderId="0"/>
    <xf numFmtId="0" fontId="14" fillId="0" borderId="0"/>
    <xf numFmtId="0" fontId="14" fillId="0" borderId="0"/>
    <xf numFmtId="0" fontId="14" fillId="0" borderId="0"/>
    <xf numFmtId="0" fontId="14" fillId="0" borderId="0"/>
    <xf numFmtId="0" fontId="14" fillId="0" borderId="0"/>
    <xf numFmtId="0" fontId="39" fillId="40" borderId="42" applyNumberFormat="0" applyFont="0" applyAlignment="0" applyProtection="0"/>
    <xf numFmtId="0" fontId="114" fillId="38" borderId="39" applyNumberFormat="0" applyAlignment="0" applyProtection="0"/>
    <xf numFmtId="9" fontId="8" fillId="0" borderId="0" applyFont="0" applyFill="0" applyBorder="0" applyAlignment="0" applyProtection="0"/>
    <xf numFmtId="0" fontId="115" fillId="0" borderId="0" applyNumberFormat="0" applyFill="0" applyBorder="0" applyAlignment="0" applyProtection="0"/>
    <xf numFmtId="0" fontId="116" fillId="0" borderId="43" applyNumberFormat="0" applyFill="0" applyAlignment="0" applyProtection="0"/>
    <xf numFmtId="0" fontId="117" fillId="0" borderId="0" applyNumberFormat="0" applyFill="0" applyBorder="0" applyAlignment="0" applyProtection="0"/>
    <xf numFmtId="0" fontId="122" fillId="0" borderId="0"/>
    <xf numFmtId="43" fontId="123" fillId="0" borderId="0" applyFont="0" applyFill="0" applyBorder="0" applyAlignment="0" applyProtection="0"/>
    <xf numFmtId="0" fontId="123"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8" fillId="0" borderId="0"/>
    <xf numFmtId="0" fontId="124" fillId="0" borderId="0" applyNumberFormat="0" applyFill="0" applyBorder="0" applyAlignment="0" applyProtection="0">
      <alignment vertical="top"/>
      <protection locked="0"/>
    </xf>
    <xf numFmtId="0" fontId="125" fillId="0" borderId="0" applyNumberFormat="0" applyFill="0" applyBorder="0" applyAlignment="0" applyProtection="0"/>
    <xf numFmtId="0" fontId="71" fillId="0" borderId="0"/>
    <xf numFmtId="0" fontId="71" fillId="0" borderId="0"/>
    <xf numFmtId="0" fontId="71" fillId="0" borderId="0"/>
    <xf numFmtId="0" fontId="72" fillId="0" borderId="0"/>
    <xf numFmtId="0" fontId="72" fillId="0" borderId="0"/>
    <xf numFmtId="0" fontId="72" fillId="0" borderId="0"/>
    <xf numFmtId="0" fontId="72" fillId="0" borderId="0"/>
    <xf numFmtId="0" fontId="72" fillId="0" borderId="0"/>
    <xf numFmtId="0" fontId="71" fillId="0" borderId="0"/>
    <xf numFmtId="0" fontId="72" fillId="0" borderId="0"/>
    <xf numFmtId="0" fontId="72" fillId="0" borderId="0"/>
    <xf numFmtId="0" fontId="72" fillId="0" borderId="0"/>
    <xf numFmtId="0" fontId="72" fillId="0" borderId="0"/>
    <xf numFmtId="0" fontId="72" fillId="0" borderId="0"/>
    <xf numFmtId="0" fontId="73" fillId="0" borderId="0"/>
    <xf numFmtId="0" fontId="73" fillId="0" borderId="0"/>
    <xf numFmtId="0" fontId="38" fillId="0" borderId="0"/>
    <xf numFmtId="43" fontId="38" fillId="0" borderId="0" applyFont="0" applyFill="0" applyBorder="0" applyAlignment="0" applyProtection="0"/>
    <xf numFmtId="0" fontId="38" fillId="0" borderId="0"/>
    <xf numFmtId="0" fontId="14" fillId="0" borderId="0"/>
    <xf numFmtId="0" fontId="14" fillId="0" borderId="0"/>
    <xf numFmtId="0" fontId="22" fillId="0" borderId="0"/>
    <xf numFmtId="0" fontId="14" fillId="0" borderId="0"/>
    <xf numFmtId="0" fontId="14" fillId="0" borderId="0"/>
    <xf numFmtId="0" fontId="14" fillId="0" borderId="0"/>
    <xf numFmtId="0" fontId="14" fillId="0" borderId="0"/>
    <xf numFmtId="0" fontId="24" fillId="0" borderId="0"/>
    <xf numFmtId="0" fontId="14" fillId="0" borderId="0"/>
    <xf numFmtId="0" fontId="22" fillId="0" borderId="0"/>
    <xf numFmtId="43" fontId="8" fillId="0" borderId="0" applyFont="0" applyFill="0" applyBorder="0" applyAlignment="0" applyProtection="0"/>
    <xf numFmtId="43" fontId="1" fillId="0" borderId="0" applyFont="0" applyFill="0" applyBorder="0" applyAlignment="0" applyProtection="0"/>
    <xf numFmtId="0" fontId="39" fillId="0" borderId="0"/>
    <xf numFmtId="0" fontId="14" fillId="0" borderId="0"/>
    <xf numFmtId="0" fontId="14" fillId="0" borderId="0"/>
    <xf numFmtId="0" fontId="38" fillId="0" borderId="0"/>
    <xf numFmtId="0" fontId="14" fillId="0" borderId="0"/>
    <xf numFmtId="0" fontId="22" fillId="0" borderId="0"/>
    <xf numFmtId="0" fontId="24" fillId="0" borderId="0"/>
    <xf numFmtId="0" fontId="14" fillId="0" borderId="0"/>
    <xf numFmtId="0" fontId="14" fillId="0" borderId="0"/>
    <xf numFmtId="0" fontId="22" fillId="0" borderId="0"/>
    <xf numFmtId="0" fontId="123" fillId="0" borderId="0"/>
    <xf numFmtId="0" fontId="14" fillId="0" borderId="0"/>
    <xf numFmtId="0" fontId="123" fillId="0" borderId="0"/>
    <xf numFmtId="0" fontId="22" fillId="0" borderId="0"/>
    <xf numFmtId="0" fontId="22" fillId="0" borderId="0"/>
    <xf numFmtId="0" fontId="2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4" fillId="0" borderId="0"/>
    <xf numFmtId="0" fontId="24" fillId="0" borderId="0"/>
  </cellStyleXfs>
  <cellXfs count="292">
    <xf numFmtId="0" fontId="0" fillId="0" borderId="0" xfId="0"/>
    <xf numFmtId="0" fontId="0" fillId="0" borderId="0" xfId="0" applyProtection="1"/>
    <xf numFmtId="0" fontId="0" fillId="0" borderId="0" xfId="0" applyFill="1" applyAlignment="1" applyProtection="1">
      <alignment horizontal="center"/>
    </xf>
    <xf numFmtId="0" fontId="0" fillId="0" borderId="0" xfId="0" applyAlignment="1" applyProtection="1">
      <alignment wrapText="1"/>
    </xf>
    <xf numFmtId="0" fontId="0" fillId="0" borderId="0" xfId="0" applyFill="1" applyProtection="1"/>
    <xf numFmtId="41" fontId="46" fillId="0" borderId="0" xfId="0" applyNumberFormat="1" applyFont="1" applyFill="1" applyAlignment="1" applyProtection="1">
      <alignment wrapText="1"/>
    </xf>
    <xf numFmtId="41" fontId="46" fillId="0" borderId="0" xfId="0" applyNumberFormat="1" applyFont="1" applyAlignment="1" applyProtection="1">
      <alignment wrapText="1"/>
    </xf>
    <xf numFmtId="41" fontId="46" fillId="21" borderId="11" xfId="0" applyNumberFormat="1" applyFont="1" applyFill="1" applyBorder="1" applyAlignment="1" applyProtection="1">
      <alignment wrapText="1"/>
    </xf>
    <xf numFmtId="41" fontId="46" fillId="21" borderId="12" xfId="0" applyNumberFormat="1" applyFont="1" applyFill="1" applyBorder="1" applyAlignment="1" applyProtection="1">
      <alignment wrapText="1"/>
    </xf>
    <xf numFmtId="0" fontId="0" fillId="21" borderId="0" xfId="0" applyFill="1" applyAlignment="1" applyProtection="1">
      <alignment wrapText="1"/>
    </xf>
    <xf numFmtId="0" fontId="0" fillId="0" borderId="0" xfId="0" applyAlignment="1" applyProtection="1">
      <alignment wrapText="1"/>
      <protection locked="0"/>
    </xf>
    <xf numFmtId="0" fontId="47" fillId="0" borderId="0" xfId="0" applyFont="1" applyProtection="1"/>
    <xf numFmtId="0" fontId="43" fillId="0" borderId="0" xfId="0" applyFont="1" applyFill="1" applyBorder="1" applyAlignment="1" applyProtection="1">
      <alignment horizontal="center"/>
    </xf>
    <xf numFmtId="0" fontId="48" fillId="21" borderId="10" xfId="0" applyFont="1" applyFill="1" applyBorder="1" applyAlignment="1" applyProtection="1">
      <alignment horizontal="center" vertical="center" wrapText="1"/>
    </xf>
    <xf numFmtId="0" fontId="48" fillId="0" borderId="0" xfId="0" applyFont="1" applyAlignment="1" applyProtection="1">
      <alignment horizontal="center" vertical="center"/>
    </xf>
    <xf numFmtId="0" fontId="48" fillId="21" borderId="13" xfId="0" applyFont="1" applyFill="1" applyBorder="1" applyAlignment="1" applyProtection="1">
      <alignment horizontal="left" vertical="center"/>
    </xf>
    <xf numFmtId="0" fontId="0" fillId="0" borderId="0" xfId="0" applyFont="1" applyProtection="1"/>
    <xf numFmtId="0" fontId="0" fillId="0" borderId="0" xfId="0" applyFont="1" applyAlignment="1" applyProtection="1">
      <alignment horizontal="center" vertical="center" wrapText="1"/>
    </xf>
    <xf numFmtId="0" fontId="0" fillId="0" borderId="0" xfId="0" applyFont="1" applyAlignment="1" applyProtection="1">
      <alignment horizontal="center" vertical="center"/>
    </xf>
    <xf numFmtId="0" fontId="0" fillId="0" borderId="0" xfId="0" applyAlignment="1" applyProtection="1">
      <alignment vertical="center"/>
    </xf>
    <xf numFmtId="0" fontId="50" fillId="21" borderId="0" xfId="0" applyFont="1" applyFill="1" applyBorder="1" applyProtection="1"/>
    <xf numFmtId="0" fontId="48" fillId="21" borderId="15" xfId="0" applyFont="1" applyFill="1" applyBorder="1" applyAlignment="1" applyProtection="1">
      <alignment horizontal="left" vertical="center"/>
    </xf>
    <xf numFmtId="0" fontId="51" fillId="0" borderId="0" xfId="0" applyFont="1" applyFill="1" applyBorder="1" applyAlignment="1" applyProtection="1">
      <alignment horizontal="left" vertical="center"/>
    </xf>
    <xf numFmtId="0" fontId="0" fillId="0" borderId="0" xfId="0" applyProtection="1">
      <protection locked="0"/>
    </xf>
    <xf numFmtId="0" fontId="52" fillId="0" borderId="0" xfId="0" applyFont="1" applyAlignment="1" applyProtection="1">
      <alignment horizontal="right"/>
    </xf>
    <xf numFmtId="0" fontId="48" fillId="21" borderId="0" xfId="0" applyFont="1" applyFill="1" applyBorder="1" applyAlignment="1" applyProtection="1">
      <alignment horizontal="center" vertical="center" wrapText="1"/>
    </xf>
    <xf numFmtId="0" fontId="45" fillId="21" borderId="0" xfId="0" applyFont="1" applyFill="1" applyBorder="1" applyAlignment="1" applyProtection="1">
      <alignment horizontal="center" wrapText="1"/>
    </xf>
    <xf numFmtId="0" fontId="40" fillId="0" borderId="0" xfId="611" applyAlignment="1">
      <alignment vertical="center"/>
    </xf>
    <xf numFmtId="0" fontId="53" fillId="0" borderId="0" xfId="0" applyFont="1" applyAlignment="1">
      <alignment vertical="center"/>
    </xf>
    <xf numFmtId="0" fontId="0" fillId="23" borderId="0" xfId="0" applyFill="1" applyProtection="1"/>
    <xf numFmtId="40" fontId="54" fillId="21" borderId="16" xfId="0" applyNumberFormat="1" applyFont="1" applyFill="1" applyBorder="1" applyProtection="1"/>
    <xf numFmtId="0" fontId="51" fillId="0" borderId="0" xfId="0" applyFont="1" applyFill="1" applyAlignment="1" applyProtection="1">
      <alignment horizontal="center" vertical="center"/>
    </xf>
    <xf numFmtId="0" fontId="55" fillId="22" borderId="0" xfId="0" applyFont="1" applyFill="1" applyAlignment="1" applyProtection="1">
      <alignment horizontal="left" vertical="center"/>
    </xf>
    <xf numFmtId="0" fontId="56" fillId="24" borderId="10" xfId="0" applyFont="1" applyFill="1" applyBorder="1" applyAlignment="1" applyProtection="1">
      <alignment horizontal="center" wrapText="1"/>
    </xf>
    <xf numFmtId="0" fontId="46" fillId="0" borderId="0" xfId="0" applyFont="1" applyAlignment="1" applyProtection="1">
      <alignment horizontal="left" wrapText="1"/>
    </xf>
    <xf numFmtId="0" fontId="46" fillId="0" borderId="0" xfId="0" applyFont="1" applyAlignment="1" applyProtection="1">
      <alignment horizontal="left" vertical="center" wrapText="1"/>
    </xf>
    <xf numFmtId="0" fontId="44" fillId="0" borderId="0" xfId="0" applyFont="1" applyAlignment="1" applyProtection="1">
      <alignment horizontal="center"/>
    </xf>
    <xf numFmtId="0" fontId="58" fillId="22" borderId="0" xfId="0" applyFont="1" applyFill="1" applyAlignment="1" applyProtection="1">
      <alignment vertical="center"/>
    </xf>
    <xf numFmtId="0" fontId="59" fillId="22" borderId="0" xfId="0" applyFont="1" applyFill="1" applyAlignment="1" applyProtection="1">
      <alignment vertical="center"/>
    </xf>
    <xf numFmtId="166" fontId="44" fillId="23" borderId="0" xfId="545" applyNumberFormat="1" applyFont="1" applyFill="1" applyProtection="1"/>
    <xf numFmtId="0" fontId="61" fillId="22" borderId="0" xfId="0" applyFont="1" applyFill="1" applyAlignment="1" applyProtection="1">
      <alignment vertical="center"/>
      <protection locked="0"/>
    </xf>
    <xf numFmtId="0" fontId="0" fillId="21" borderId="0" xfId="0" applyFill="1" applyProtection="1"/>
    <xf numFmtId="0" fontId="0" fillId="0" borderId="0" xfId="0" applyFill="1" applyBorder="1" applyAlignment="1" applyProtection="1">
      <alignment horizontal="center"/>
    </xf>
    <xf numFmtId="0" fontId="0" fillId="0" borderId="0" xfId="0" applyFill="1" applyBorder="1" applyProtection="1"/>
    <xf numFmtId="0" fontId="0" fillId="0" borderId="0" xfId="0" applyBorder="1" applyProtection="1"/>
    <xf numFmtId="0" fontId="62" fillId="25" borderId="0" xfId="0" applyFont="1" applyFill="1" applyAlignment="1" applyProtection="1">
      <alignment horizontal="center" wrapText="1"/>
    </xf>
    <xf numFmtId="0" fontId="63" fillId="21" borderId="10" xfId="0" applyFont="1" applyFill="1" applyBorder="1" applyAlignment="1" applyProtection="1">
      <alignment horizontal="center" wrapText="1"/>
    </xf>
    <xf numFmtId="0" fontId="63" fillId="21" borderId="0" xfId="0" applyFont="1" applyFill="1" applyBorder="1" applyAlignment="1" applyProtection="1">
      <alignment horizontal="center" wrapText="1"/>
    </xf>
    <xf numFmtId="0" fontId="57" fillId="21" borderId="0" xfId="0" applyFont="1" applyFill="1" applyBorder="1" applyAlignment="1" applyProtection="1">
      <alignment horizontal="center"/>
    </xf>
    <xf numFmtId="165" fontId="50" fillId="21" borderId="16" xfId="0" applyNumberFormat="1" applyFont="1" applyFill="1" applyBorder="1" applyProtection="1"/>
    <xf numFmtId="0" fontId="48" fillId="21" borderId="16" xfId="0" applyFont="1" applyFill="1" applyBorder="1" applyAlignment="1" applyProtection="1">
      <alignment horizontal="left" vertical="center"/>
    </xf>
    <xf numFmtId="0" fontId="48" fillId="21" borderId="0" xfId="0" applyFont="1" applyFill="1" applyBorder="1" applyAlignment="1" applyProtection="1">
      <alignment horizontal="left" vertical="center"/>
    </xf>
    <xf numFmtId="0" fontId="48" fillId="0" borderId="0" xfId="0" applyFont="1" applyFill="1" applyAlignment="1" applyProtection="1">
      <alignment horizontal="center" vertical="center"/>
    </xf>
    <xf numFmtId="0" fontId="50" fillId="21" borderId="16" xfId="0" applyNumberFormat="1" applyFont="1" applyFill="1" applyBorder="1" applyAlignment="1" applyProtection="1">
      <alignment horizontal="center"/>
    </xf>
    <xf numFmtId="0" fontId="0" fillId="0" borderId="0" xfId="0" applyNumberFormat="1" applyFont="1" applyFill="1" applyAlignment="1" applyProtection="1">
      <alignment horizontal="center" vertical="center"/>
    </xf>
    <xf numFmtId="0" fontId="0" fillId="0" borderId="0" xfId="0" applyNumberFormat="1" applyFont="1" applyAlignment="1" applyProtection="1">
      <alignment horizontal="center" vertical="center"/>
    </xf>
    <xf numFmtId="0" fontId="0" fillId="22" borderId="0" xfId="0" applyFont="1" applyFill="1" applyBorder="1" applyAlignment="1" applyProtection="1">
      <alignment vertical="center"/>
    </xf>
    <xf numFmtId="0" fontId="0" fillId="22" borderId="0" xfId="0" applyFill="1" applyBorder="1" applyProtection="1"/>
    <xf numFmtId="0" fontId="60" fillId="24" borderId="20" xfId="0" applyFont="1" applyFill="1" applyBorder="1" applyAlignment="1" applyProtection="1">
      <alignment horizontal="center" vertical="center" wrapText="1"/>
    </xf>
    <xf numFmtId="0" fontId="63" fillId="21" borderId="10" xfId="0" applyFont="1" applyFill="1" applyBorder="1" applyAlignment="1" applyProtection="1">
      <alignment horizontal="center" vertical="center" wrapText="1"/>
    </xf>
    <xf numFmtId="0" fontId="62" fillId="25" borderId="0" xfId="0" applyFont="1" applyFill="1" applyAlignment="1" applyProtection="1">
      <alignment horizontal="center" vertical="center"/>
    </xf>
    <xf numFmtId="0" fontId="0" fillId="0" borderId="0" xfId="0" applyProtection="1"/>
    <xf numFmtId="0" fontId="0" fillId="0" borderId="0" xfId="0" applyAlignment="1" applyProtection="1">
      <alignment vertical="center" wrapText="1"/>
    </xf>
    <xf numFmtId="0" fontId="0" fillId="0" borderId="0" xfId="0" applyAlignment="1" applyProtection="1">
      <alignment horizontal="center" vertical="center"/>
    </xf>
    <xf numFmtId="0" fontId="45" fillId="23" borderId="0" xfId="0" applyFont="1" applyFill="1" applyAlignment="1" applyProtection="1">
      <alignment vertical="center" wrapText="1"/>
    </xf>
    <xf numFmtId="0" fontId="45" fillId="21" borderId="0" xfId="0" applyFont="1" applyFill="1" applyBorder="1" applyAlignment="1" applyProtection="1">
      <alignment horizontal="center" vertical="center" wrapText="1"/>
    </xf>
    <xf numFmtId="0" fontId="0" fillId="0" borderId="0" xfId="0" applyNumberFormat="1" applyFill="1" applyAlignment="1" applyProtection="1">
      <alignment horizontal="left" vertical="center" wrapText="1"/>
    </xf>
    <xf numFmtId="0" fontId="68" fillId="0" borderId="0" xfId="0" applyFont="1" applyProtection="1"/>
    <xf numFmtId="0" fontId="67" fillId="21" borderId="10" xfId="0" applyFont="1" applyFill="1" applyBorder="1" applyAlignment="1" applyProtection="1">
      <alignment horizontal="center" vertical="center" wrapText="1"/>
    </xf>
    <xf numFmtId="0" fontId="67" fillId="21" borderId="0" xfId="0" applyFont="1" applyFill="1" applyBorder="1" applyAlignment="1" applyProtection="1">
      <alignment horizontal="center" vertical="center" wrapText="1"/>
    </xf>
    <xf numFmtId="0" fontId="67" fillId="0" borderId="0" xfId="0" applyFont="1" applyAlignment="1" applyProtection="1">
      <alignment horizontal="center" vertical="center"/>
    </xf>
    <xf numFmtId="0" fontId="63" fillId="21" borderId="21" xfId="0" applyFont="1" applyFill="1" applyBorder="1" applyAlignment="1" applyProtection="1">
      <alignment horizontal="center" wrapText="1"/>
    </xf>
    <xf numFmtId="0" fontId="45" fillId="0" borderId="0" xfId="0" applyFont="1" applyFill="1" applyBorder="1" applyAlignment="1" applyProtection="1">
      <alignment horizontal="center"/>
    </xf>
    <xf numFmtId="164" fontId="62" fillId="25" borderId="0" xfId="439" applyNumberFormat="1" applyFont="1" applyFill="1" applyAlignment="1" applyProtection="1">
      <alignment horizontal="center"/>
    </xf>
    <xf numFmtId="164" fontId="68" fillId="22" borderId="22" xfId="439" applyNumberFormat="1" applyFont="1" applyFill="1" applyBorder="1" applyAlignment="1" applyProtection="1">
      <alignment horizontal="center" vertical="center" wrapText="1"/>
    </xf>
    <xf numFmtId="164" fontId="38" fillId="0" borderId="0" xfId="439" applyNumberFormat="1" applyFont="1" applyAlignment="1" applyProtection="1">
      <alignment vertical="center"/>
    </xf>
    <xf numFmtId="164" fontId="60" fillId="24" borderId="10" xfId="439" applyNumberFormat="1" applyFont="1" applyFill="1" applyBorder="1" applyAlignment="1" applyProtection="1">
      <alignment horizontal="center" wrapText="1"/>
    </xf>
    <xf numFmtId="164" fontId="38" fillId="0" borderId="0" xfId="439" applyNumberFormat="1" applyFont="1" applyProtection="1"/>
    <xf numFmtId="39" fontId="0" fillId="0" borderId="0" xfId="0" applyNumberFormat="1" applyProtection="1"/>
    <xf numFmtId="39" fontId="44" fillId="0" borderId="0" xfId="0" applyNumberFormat="1" applyFont="1" applyAlignment="1" applyProtection="1">
      <alignment horizontal="center"/>
    </xf>
    <xf numFmtId="39" fontId="45" fillId="21" borderId="0" xfId="0" applyNumberFormat="1" applyFont="1" applyFill="1" applyBorder="1" applyAlignment="1" applyProtection="1">
      <alignment horizontal="center" wrapText="1"/>
    </xf>
    <xf numFmtId="39" fontId="0" fillId="0" borderId="0" xfId="0" applyNumberFormat="1" applyAlignment="1" applyProtection="1">
      <alignment vertical="center"/>
    </xf>
    <xf numFmtId="0" fontId="45" fillId="0" borderId="0" xfId="0" applyFont="1" applyFill="1" applyAlignment="1" applyProtection="1">
      <alignment vertical="center" wrapText="1"/>
    </xf>
    <xf numFmtId="39" fontId="63" fillId="30" borderId="0" xfId="0" applyNumberFormat="1" applyFont="1" applyFill="1" applyBorder="1" applyAlignment="1" applyProtection="1">
      <alignment horizontal="center" wrapText="1"/>
    </xf>
    <xf numFmtId="0" fontId="48" fillId="0" borderId="0" xfId="0" applyFont="1" applyFill="1" applyBorder="1" applyAlignment="1" applyProtection="1">
      <alignment vertical="center" wrapText="1"/>
    </xf>
    <xf numFmtId="0" fontId="0" fillId="0" borderId="0" xfId="0" applyProtection="1"/>
    <xf numFmtId="0" fontId="60" fillId="0" borderId="0" xfId="0" applyFont="1" applyFill="1" applyAlignment="1" applyProtection="1">
      <alignment horizontal="center" vertical="center" wrapText="1"/>
    </xf>
    <xf numFmtId="0" fontId="0" fillId="0" borderId="0" xfId="0" applyFont="1" applyFill="1" applyAlignment="1" applyProtection="1">
      <alignment vertical="center" wrapText="1"/>
    </xf>
    <xf numFmtId="0" fontId="0" fillId="0" borderId="0" xfId="0" applyFill="1" applyAlignment="1" applyProtection="1">
      <alignment horizontal="center" vertical="center"/>
    </xf>
    <xf numFmtId="0" fontId="0" fillId="0" borderId="0" xfId="0" applyNumberFormat="1" applyFill="1" applyAlignment="1" applyProtection="1">
      <alignment vertical="center" wrapText="1"/>
    </xf>
    <xf numFmtId="0" fontId="0" fillId="22" borderId="24" xfId="0" applyNumberFormat="1" applyFill="1" applyBorder="1" applyAlignment="1" applyProtection="1">
      <alignment horizontal="left" vertical="center" wrapText="1"/>
    </xf>
    <xf numFmtId="0" fontId="68" fillId="22" borderId="24" xfId="0" applyNumberFormat="1" applyFont="1" applyFill="1" applyBorder="1" applyAlignment="1" applyProtection="1">
      <alignment horizontal="left" vertical="center" wrapText="1"/>
    </xf>
    <xf numFmtId="0" fontId="0" fillId="22" borderId="22" xfId="0" applyNumberFormat="1" applyFill="1" applyBorder="1" applyAlignment="1" applyProtection="1">
      <alignment horizontal="left" vertical="center" wrapText="1"/>
    </xf>
    <xf numFmtId="0" fontId="0" fillId="0" borderId="0" xfId="0" applyFill="1"/>
    <xf numFmtId="167" fontId="44" fillId="0" borderId="0" xfId="439" applyNumberFormat="1" applyFont="1" applyFill="1" applyAlignment="1" applyProtection="1">
      <alignment horizontal="center" vertical="center"/>
      <protection locked="0"/>
    </xf>
    <xf numFmtId="0" fontId="0" fillId="0" borderId="0" xfId="0" applyAlignment="1" applyProtection="1">
      <alignment horizontal="center" vertical="center" wrapText="1"/>
    </xf>
    <xf numFmtId="169" fontId="46" fillId="0" borderId="0" xfId="0" applyNumberFormat="1" applyFont="1" applyAlignment="1" applyProtection="1">
      <alignment wrapText="1"/>
    </xf>
    <xf numFmtId="14" fontId="0" fillId="0" borderId="0" xfId="0" applyNumberFormat="1" applyFill="1" applyProtection="1"/>
    <xf numFmtId="0" fontId="0" fillId="0" borderId="0" xfId="0" applyProtection="1"/>
    <xf numFmtId="41" fontId="46" fillId="0" borderId="0" xfId="439" applyNumberFormat="1" applyFont="1" applyFill="1" applyAlignment="1" applyProtection="1">
      <alignment vertical="center" wrapText="1"/>
    </xf>
    <xf numFmtId="40" fontId="0" fillId="0" borderId="0" xfId="0" applyNumberFormat="1"/>
    <xf numFmtId="0" fontId="74" fillId="0" borderId="0" xfId="0" applyFont="1"/>
    <xf numFmtId="0" fontId="0" fillId="0" borderId="0" xfId="0" applyProtection="1"/>
    <xf numFmtId="0" fontId="0" fillId="0" borderId="0" xfId="0" applyFill="1" applyProtection="1"/>
    <xf numFmtId="0" fontId="0" fillId="0" borderId="0" xfId="0" applyAlignment="1" applyProtection="1">
      <alignment wrapText="1"/>
      <protection locked="0"/>
    </xf>
    <xf numFmtId="38" fontId="49" fillId="0" borderId="0" xfId="439" applyNumberFormat="1" applyFont="1" applyFill="1" applyAlignment="1" applyProtection="1">
      <alignment horizontal="center" vertical="center" wrapText="1"/>
    </xf>
    <xf numFmtId="0" fontId="64" fillId="0" borderId="0" xfId="0" applyFont="1" applyFill="1" applyAlignment="1" applyProtection="1">
      <alignment horizontal="center" vertical="center" wrapText="1"/>
    </xf>
    <xf numFmtId="0" fontId="66" fillId="0" borderId="0" xfId="0" applyFont="1" applyFill="1" applyAlignment="1" applyProtection="1">
      <alignment horizontal="center" vertical="center" wrapText="1"/>
    </xf>
    <xf numFmtId="0" fontId="0" fillId="0" borderId="0" xfId="0" applyNumberFormat="1" applyFont="1" applyFill="1" applyAlignment="1" applyProtection="1">
      <alignment horizontal="center" vertical="center"/>
    </xf>
    <xf numFmtId="164" fontId="68" fillId="0" borderId="28" xfId="439" applyNumberFormat="1" applyFont="1" applyFill="1" applyBorder="1" applyAlignment="1" applyProtection="1">
      <alignment horizontal="center" vertical="center" wrapText="1"/>
    </xf>
    <xf numFmtId="164" fontId="68" fillId="0" borderId="22" xfId="439" applyNumberFormat="1" applyFont="1" applyFill="1" applyBorder="1" applyAlignment="1" applyProtection="1">
      <alignment horizontal="center" vertical="center" wrapText="1"/>
    </xf>
    <xf numFmtId="0" fontId="0" fillId="0" borderId="24" xfId="0" applyNumberFormat="1" applyFill="1" applyBorder="1" applyAlignment="1" applyProtection="1">
      <alignment horizontal="left" vertical="center" wrapText="1"/>
    </xf>
    <xf numFmtId="39" fontId="68" fillId="0" borderId="27" xfId="439" applyNumberFormat="1" applyFont="1" applyFill="1" applyBorder="1" applyAlignment="1" applyProtection="1">
      <alignment horizontal="center" vertical="center" wrapText="1"/>
    </xf>
    <xf numFmtId="0" fontId="44" fillId="32" borderId="0" xfId="0" applyFont="1" applyFill="1" applyProtection="1"/>
    <xf numFmtId="0" fontId="0" fillId="32" borderId="0" xfId="0" applyFill="1" applyAlignment="1" applyProtection="1">
      <alignment wrapText="1"/>
    </xf>
    <xf numFmtId="0" fontId="0" fillId="32" borderId="0" xfId="0" applyFill="1" applyProtection="1"/>
    <xf numFmtId="0" fontId="64" fillId="32" borderId="34" xfId="0" applyFont="1" applyFill="1" applyBorder="1" applyAlignment="1" applyProtection="1">
      <alignment horizontal="center" vertical="center" wrapText="1"/>
    </xf>
    <xf numFmtId="0" fontId="66" fillId="32" borderId="34" xfId="0" applyFont="1" applyFill="1" applyBorder="1" applyAlignment="1" applyProtection="1">
      <alignment horizontal="center" vertical="center" wrapText="1"/>
    </xf>
    <xf numFmtId="38" fontId="49" fillId="32" borderId="34" xfId="439" applyNumberFormat="1" applyFont="1" applyFill="1" applyBorder="1" applyAlignment="1" applyProtection="1">
      <alignment horizontal="center" vertical="center" wrapText="1"/>
    </xf>
    <xf numFmtId="0" fontId="0" fillId="32" borderId="34" xfId="0" applyNumberFormat="1" applyFont="1" applyFill="1" applyBorder="1" applyAlignment="1" applyProtection="1">
      <alignment horizontal="center" vertical="center"/>
    </xf>
    <xf numFmtId="0" fontId="0" fillId="32" borderId="34" xfId="0" applyNumberFormat="1" applyFill="1" applyBorder="1" applyAlignment="1" applyProtection="1">
      <alignment vertical="center" wrapText="1"/>
    </xf>
    <xf numFmtId="0" fontId="44" fillId="0" borderId="0" xfId="439" applyNumberFormat="1" applyFont="1" applyAlignment="1">
      <alignment horizontal="center" vertical="center"/>
    </xf>
    <xf numFmtId="164" fontId="0" fillId="0" borderId="0" xfId="439" applyNumberFormat="1" applyFont="1"/>
    <xf numFmtId="0" fontId="87" fillId="0" borderId="0" xfId="0" applyFont="1" applyAlignment="1">
      <alignment vertical="center"/>
    </xf>
    <xf numFmtId="164" fontId="46" fillId="0" borderId="0" xfId="439" applyNumberFormat="1" applyFont="1" applyAlignment="1">
      <alignment horizontal="center" vertical="center" wrapText="1"/>
    </xf>
    <xf numFmtId="0" fontId="46" fillId="0" borderId="0" xfId="0" applyFont="1" applyAlignment="1">
      <alignment horizontal="center" vertical="center" wrapText="1"/>
    </xf>
    <xf numFmtId="0" fontId="88" fillId="0" borderId="0" xfId="0" applyFont="1" applyAlignment="1">
      <alignment vertical="center"/>
    </xf>
    <xf numFmtId="0" fontId="0" fillId="0" borderId="0" xfId="0" applyProtection="1"/>
    <xf numFmtId="0" fontId="0" fillId="0" borderId="0" xfId="0" applyFill="1" applyProtection="1"/>
    <xf numFmtId="0" fontId="0" fillId="0" borderId="0" xfId="0" applyAlignment="1" applyProtection="1">
      <alignment wrapText="1"/>
      <protection locked="0"/>
    </xf>
    <xf numFmtId="0" fontId="0" fillId="0" borderId="0" xfId="0"/>
    <xf numFmtId="0" fontId="0" fillId="0" borderId="0" xfId="0" applyProtection="1"/>
    <xf numFmtId="0" fontId="0" fillId="0" borderId="0" xfId="0" applyFill="1" applyProtection="1"/>
    <xf numFmtId="0" fontId="0" fillId="0" borderId="0" xfId="0" applyAlignment="1" applyProtection="1">
      <alignment wrapText="1"/>
      <protection locked="0"/>
    </xf>
    <xf numFmtId="0" fontId="0" fillId="0" borderId="21" xfId="0" applyBorder="1"/>
    <xf numFmtId="38" fontId="0" fillId="0" borderId="0" xfId="0" applyNumberFormat="1"/>
    <xf numFmtId="164" fontId="118" fillId="21" borderId="12" xfId="439" applyNumberFormat="1" applyFont="1" applyFill="1" applyBorder="1" applyAlignment="1" applyProtection="1">
      <alignment horizontal="center" wrapText="1"/>
    </xf>
    <xf numFmtId="41" fontId="70" fillId="0" borderId="0" xfId="439" applyNumberFormat="1" applyFont="1" applyFill="1" applyAlignment="1" applyProtection="1">
      <alignment vertical="center" wrapText="1"/>
    </xf>
    <xf numFmtId="0" fontId="0" fillId="0" borderId="0" xfId="0" applyAlignment="1" applyProtection="1">
      <alignment horizontal="center" vertical="center"/>
    </xf>
    <xf numFmtId="0" fontId="66" fillId="28" borderId="0" xfId="0" applyFont="1" applyFill="1" applyAlignment="1" applyProtection="1">
      <alignment horizontal="center" vertical="center" wrapText="1"/>
    </xf>
    <xf numFmtId="38" fontId="49" fillId="28" borderId="0" xfId="439" applyNumberFormat="1" applyFont="1" applyFill="1" applyAlignment="1" applyProtection="1">
      <alignment horizontal="center" vertical="center" wrapText="1"/>
    </xf>
    <xf numFmtId="41" fontId="46" fillId="28" borderId="0" xfId="439" applyNumberFormat="1" applyFont="1" applyFill="1" applyAlignment="1" applyProtection="1">
      <alignment vertical="center" wrapText="1"/>
    </xf>
    <xf numFmtId="0" fontId="0" fillId="28" borderId="0" xfId="0" applyNumberFormat="1" applyFont="1" applyFill="1" applyAlignment="1" applyProtection="1">
      <alignment horizontal="center" vertical="center"/>
    </xf>
    <xf numFmtId="0" fontId="0" fillId="28" borderId="0" xfId="0" applyFill="1" applyAlignment="1" applyProtection="1">
      <alignment wrapText="1"/>
      <protection locked="0"/>
    </xf>
    <xf numFmtId="0" fontId="119" fillId="28" borderId="0" xfId="0" applyFont="1" applyFill="1" applyAlignment="1" applyProtection="1">
      <alignment horizontal="center" vertical="center" wrapText="1"/>
    </xf>
    <xf numFmtId="0" fontId="0" fillId="28" borderId="0" xfId="0" applyFill="1" applyProtection="1"/>
    <xf numFmtId="0" fontId="28" fillId="28" borderId="0" xfId="0" applyFont="1" applyFill="1" applyAlignment="1" applyProtection="1">
      <alignment vertical="center" wrapText="1"/>
    </xf>
    <xf numFmtId="0" fontId="0" fillId="0" borderId="0" xfId="0" applyProtection="1"/>
    <xf numFmtId="41" fontId="46" fillId="0" borderId="0" xfId="439" applyNumberFormat="1" applyFont="1" applyFill="1" applyAlignment="1" applyProtection="1">
      <alignment vertical="center" wrapText="1"/>
    </xf>
    <xf numFmtId="14" fontId="68" fillId="0" borderId="22" xfId="439" applyNumberFormat="1" applyFont="1" applyFill="1" applyBorder="1" applyAlignment="1" applyProtection="1">
      <alignment horizontal="center" vertical="center" wrapText="1"/>
    </xf>
    <xf numFmtId="164" fontId="60" fillId="0" borderId="0" xfId="0" applyNumberFormat="1" applyFont="1" applyAlignment="1" applyProtection="1">
      <alignment wrapText="1"/>
    </xf>
    <xf numFmtId="164" fontId="68" fillId="22" borderId="22" xfId="439" applyNumberFormat="1" applyFont="1" applyFill="1" applyBorder="1" applyAlignment="1" applyProtection="1">
      <alignment horizontal="center" vertical="center" wrapText="1"/>
      <protection locked="0"/>
    </xf>
    <xf numFmtId="39" fontId="68" fillId="22" borderId="27" xfId="439" applyNumberFormat="1" applyFont="1" applyFill="1" applyBorder="1" applyAlignment="1" applyProtection="1">
      <alignment horizontal="center" vertical="center" wrapText="1"/>
    </xf>
    <xf numFmtId="164" fontId="68" fillId="22" borderId="28" xfId="439" applyNumberFormat="1" applyFont="1" applyFill="1" applyBorder="1" applyAlignment="1" applyProtection="1">
      <alignment horizontal="center" vertical="center" wrapText="1"/>
    </xf>
    <xf numFmtId="0" fontId="0" fillId="22" borderId="0" xfId="0" applyFill="1" applyAlignment="1" applyProtection="1">
      <alignment horizontal="center" vertical="center"/>
    </xf>
    <xf numFmtId="0" fontId="0" fillId="0" borderId="0" xfId="0" applyProtection="1"/>
    <xf numFmtId="0" fontId="0" fillId="0" borderId="0" xfId="0" applyFill="1" applyProtection="1"/>
    <xf numFmtId="0" fontId="0" fillId="0" borderId="0" xfId="0" applyAlignment="1" applyProtection="1">
      <alignment wrapText="1"/>
      <protection locked="0"/>
    </xf>
    <xf numFmtId="0" fontId="0" fillId="22" borderId="0" xfId="0" applyFill="1" applyBorder="1" applyAlignment="1" applyProtection="1">
      <alignment vertical="center"/>
    </xf>
    <xf numFmtId="0" fontId="0" fillId="0" borderId="0" xfId="0" applyFill="1" applyAlignment="1" applyProtection="1">
      <alignment horizontal="center" vertical="center"/>
    </xf>
    <xf numFmtId="0" fontId="44" fillId="71" borderId="23" xfId="0" applyNumberFormat="1" applyFont="1" applyFill="1" applyBorder="1" applyAlignment="1" applyProtection="1">
      <alignment horizontal="center" vertical="center"/>
    </xf>
    <xf numFmtId="0" fontId="0" fillId="0" borderId="0" xfId="0" quotePrefix="1"/>
    <xf numFmtId="0" fontId="57" fillId="0" borderId="0" xfId="0" applyFont="1"/>
    <xf numFmtId="0" fontId="45" fillId="0" borderId="0" xfId="0" applyFont="1" applyAlignment="1">
      <alignment vertical="center"/>
    </xf>
    <xf numFmtId="0" fontId="57" fillId="0" borderId="0" xfId="0" applyFont="1" applyAlignment="1">
      <alignment vertical="center"/>
    </xf>
    <xf numFmtId="0" fontId="45" fillId="0" borderId="0" xfId="0" applyFont="1"/>
    <xf numFmtId="0" fontId="0" fillId="0" borderId="0" xfId="0"/>
    <xf numFmtId="0" fontId="74" fillId="0" borderId="0" xfId="0" applyFont="1"/>
    <xf numFmtId="0" fontId="0" fillId="0" borderId="0" xfId="0" applyAlignment="1">
      <alignment vertical="center"/>
    </xf>
    <xf numFmtId="0" fontId="126" fillId="0" borderId="0" xfId="0" applyFont="1" applyAlignment="1">
      <alignment vertical="center"/>
    </xf>
    <xf numFmtId="0" fontId="0" fillId="0" borderId="0" xfId="0" applyFill="1" applyBorder="1" applyAlignment="1" applyProtection="1">
      <alignment vertical="center"/>
    </xf>
    <xf numFmtId="0" fontId="57" fillId="0" borderId="0" xfId="0" applyFont="1" applyAlignment="1" applyProtection="1">
      <alignment horizontal="center"/>
    </xf>
    <xf numFmtId="14" fontId="38" fillId="71" borderId="27" xfId="439" applyNumberFormat="1" applyFont="1" applyFill="1" applyBorder="1" applyAlignment="1" applyProtection="1">
      <alignment vertical="center"/>
    </xf>
    <xf numFmtId="0" fontId="46" fillId="22" borderId="0" xfId="0" applyFont="1" applyFill="1" applyAlignment="1" applyProtection="1">
      <alignment horizontal="left" wrapText="1"/>
    </xf>
    <xf numFmtId="164" fontId="38" fillId="22" borderId="0" xfId="439" applyNumberFormat="1" applyFont="1" applyFill="1" applyProtection="1"/>
    <xf numFmtId="168" fontId="68" fillId="22" borderId="29" xfId="439" applyNumberFormat="1" applyFont="1" applyFill="1" applyBorder="1" applyAlignment="1" applyProtection="1">
      <alignment horizontal="center" vertical="center" wrapText="1"/>
    </xf>
    <xf numFmtId="0" fontId="0" fillId="0" borderId="0" xfId="0" applyAlignment="1">
      <alignment wrapText="1"/>
    </xf>
    <xf numFmtId="0" fontId="0" fillId="32" borderId="34" xfId="0" applyFill="1" applyBorder="1" applyProtection="1"/>
    <xf numFmtId="0" fontId="0" fillId="26" borderId="0" xfId="0" applyFill="1" applyAlignment="1">
      <alignment wrapText="1"/>
    </xf>
    <xf numFmtId="0" fontId="44" fillId="0" borderId="0" xfId="0" applyFont="1" applyAlignment="1">
      <alignment horizontal="center" vertical="center"/>
    </xf>
    <xf numFmtId="0" fontId="0" fillId="0" borderId="0" xfId="0" applyAlignment="1">
      <alignment vertical="center" wrapText="1"/>
    </xf>
    <xf numFmtId="0" fontId="0" fillId="0" borderId="0" xfId="0" applyAlignment="1">
      <alignment horizontal="left" vertical="center" wrapText="1"/>
    </xf>
    <xf numFmtId="0" fontId="5" fillId="0" borderId="0" xfId="0" applyFont="1" applyAlignment="1">
      <alignment vertical="center" wrapText="1"/>
    </xf>
    <xf numFmtId="0" fontId="44" fillId="0" borderId="0" xfId="0" applyFont="1" applyAlignment="1">
      <alignment horizontal="center" vertical="center" wrapText="1"/>
    </xf>
    <xf numFmtId="0" fontId="0" fillId="0" borderId="0" xfId="0" applyAlignment="1">
      <alignment horizontal="center" vertical="center" wrapText="1"/>
    </xf>
    <xf numFmtId="0" fontId="0" fillId="0" borderId="22" xfId="0" applyBorder="1" applyAlignment="1">
      <alignment vertical="center" wrapText="1"/>
    </xf>
    <xf numFmtId="0" fontId="45" fillId="0" borderId="0" xfId="0" applyFont="1" applyAlignment="1">
      <alignment wrapText="1"/>
    </xf>
    <xf numFmtId="0" fontId="0" fillId="0" borderId="0" xfId="0" applyFill="1" applyAlignment="1">
      <alignment wrapText="1"/>
    </xf>
    <xf numFmtId="0" fontId="44" fillId="0" borderId="0" xfId="0" applyFont="1" applyFill="1"/>
    <xf numFmtId="0" fontId="45" fillId="0" borderId="0" xfId="0" applyFont="1" applyAlignment="1">
      <alignment horizontal="left"/>
    </xf>
    <xf numFmtId="3" fontId="0" fillId="0" borderId="0" xfId="0" applyNumberFormat="1" applyProtection="1"/>
    <xf numFmtId="0" fontId="44" fillId="0" borderId="0" xfId="0" applyFont="1" applyAlignment="1" applyProtection="1">
      <alignment horizontal="left" vertical="center" wrapText="1"/>
    </xf>
    <xf numFmtId="0" fontId="69" fillId="0" borderId="0" xfId="0" applyFont="1" applyProtection="1"/>
    <xf numFmtId="0" fontId="0" fillId="0" borderId="0" xfId="0" applyFill="1" applyAlignment="1" applyProtection="1">
      <alignment horizontal="center" vertical="center"/>
    </xf>
    <xf numFmtId="0" fontId="0" fillId="33" borderId="0" xfId="0" applyFill="1" applyAlignment="1" applyProtection="1">
      <alignment horizontal="center" vertical="center"/>
    </xf>
    <xf numFmtId="38" fontId="49" fillId="0" borderId="0" xfId="439" applyNumberFormat="1" applyFont="1" applyFill="1" applyAlignment="1" applyProtection="1">
      <alignment horizontal="center" vertical="center" wrapText="1"/>
    </xf>
    <xf numFmtId="0" fontId="44" fillId="0" borderId="45" xfId="0" applyFont="1" applyBorder="1"/>
    <xf numFmtId="0" fontId="0" fillId="26" borderId="16" xfId="0" applyFill="1" applyBorder="1" applyAlignment="1" applyProtection="1">
      <alignment horizontal="center"/>
    </xf>
    <xf numFmtId="0" fontId="44" fillId="26" borderId="16" xfId="0" applyFont="1" applyFill="1" applyBorder="1" applyAlignment="1" applyProtection="1">
      <alignment horizontal="left"/>
    </xf>
    <xf numFmtId="0" fontId="0" fillId="26" borderId="11" xfId="0" applyFill="1" applyBorder="1" applyAlignment="1" applyProtection="1">
      <alignment horizontal="center"/>
    </xf>
    <xf numFmtId="0" fontId="44" fillId="0" borderId="0" xfId="0" applyFont="1" applyBorder="1" applyAlignment="1">
      <alignment vertical="center"/>
    </xf>
    <xf numFmtId="0" fontId="44" fillId="0" borderId="15" xfId="0" applyFont="1" applyBorder="1" applyAlignment="1">
      <alignment vertical="center"/>
    </xf>
    <xf numFmtId="0" fontId="0" fillId="0" borderId="0" xfId="0" applyBorder="1"/>
    <xf numFmtId="0" fontId="0" fillId="0" borderId="44" xfId="0" applyBorder="1"/>
    <xf numFmtId="0" fontId="86" fillId="0" borderId="0" xfId="0" applyFont="1" applyAlignment="1">
      <alignment horizontal="center"/>
    </xf>
    <xf numFmtId="38" fontId="0" fillId="0" borderId="0" xfId="0" applyNumberFormat="1" applyFill="1" applyProtection="1"/>
    <xf numFmtId="3" fontId="0" fillId="71" borderId="0" xfId="0" applyNumberFormat="1" applyFill="1" applyProtection="1"/>
    <xf numFmtId="0" fontId="0" fillId="0" borderId="0" xfId="0" applyFill="1" applyAlignment="1" applyProtection="1">
      <alignment vertical="center"/>
    </xf>
    <xf numFmtId="0" fontId="44" fillId="26" borderId="25" xfId="0" applyNumberFormat="1" applyFont="1" applyFill="1" applyBorder="1" applyAlignment="1" applyProtection="1">
      <alignment horizontal="center" vertical="center"/>
    </xf>
    <xf numFmtId="0" fontId="0" fillId="26" borderId="30" xfId="0" applyFont="1" applyFill="1" applyBorder="1" applyAlignment="1" applyProtection="1">
      <alignment vertical="center" wrapText="1"/>
    </xf>
    <xf numFmtId="0" fontId="44" fillId="0" borderId="47" xfId="0" applyFont="1" applyBorder="1" applyAlignment="1">
      <alignment vertical="center"/>
    </xf>
    <xf numFmtId="41" fontId="75" fillId="0" borderId="0" xfId="439" applyNumberFormat="1" applyFont="1" applyFill="1" applyAlignment="1" applyProtection="1">
      <alignment vertical="center" wrapText="1"/>
    </xf>
    <xf numFmtId="14" fontId="46" fillId="29" borderId="0" xfId="439" applyNumberFormat="1" applyFont="1" applyFill="1" applyAlignment="1" applyProtection="1">
      <alignment horizontal="center" vertical="center" wrapText="1"/>
      <protection locked="0"/>
    </xf>
    <xf numFmtId="0" fontId="0" fillId="32" borderId="34" xfId="0" applyFill="1" applyBorder="1" applyAlignment="1">
      <alignment vertical="center" wrapText="1"/>
    </xf>
    <xf numFmtId="0" fontId="0" fillId="32" borderId="34" xfId="0" applyFont="1" applyFill="1" applyBorder="1" applyAlignment="1">
      <alignment vertical="center" wrapText="1"/>
    </xf>
    <xf numFmtId="0" fontId="68" fillId="0" borderId="49" xfId="0" applyNumberFormat="1" applyFont="1" applyFill="1" applyBorder="1" applyAlignment="1" applyProtection="1">
      <alignment horizontal="left" vertical="center" wrapText="1"/>
    </xf>
    <xf numFmtId="0" fontId="68" fillId="22" borderId="24" xfId="439" applyNumberFormat="1" applyFont="1" applyFill="1" applyBorder="1" applyAlignment="1" applyProtection="1">
      <alignment horizontal="center" vertical="center" wrapText="1"/>
      <protection locked="0"/>
    </xf>
    <xf numFmtId="0" fontId="0" fillId="0" borderId="34" xfId="0" applyNumberFormat="1" applyFill="1" applyBorder="1" applyAlignment="1" applyProtection="1">
      <alignment horizontal="left" vertical="center" wrapText="1"/>
    </xf>
    <xf numFmtId="0" fontId="44" fillId="71" borderId="48" xfId="0" applyNumberFormat="1" applyFont="1" applyFill="1" applyBorder="1" applyAlignment="1" applyProtection="1">
      <alignment horizontal="center" vertical="center"/>
    </xf>
    <xf numFmtId="39" fontId="38" fillId="71" borderId="27" xfId="439" applyNumberFormat="1" applyFont="1" applyFill="1" applyBorder="1" applyAlignment="1" applyProtection="1">
      <alignment horizontal="center" vertical="center" wrapText="1"/>
    </xf>
    <xf numFmtId="0" fontId="53" fillId="70" borderId="0" xfId="0" applyFont="1" applyFill="1" applyAlignment="1">
      <alignment vertical="center"/>
    </xf>
    <xf numFmtId="0" fontId="53" fillId="70" borderId="0" xfId="0" applyFont="1" applyFill="1" applyAlignment="1">
      <alignment vertical="center" wrapText="1"/>
    </xf>
    <xf numFmtId="0" fontId="128" fillId="70" borderId="0" xfId="0" applyFont="1" applyFill="1" applyAlignment="1">
      <alignment vertical="center" wrapText="1"/>
    </xf>
    <xf numFmtId="0" fontId="0" fillId="70" borderId="0" xfId="0" applyFill="1"/>
    <xf numFmtId="0" fontId="127" fillId="72" borderId="0" xfId="0" applyFont="1" applyFill="1" applyAlignment="1">
      <alignment horizontal="center" vertical="center" wrapText="1"/>
    </xf>
    <xf numFmtId="0" fontId="129" fillId="72" borderId="0" xfId="0" applyFont="1" applyFill="1" applyAlignment="1">
      <alignment vertical="center"/>
    </xf>
    <xf numFmtId="0" fontId="45" fillId="21" borderId="50" xfId="0" applyFont="1" applyFill="1" applyBorder="1" applyAlignment="1" applyProtection="1">
      <alignment horizontal="center" wrapText="1"/>
    </xf>
    <xf numFmtId="0" fontId="48" fillId="21" borderId="50" xfId="0" applyFont="1" applyFill="1" applyBorder="1" applyAlignment="1" applyProtection="1">
      <alignment horizontal="center" vertical="center" wrapText="1"/>
    </xf>
    <xf numFmtId="0" fontId="57" fillId="21" borderId="50" xfId="0" applyFont="1" applyFill="1" applyBorder="1" applyAlignment="1" applyProtection="1">
      <alignment horizontal="center" wrapText="1"/>
    </xf>
    <xf numFmtId="0" fontId="60" fillId="24" borderId="0" xfId="0" applyFont="1" applyFill="1" applyBorder="1" applyAlignment="1" applyProtection="1">
      <alignment horizontal="center" vertical="center" wrapText="1"/>
    </xf>
    <xf numFmtId="0" fontId="56" fillId="24" borderId="0" xfId="0" applyFont="1" applyFill="1" applyBorder="1" applyAlignment="1" applyProtection="1">
      <alignment horizontal="center" wrapText="1"/>
    </xf>
    <xf numFmtId="164" fontId="60" fillId="24" borderId="0" xfId="439" applyNumberFormat="1" applyFont="1" applyFill="1" applyBorder="1" applyAlignment="1" applyProtection="1">
      <alignment horizontal="center" wrapText="1"/>
    </xf>
    <xf numFmtId="0" fontId="68" fillId="22" borderId="49" xfId="0" applyNumberFormat="1" applyFont="1" applyFill="1" applyBorder="1" applyAlignment="1" applyProtection="1">
      <alignment horizontal="left" vertical="center" wrapText="1"/>
    </xf>
    <xf numFmtId="0" fontId="0" fillId="22" borderId="0" xfId="0" applyNumberFormat="1" applyFill="1" applyBorder="1" applyAlignment="1" applyProtection="1">
      <alignment horizontal="left" vertical="center" wrapText="1"/>
    </xf>
    <xf numFmtId="164" fontId="68" fillId="22" borderId="24" xfId="439" applyNumberFormat="1" applyFont="1" applyFill="1" applyBorder="1" applyAlignment="1" applyProtection="1">
      <alignment horizontal="center" vertical="center" wrapText="1"/>
      <protection locked="0"/>
    </xf>
    <xf numFmtId="0" fontId="0" fillId="31" borderId="34" xfId="0" applyFill="1" applyBorder="1" applyAlignment="1">
      <alignment horizontal="center"/>
    </xf>
    <xf numFmtId="0" fontId="68" fillId="31" borderId="34" xfId="0" applyFont="1" applyFill="1" applyBorder="1" applyProtection="1"/>
    <xf numFmtId="0" fontId="46" fillId="31" borderId="34" xfId="0" applyFont="1" applyFill="1" applyBorder="1" applyAlignment="1">
      <alignment wrapText="1"/>
    </xf>
    <xf numFmtId="39" fontId="38" fillId="71" borderId="26" xfId="439" applyNumberFormat="1" applyFont="1" applyFill="1" applyBorder="1" applyAlignment="1" applyProtection="1">
      <alignment horizontal="center" vertical="center" wrapText="1"/>
    </xf>
    <xf numFmtId="0" fontId="44" fillId="71" borderId="33" xfId="0" applyNumberFormat="1" applyFont="1" applyFill="1" applyBorder="1" applyAlignment="1" applyProtection="1">
      <alignment horizontal="center" vertical="center"/>
    </xf>
    <xf numFmtId="39" fontId="38" fillId="71" borderId="28" xfId="439" applyNumberFormat="1" applyFont="1" applyFill="1" applyBorder="1" applyAlignment="1" applyProtection="1">
      <alignment horizontal="center" vertical="center" wrapText="1"/>
    </xf>
    <xf numFmtId="167" fontId="38" fillId="71" borderId="28" xfId="439" applyNumberFormat="1" applyFont="1" applyFill="1" applyBorder="1" applyAlignment="1" applyProtection="1">
      <alignment vertical="center"/>
    </xf>
    <xf numFmtId="0" fontId="0" fillId="31" borderId="51" xfId="0" applyFill="1" applyBorder="1" applyAlignment="1" applyProtection="1">
      <alignment horizontal="center" vertical="center"/>
    </xf>
    <xf numFmtId="0" fontId="46" fillId="31" borderId="51" xfId="0" applyFont="1" applyFill="1" applyBorder="1" applyAlignment="1" applyProtection="1">
      <alignment horizontal="left" wrapText="1"/>
    </xf>
    <xf numFmtId="0" fontId="46" fillId="31" borderId="51" xfId="0" applyFont="1" applyFill="1" applyBorder="1" applyAlignment="1" applyProtection="1">
      <alignment horizontal="left" vertical="center" wrapText="1"/>
    </xf>
    <xf numFmtId="0" fontId="45" fillId="24" borderId="0" xfId="0" applyFont="1" applyFill="1" applyBorder="1" applyAlignment="1" applyProtection="1">
      <alignment horizontal="center" wrapText="1"/>
    </xf>
    <xf numFmtId="0" fontId="48" fillId="32" borderId="13" xfId="0" applyFont="1" applyFill="1" applyBorder="1" applyAlignment="1" applyProtection="1">
      <alignment vertical="center" wrapText="1"/>
    </xf>
    <xf numFmtId="0" fontId="130" fillId="32" borderId="16" xfId="0" applyFont="1" applyFill="1" applyBorder="1" applyAlignment="1" applyProtection="1">
      <alignment horizontal="center" vertical="center" wrapText="1"/>
    </xf>
    <xf numFmtId="0" fontId="48" fillId="32" borderId="16" xfId="0" applyFont="1" applyFill="1" applyBorder="1" applyAlignment="1" applyProtection="1">
      <alignment vertical="center" wrapText="1"/>
    </xf>
    <xf numFmtId="0" fontId="48" fillId="32" borderId="11" xfId="0" applyFont="1" applyFill="1" applyBorder="1" applyAlignment="1" applyProtection="1">
      <alignment vertical="center" wrapText="1"/>
    </xf>
    <xf numFmtId="49" fontId="38" fillId="71" borderId="27" xfId="439" applyNumberFormat="1" applyFont="1" applyFill="1" applyBorder="1" applyAlignment="1" applyProtection="1">
      <alignment horizontal="center" vertical="center"/>
    </xf>
    <xf numFmtId="49" fontId="38" fillId="71" borderId="26" xfId="439" applyNumberFormat="1" applyFont="1" applyFill="1" applyBorder="1" applyAlignment="1" applyProtection="1">
      <alignment horizontal="center" vertical="center"/>
    </xf>
    <xf numFmtId="49" fontId="38" fillId="31" borderId="26" xfId="439" applyNumberFormat="1" applyFont="1" applyFill="1" applyBorder="1" applyAlignment="1" applyProtection="1">
      <alignment horizontal="center" vertical="center"/>
    </xf>
    <xf numFmtId="14" fontId="38" fillId="31" borderId="26" xfId="439" applyNumberFormat="1" applyFont="1" applyFill="1" applyBorder="1" applyAlignment="1" applyProtection="1">
      <alignment horizontal="center" vertical="center"/>
    </xf>
    <xf numFmtId="0" fontId="0" fillId="22" borderId="0" xfId="0" applyFill="1" applyProtection="1"/>
    <xf numFmtId="0" fontId="68" fillId="22" borderId="0" xfId="0" applyFont="1" applyFill="1" applyProtection="1"/>
    <xf numFmtId="0" fontId="0" fillId="22" borderId="0" xfId="0" applyFill="1" applyAlignment="1" applyProtection="1">
      <alignment vertical="center" wrapText="1"/>
    </xf>
    <xf numFmtId="0" fontId="0" fillId="22" borderId="0" xfId="0" applyFill="1"/>
    <xf numFmtId="0" fontId="0" fillId="22" borderId="0" xfId="0" applyFill="1" applyAlignment="1" applyProtection="1">
      <alignment vertical="center"/>
    </xf>
    <xf numFmtId="39" fontId="0" fillId="22" borderId="0" xfId="0" applyNumberFormat="1" applyFill="1" applyAlignment="1" applyProtection="1">
      <alignment vertical="center"/>
    </xf>
    <xf numFmtId="164" fontId="38" fillId="26" borderId="28" xfId="439" applyNumberFormat="1" applyFont="1" applyFill="1" applyBorder="1" applyAlignment="1" applyProtection="1">
      <alignment horizontal="center" vertical="center"/>
    </xf>
    <xf numFmtId="49" fontId="68" fillId="0" borderId="22" xfId="439" applyNumberFormat="1" applyFont="1" applyFill="1" applyBorder="1" applyAlignment="1" applyProtection="1">
      <alignment horizontal="center" vertical="center" wrapText="1"/>
    </xf>
    <xf numFmtId="49" fontId="0" fillId="31" borderId="34" xfId="0" applyNumberFormat="1" applyFill="1" applyBorder="1" applyAlignment="1">
      <alignment horizontal="center" vertical="center"/>
    </xf>
    <xf numFmtId="14" fontId="0" fillId="31" borderId="34" xfId="0" applyNumberFormat="1" applyFill="1" applyBorder="1" applyAlignment="1">
      <alignment horizontal="center" vertical="center"/>
    </xf>
    <xf numFmtId="41" fontId="0" fillId="0" borderId="0" xfId="0" applyNumberFormat="1" applyAlignment="1">
      <alignment wrapText="1"/>
    </xf>
    <xf numFmtId="49" fontId="0" fillId="29" borderId="0" xfId="0" applyNumberFormat="1" applyFill="1" applyAlignment="1" applyProtection="1">
      <alignment horizontal="center"/>
      <protection locked="0"/>
    </xf>
    <xf numFmtId="0" fontId="40" fillId="70" borderId="0" xfId="611" applyFill="1"/>
    <xf numFmtId="0" fontId="46" fillId="0" borderId="0" xfId="0" applyFont="1"/>
    <xf numFmtId="164" fontId="63" fillId="29" borderId="16" xfId="439" applyNumberFormat="1" applyFont="1" applyFill="1" applyBorder="1" applyAlignment="1" applyProtection="1">
      <alignment horizontal="center" vertical="center" wrapText="1"/>
      <protection locked="0"/>
    </xf>
    <xf numFmtId="14" fontId="49" fillId="32" borderId="34" xfId="439" applyNumberFormat="1" applyFont="1" applyFill="1" applyBorder="1" applyAlignment="1" applyProtection="1">
      <alignment horizontal="center" vertical="center" wrapText="1"/>
    </xf>
    <xf numFmtId="41" fontId="75" fillId="73" borderId="52" xfId="439" applyNumberFormat="1" applyFont="1" applyFill="1" applyBorder="1" applyAlignment="1">
      <alignment vertical="center" wrapText="1"/>
    </xf>
    <xf numFmtId="41" fontId="75" fillId="73" borderId="0" xfId="439" applyNumberFormat="1" applyFont="1" applyFill="1" applyAlignment="1" applyProtection="1">
      <alignment vertical="center" wrapText="1"/>
    </xf>
    <xf numFmtId="14" fontId="0" fillId="30" borderId="13" xfId="0" applyNumberFormat="1" applyFill="1" applyBorder="1" applyAlignment="1" applyProtection="1">
      <alignment horizontal="center" vertical="center"/>
      <protection locked="0"/>
    </xf>
    <xf numFmtId="49" fontId="0" fillId="30" borderId="13" xfId="0" applyNumberFormat="1" applyFill="1" applyBorder="1" applyAlignment="1" applyProtection="1">
      <alignment horizontal="center" vertical="center"/>
      <protection locked="0"/>
    </xf>
    <xf numFmtId="49" fontId="40" fillId="30" borderId="13" xfId="611" applyNumberFormat="1" applyFill="1" applyBorder="1" applyAlignment="1" applyProtection="1">
      <alignment horizontal="center" vertical="center"/>
      <protection locked="0"/>
    </xf>
    <xf numFmtId="0" fontId="68" fillId="0" borderId="13" xfId="0" applyFont="1" applyBorder="1" applyAlignment="1">
      <alignment horizontal="left" wrapText="1"/>
    </xf>
    <xf numFmtId="0" fontId="68" fillId="0" borderId="16" xfId="0" applyFont="1" applyBorder="1" applyAlignment="1">
      <alignment horizontal="left" wrapText="1"/>
    </xf>
    <xf numFmtId="0" fontId="68" fillId="0" borderId="13" xfId="0" applyFont="1" applyBorder="1" applyAlignment="1">
      <alignment horizontal="left"/>
    </xf>
    <xf numFmtId="0" fontId="68" fillId="0" borderId="16" xfId="0" applyFont="1" applyBorder="1" applyAlignment="1">
      <alignment horizontal="left"/>
    </xf>
    <xf numFmtId="0" fontId="46" fillId="27" borderId="16" xfId="0" applyFont="1" applyFill="1" applyBorder="1" applyAlignment="1" applyProtection="1">
      <alignment horizontal="center" wrapText="1"/>
      <protection locked="0"/>
    </xf>
    <xf numFmtId="0" fontId="46" fillId="27" borderId="11" xfId="0" applyFont="1" applyFill="1" applyBorder="1" applyAlignment="1" applyProtection="1">
      <alignment horizontal="center" wrapText="1"/>
      <protection locked="0"/>
    </xf>
    <xf numFmtId="0" fontId="64" fillId="21" borderId="13" xfId="0" applyFont="1" applyFill="1" applyBorder="1" applyAlignment="1" applyProtection="1">
      <alignment horizontal="left" vertical="center" wrapText="1"/>
    </xf>
    <xf numFmtId="0" fontId="64" fillId="21" borderId="16" xfId="0" applyFont="1" applyFill="1" applyBorder="1" applyAlignment="1" applyProtection="1">
      <alignment horizontal="left" vertical="center" wrapText="1"/>
    </xf>
    <xf numFmtId="0" fontId="57" fillId="0" borderId="13" xfId="0" applyFont="1" applyBorder="1" applyAlignment="1">
      <alignment horizontal="center"/>
    </xf>
    <xf numFmtId="0" fontId="57" fillId="0" borderId="16" xfId="0" applyFont="1" applyBorder="1" applyAlignment="1">
      <alignment horizontal="center"/>
    </xf>
    <xf numFmtId="0" fontId="57" fillId="0" borderId="11" xfId="0" applyFont="1" applyBorder="1" applyAlignment="1">
      <alignment horizontal="center"/>
    </xf>
    <xf numFmtId="0" fontId="42" fillId="0" borderId="21" xfId="0" applyFont="1" applyBorder="1" applyAlignment="1">
      <alignment horizontal="left" vertical="center" wrapText="1"/>
    </xf>
    <xf numFmtId="0" fontId="42" fillId="0" borderId="0" xfId="0" applyFont="1" applyAlignment="1">
      <alignment horizontal="left" vertical="center" wrapText="1"/>
    </xf>
    <xf numFmtId="0" fontId="45" fillId="30" borderId="31" xfId="0" applyFont="1" applyFill="1" applyBorder="1" applyAlignment="1">
      <alignment horizontal="center" vertical="center" wrapText="1"/>
    </xf>
    <xf numFmtId="0" fontId="45" fillId="30" borderId="32" xfId="0" applyFont="1" applyFill="1" applyBorder="1" applyAlignment="1">
      <alignment horizontal="center" vertical="center" wrapText="1"/>
    </xf>
    <xf numFmtId="0" fontId="28" fillId="28" borderId="0" xfId="0" applyFont="1" applyFill="1" applyAlignment="1">
      <alignment horizontal="left" vertical="center" wrapText="1"/>
    </xf>
    <xf numFmtId="0" fontId="45" fillId="0" borderId="0" xfId="0" applyFont="1" applyAlignment="1">
      <alignment horizontal="center" vertical="center" wrapText="1"/>
    </xf>
  </cellXfs>
  <cellStyles count="29652">
    <cellStyle name="20% - Accent1" xfId="29485" builtinId="30" customBuiltin="1"/>
    <cellStyle name="20% - Accent1 2" xfId="29497" xr:uid="{B4D97588-4E6D-4F66-9660-485579464908}"/>
    <cellStyle name="20% - Accent2" xfId="29487" builtinId="34" customBuiltin="1"/>
    <cellStyle name="20% - Accent2 2" xfId="29498" xr:uid="{35B0F212-66A1-472C-9A01-199A3F0DF76E}"/>
    <cellStyle name="20% - Accent3" xfId="29489" builtinId="38" customBuiltin="1"/>
    <cellStyle name="20% - Accent3 2" xfId="29499" xr:uid="{96A9D8D9-2163-4871-AD2A-E6FAD8327E91}"/>
    <cellStyle name="20% - Accent4" xfId="29491" builtinId="42" customBuiltin="1"/>
    <cellStyle name="20% - Accent4 2" xfId="29500" xr:uid="{85AD3608-5EC0-473E-ABF2-FE57FA5CFC47}"/>
    <cellStyle name="20% - Accent5" xfId="29493" builtinId="46" customBuiltin="1"/>
    <cellStyle name="20% - Accent5 2" xfId="29501" xr:uid="{2FAF7B59-7AF2-4277-AFB8-4CED4BCD4AA4}"/>
    <cellStyle name="20% - Accent6" xfId="29495" builtinId="50" customBuiltin="1"/>
    <cellStyle name="20% - Accent6 2" xfId="29502" xr:uid="{FD542BF9-873D-4C28-BB47-353BB6433DA7}"/>
    <cellStyle name="40% - Accent1" xfId="29486" builtinId="31" customBuiltin="1"/>
    <cellStyle name="40% - Accent1 2" xfId="29503" xr:uid="{0AA31246-28F2-4031-B39E-24F57F4DDC66}"/>
    <cellStyle name="40% - Accent2" xfId="29488" builtinId="35" customBuiltin="1"/>
    <cellStyle name="40% - Accent2 2" xfId="29504" xr:uid="{0339A947-B4EF-413F-9CAB-D0CABA162D0E}"/>
    <cellStyle name="40% - Accent3" xfId="29490" builtinId="39" customBuiltin="1"/>
    <cellStyle name="40% - Accent3 2" xfId="29505" xr:uid="{CE323443-EBFB-44AC-8BFD-1096489AD057}"/>
    <cellStyle name="40% - Accent4" xfId="29492" builtinId="43" customBuiltin="1"/>
    <cellStyle name="40% - Accent4 2" xfId="29506" xr:uid="{1DDF968D-ECA9-419B-B4EF-BD60D065FFB9}"/>
    <cellStyle name="40% - Accent5" xfId="29494" builtinId="47" customBuiltin="1"/>
    <cellStyle name="40% - Accent5 2" xfId="29507" xr:uid="{02D52EC3-9136-44C4-ABDC-79A2B992ECE6}"/>
    <cellStyle name="40% - Accent6" xfId="29496" builtinId="51" customBuiltin="1"/>
    <cellStyle name="40% - Accent6 2" xfId="29508" xr:uid="{7AB5FB25-D096-4925-8629-B2984C52A4A8}"/>
    <cellStyle name="60% - Accent1 2" xfId="29510" xr:uid="{7BFD2628-E072-4C2E-A30D-99A65338F113}"/>
    <cellStyle name="60% - Accent1 3" xfId="29509" xr:uid="{BA6653BC-E10F-49F1-922C-B37BD20BEE19}"/>
    <cellStyle name="60% - Accent2 2" xfId="29512" xr:uid="{B882DD0F-CF38-4110-A0B9-6D557E839E6F}"/>
    <cellStyle name="60% - Accent2 3" xfId="29511" xr:uid="{DBBEE3D1-BAA2-420D-AAD0-54977FAFD7AB}"/>
    <cellStyle name="60% - Accent3 2" xfId="29514" xr:uid="{B675D886-1249-408E-9624-ACBD29CE5E3B}"/>
    <cellStyle name="60% - Accent3 3" xfId="29513" xr:uid="{FFB5D201-005A-462D-82FC-535C7CE075BC}"/>
    <cellStyle name="60% - Accent4 2" xfId="29516" xr:uid="{CED353FE-23B8-41C5-8DF6-5B6EF71C5850}"/>
    <cellStyle name="60% - Accent4 3" xfId="29515" xr:uid="{70AF2E1E-CEC4-4808-B667-18848E7B237D}"/>
    <cellStyle name="60% - Accent5 2" xfId="29518" xr:uid="{24EFBFA3-A241-4B03-9CF7-1D6C9FDB8D68}"/>
    <cellStyle name="60% - Accent5 3" xfId="29517" xr:uid="{2FF37EA9-BACD-426F-A9D1-CB53E08211DE}"/>
    <cellStyle name="60% - Accent6 2" xfId="29520" xr:uid="{9E87C1BF-4265-43A7-B9CC-CEB53C8178E0}"/>
    <cellStyle name="60% - Accent6 3" xfId="29519" xr:uid="{ADE31EA4-598F-40AE-8C52-523F301B9003}"/>
    <cellStyle name="Accent1" xfId="4838" builtinId="29" customBuiltin="1"/>
    <cellStyle name="Accent1 - 20%" xfId="1" xr:uid="{00000000-0005-0000-0000-000000000000}"/>
    <cellStyle name="Accent1 - 20% 2" xfId="2" xr:uid="{00000000-0005-0000-0000-000001000000}"/>
    <cellStyle name="Accent1 - 40%" xfId="3" xr:uid="{00000000-0005-0000-0000-000002000000}"/>
    <cellStyle name="Accent1 - 40% 2" xfId="4" xr:uid="{00000000-0005-0000-0000-000003000000}"/>
    <cellStyle name="Accent1 - 60%" xfId="5" xr:uid="{00000000-0005-0000-0000-000004000000}"/>
    <cellStyle name="Accent1 10" xfId="6" xr:uid="{00000000-0005-0000-0000-000005000000}"/>
    <cellStyle name="Accent1 11" xfId="7" xr:uid="{00000000-0005-0000-0000-000006000000}"/>
    <cellStyle name="Accent1 12" xfId="8" xr:uid="{00000000-0005-0000-0000-000007000000}"/>
    <cellStyle name="Accent1 13" xfId="9" xr:uid="{00000000-0005-0000-0000-000008000000}"/>
    <cellStyle name="Accent1 14" xfId="10" xr:uid="{00000000-0005-0000-0000-000009000000}"/>
    <cellStyle name="Accent1 15" xfId="11" xr:uid="{00000000-0005-0000-0000-00000A000000}"/>
    <cellStyle name="Accent1 16" xfId="12" xr:uid="{00000000-0005-0000-0000-00000B000000}"/>
    <cellStyle name="Accent1 17" xfId="13" xr:uid="{00000000-0005-0000-0000-00000C000000}"/>
    <cellStyle name="Accent1 18" xfId="14" xr:uid="{00000000-0005-0000-0000-00000D000000}"/>
    <cellStyle name="Accent1 19" xfId="15" xr:uid="{00000000-0005-0000-0000-00000E000000}"/>
    <cellStyle name="Accent1 2" xfId="16" xr:uid="{00000000-0005-0000-0000-00000F000000}"/>
    <cellStyle name="Accent1 20" xfId="17" xr:uid="{00000000-0005-0000-0000-000010000000}"/>
    <cellStyle name="Accent1 21" xfId="18" xr:uid="{00000000-0005-0000-0000-000011000000}"/>
    <cellStyle name="Accent1 22" xfId="19" xr:uid="{00000000-0005-0000-0000-000012000000}"/>
    <cellStyle name="Accent1 23" xfId="20" xr:uid="{00000000-0005-0000-0000-000013000000}"/>
    <cellStyle name="Accent1 24" xfId="21" xr:uid="{00000000-0005-0000-0000-000014000000}"/>
    <cellStyle name="Accent1 25" xfId="22" xr:uid="{00000000-0005-0000-0000-000015000000}"/>
    <cellStyle name="Accent1 26" xfId="23" xr:uid="{00000000-0005-0000-0000-000016000000}"/>
    <cellStyle name="Accent1 27" xfId="24" xr:uid="{00000000-0005-0000-0000-000017000000}"/>
    <cellStyle name="Accent1 28" xfId="25" xr:uid="{00000000-0005-0000-0000-000018000000}"/>
    <cellStyle name="Accent1 29" xfId="26" xr:uid="{00000000-0005-0000-0000-000019000000}"/>
    <cellStyle name="Accent1 3" xfId="27" xr:uid="{00000000-0005-0000-0000-00001A000000}"/>
    <cellStyle name="Accent1 30" xfId="28" xr:uid="{00000000-0005-0000-0000-00001B000000}"/>
    <cellStyle name="Accent1 31" xfId="29" xr:uid="{00000000-0005-0000-0000-00001C000000}"/>
    <cellStyle name="Accent1 32" xfId="30" xr:uid="{00000000-0005-0000-0000-00001D000000}"/>
    <cellStyle name="Accent1 33" xfId="31" xr:uid="{00000000-0005-0000-0000-00001E000000}"/>
    <cellStyle name="Accent1 34" xfId="32" xr:uid="{00000000-0005-0000-0000-00001F000000}"/>
    <cellStyle name="Accent1 35" xfId="33" xr:uid="{00000000-0005-0000-0000-000020000000}"/>
    <cellStyle name="Accent1 35 2" xfId="29521" xr:uid="{9FFF7FF5-1157-4607-AB6B-BA41FCEAE106}"/>
    <cellStyle name="Accent1 36" xfId="34" xr:uid="{00000000-0005-0000-0000-000021000000}"/>
    <cellStyle name="Accent1 36 2" xfId="29522" xr:uid="{E3B298BA-9708-4B04-A4D8-5CCF3FB056F4}"/>
    <cellStyle name="Accent1 37" xfId="35" xr:uid="{00000000-0005-0000-0000-000022000000}"/>
    <cellStyle name="Accent1 38" xfId="36" xr:uid="{00000000-0005-0000-0000-000023000000}"/>
    <cellStyle name="Accent1 39" xfId="37" xr:uid="{00000000-0005-0000-0000-000024000000}"/>
    <cellStyle name="Accent1 4" xfId="38" xr:uid="{00000000-0005-0000-0000-000025000000}"/>
    <cellStyle name="Accent1 40" xfId="39" xr:uid="{00000000-0005-0000-0000-000026000000}"/>
    <cellStyle name="Accent1 41" xfId="40" xr:uid="{00000000-0005-0000-0000-000027000000}"/>
    <cellStyle name="Accent1 42" xfId="41" xr:uid="{00000000-0005-0000-0000-000028000000}"/>
    <cellStyle name="Accent1 43" xfId="42" xr:uid="{00000000-0005-0000-0000-000029000000}"/>
    <cellStyle name="Accent1 44" xfId="43" xr:uid="{00000000-0005-0000-0000-00002A000000}"/>
    <cellStyle name="Accent1 45" xfId="44" xr:uid="{00000000-0005-0000-0000-00002B000000}"/>
    <cellStyle name="Accent1 46" xfId="45" xr:uid="{00000000-0005-0000-0000-00002C000000}"/>
    <cellStyle name="Accent1 47" xfId="46" xr:uid="{00000000-0005-0000-0000-00002D000000}"/>
    <cellStyle name="Accent1 48" xfId="47" xr:uid="{00000000-0005-0000-0000-00002E000000}"/>
    <cellStyle name="Accent1 49" xfId="48" xr:uid="{00000000-0005-0000-0000-00002F000000}"/>
    <cellStyle name="Accent1 5" xfId="49" xr:uid="{00000000-0005-0000-0000-000030000000}"/>
    <cellStyle name="Accent1 50" xfId="50" xr:uid="{00000000-0005-0000-0000-000031000000}"/>
    <cellStyle name="Accent1 51" xfId="51" xr:uid="{00000000-0005-0000-0000-000032000000}"/>
    <cellStyle name="Accent1 52" xfId="52" xr:uid="{00000000-0005-0000-0000-000033000000}"/>
    <cellStyle name="Accent1 53" xfId="53" xr:uid="{00000000-0005-0000-0000-000034000000}"/>
    <cellStyle name="Accent1 54" xfId="54" xr:uid="{00000000-0005-0000-0000-000035000000}"/>
    <cellStyle name="Accent1 55" xfId="55" xr:uid="{00000000-0005-0000-0000-000036000000}"/>
    <cellStyle name="Accent1 56" xfId="56" xr:uid="{00000000-0005-0000-0000-000037000000}"/>
    <cellStyle name="Accent1 57" xfId="57" xr:uid="{00000000-0005-0000-0000-000038000000}"/>
    <cellStyle name="Accent1 58" xfId="58" xr:uid="{00000000-0005-0000-0000-000039000000}"/>
    <cellStyle name="Accent1 59" xfId="59" xr:uid="{00000000-0005-0000-0000-00003A000000}"/>
    <cellStyle name="Accent1 6" xfId="60" xr:uid="{00000000-0005-0000-0000-00003B000000}"/>
    <cellStyle name="Accent1 60" xfId="61" xr:uid="{00000000-0005-0000-0000-00003C000000}"/>
    <cellStyle name="Accent1 61" xfId="62" xr:uid="{00000000-0005-0000-0000-00003D000000}"/>
    <cellStyle name="Accent1 62" xfId="63" xr:uid="{00000000-0005-0000-0000-00003E000000}"/>
    <cellStyle name="Accent1 63" xfId="64" xr:uid="{00000000-0005-0000-0000-00003F000000}"/>
    <cellStyle name="Accent1 64" xfId="65" xr:uid="{00000000-0005-0000-0000-000040000000}"/>
    <cellStyle name="Accent1 65" xfId="66" xr:uid="{00000000-0005-0000-0000-000041000000}"/>
    <cellStyle name="Accent1 66" xfId="67" xr:uid="{00000000-0005-0000-0000-000042000000}"/>
    <cellStyle name="Accent1 67" xfId="68" xr:uid="{00000000-0005-0000-0000-000043000000}"/>
    <cellStyle name="Accent1 68" xfId="69" xr:uid="{00000000-0005-0000-0000-000044000000}"/>
    <cellStyle name="Accent1 69" xfId="22640" xr:uid="{081EF534-E64F-4523-85C5-C52D0496B0C3}"/>
    <cellStyle name="Accent1 7" xfId="70" xr:uid="{00000000-0005-0000-0000-000045000000}"/>
    <cellStyle name="Accent1 70" xfId="22940" xr:uid="{4DC46A14-6FD5-4703-B964-ECA4F0B990BA}"/>
    <cellStyle name="Accent1 71" xfId="23985" xr:uid="{88B3CE1F-60C4-438B-A98E-5663565F73D8}"/>
    <cellStyle name="Accent1 8" xfId="71" xr:uid="{00000000-0005-0000-0000-000046000000}"/>
    <cellStyle name="Accent1 9" xfId="72" xr:uid="{00000000-0005-0000-0000-000047000000}"/>
    <cellStyle name="Accent2" xfId="4839" builtinId="33" customBuiltin="1"/>
    <cellStyle name="Accent2 - 20%" xfId="73" xr:uid="{00000000-0005-0000-0000-000048000000}"/>
    <cellStyle name="Accent2 - 20% 2" xfId="74" xr:uid="{00000000-0005-0000-0000-000049000000}"/>
    <cellStyle name="Accent2 - 40%" xfId="75" xr:uid="{00000000-0005-0000-0000-00004A000000}"/>
    <cellStyle name="Accent2 - 40% 2" xfId="76" xr:uid="{00000000-0005-0000-0000-00004B000000}"/>
    <cellStyle name="Accent2 - 60%" xfId="77" xr:uid="{00000000-0005-0000-0000-00004C000000}"/>
    <cellStyle name="Accent2 10" xfId="78" xr:uid="{00000000-0005-0000-0000-00004D000000}"/>
    <cellStyle name="Accent2 11" xfId="79" xr:uid="{00000000-0005-0000-0000-00004E000000}"/>
    <cellStyle name="Accent2 12" xfId="80" xr:uid="{00000000-0005-0000-0000-00004F000000}"/>
    <cellStyle name="Accent2 13" xfId="81" xr:uid="{00000000-0005-0000-0000-000050000000}"/>
    <cellStyle name="Accent2 14" xfId="82" xr:uid="{00000000-0005-0000-0000-000051000000}"/>
    <cellStyle name="Accent2 15" xfId="83" xr:uid="{00000000-0005-0000-0000-000052000000}"/>
    <cellStyle name="Accent2 16" xfId="84" xr:uid="{00000000-0005-0000-0000-000053000000}"/>
    <cellStyle name="Accent2 17" xfId="85" xr:uid="{00000000-0005-0000-0000-000054000000}"/>
    <cellStyle name="Accent2 18" xfId="86" xr:uid="{00000000-0005-0000-0000-000055000000}"/>
    <cellStyle name="Accent2 19" xfId="87" xr:uid="{00000000-0005-0000-0000-000056000000}"/>
    <cellStyle name="Accent2 2" xfId="88" xr:uid="{00000000-0005-0000-0000-000057000000}"/>
    <cellStyle name="Accent2 20" xfId="89" xr:uid="{00000000-0005-0000-0000-000058000000}"/>
    <cellStyle name="Accent2 21" xfId="90" xr:uid="{00000000-0005-0000-0000-000059000000}"/>
    <cellStyle name="Accent2 22" xfId="91" xr:uid="{00000000-0005-0000-0000-00005A000000}"/>
    <cellStyle name="Accent2 23" xfId="92" xr:uid="{00000000-0005-0000-0000-00005B000000}"/>
    <cellStyle name="Accent2 24" xfId="93" xr:uid="{00000000-0005-0000-0000-00005C000000}"/>
    <cellStyle name="Accent2 25" xfId="94" xr:uid="{00000000-0005-0000-0000-00005D000000}"/>
    <cellStyle name="Accent2 26" xfId="95" xr:uid="{00000000-0005-0000-0000-00005E000000}"/>
    <cellStyle name="Accent2 27" xfId="96" xr:uid="{00000000-0005-0000-0000-00005F000000}"/>
    <cellStyle name="Accent2 28" xfId="97" xr:uid="{00000000-0005-0000-0000-000060000000}"/>
    <cellStyle name="Accent2 29" xfId="98" xr:uid="{00000000-0005-0000-0000-000061000000}"/>
    <cellStyle name="Accent2 3" xfId="99" xr:uid="{00000000-0005-0000-0000-000062000000}"/>
    <cellStyle name="Accent2 30" xfId="100" xr:uid="{00000000-0005-0000-0000-000063000000}"/>
    <cellStyle name="Accent2 31" xfId="101" xr:uid="{00000000-0005-0000-0000-000064000000}"/>
    <cellStyle name="Accent2 32" xfId="102" xr:uid="{00000000-0005-0000-0000-000065000000}"/>
    <cellStyle name="Accent2 33" xfId="103" xr:uid="{00000000-0005-0000-0000-000066000000}"/>
    <cellStyle name="Accent2 34" xfId="104" xr:uid="{00000000-0005-0000-0000-000067000000}"/>
    <cellStyle name="Accent2 35" xfId="105" xr:uid="{00000000-0005-0000-0000-000068000000}"/>
    <cellStyle name="Accent2 35 2" xfId="29523" xr:uid="{FA96348D-F8A4-4421-AC84-88F50463AE41}"/>
    <cellStyle name="Accent2 36" xfId="106" xr:uid="{00000000-0005-0000-0000-000069000000}"/>
    <cellStyle name="Accent2 36 2" xfId="29524" xr:uid="{86BE4F65-B181-4698-8143-0D4DAD8B01A3}"/>
    <cellStyle name="Accent2 37" xfId="107" xr:uid="{00000000-0005-0000-0000-00006A000000}"/>
    <cellStyle name="Accent2 38" xfId="108" xr:uid="{00000000-0005-0000-0000-00006B000000}"/>
    <cellStyle name="Accent2 39" xfId="109" xr:uid="{00000000-0005-0000-0000-00006C000000}"/>
    <cellStyle name="Accent2 4" xfId="110" xr:uid="{00000000-0005-0000-0000-00006D000000}"/>
    <cellStyle name="Accent2 40" xfId="111" xr:uid="{00000000-0005-0000-0000-00006E000000}"/>
    <cellStyle name="Accent2 41" xfId="112" xr:uid="{00000000-0005-0000-0000-00006F000000}"/>
    <cellStyle name="Accent2 42" xfId="113" xr:uid="{00000000-0005-0000-0000-000070000000}"/>
    <cellStyle name="Accent2 43" xfId="114" xr:uid="{00000000-0005-0000-0000-000071000000}"/>
    <cellStyle name="Accent2 44" xfId="115" xr:uid="{00000000-0005-0000-0000-000072000000}"/>
    <cellStyle name="Accent2 45" xfId="116" xr:uid="{00000000-0005-0000-0000-000073000000}"/>
    <cellStyle name="Accent2 46" xfId="117" xr:uid="{00000000-0005-0000-0000-000074000000}"/>
    <cellStyle name="Accent2 47" xfId="118" xr:uid="{00000000-0005-0000-0000-000075000000}"/>
    <cellStyle name="Accent2 48" xfId="119" xr:uid="{00000000-0005-0000-0000-000076000000}"/>
    <cellStyle name="Accent2 49" xfId="120" xr:uid="{00000000-0005-0000-0000-000077000000}"/>
    <cellStyle name="Accent2 5" xfId="121" xr:uid="{00000000-0005-0000-0000-000078000000}"/>
    <cellStyle name="Accent2 50" xfId="122" xr:uid="{00000000-0005-0000-0000-000079000000}"/>
    <cellStyle name="Accent2 51" xfId="123" xr:uid="{00000000-0005-0000-0000-00007A000000}"/>
    <cellStyle name="Accent2 52" xfId="124" xr:uid="{00000000-0005-0000-0000-00007B000000}"/>
    <cellStyle name="Accent2 53" xfId="125" xr:uid="{00000000-0005-0000-0000-00007C000000}"/>
    <cellStyle name="Accent2 54" xfId="126" xr:uid="{00000000-0005-0000-0000-00007D000000}"/>
    <cellStyle name="Accent2 55" xfId="127" xr:uid="{00000000-0005-0000-0000-00007E000000}"/>
    <cellStyle name="Accent2 56" xfId="128" xr:uid="{00000000-0005-0000-0000-00007F000000}"/>
    <cellStyle name="Accent2 57" xfId="129" xr:uid="{00000000-0005-0000-0000-000080000000}"/>
    <cellStyle name="Accent2 58" xfId="130" xr:uid="{00000000-0005-0000-0000-000081000000}"/>
    <cellStyle name="Accent2 59" xfId="131" xr:uid="{00000000-0005-0000-0000-000082000000}"/>
    <cellStyle name="Accent2 6" xfId="132" xr:uid="{00000000-0005-0000-0000-000083000000}"/>
    <cellStyle name="Accent2 60" xfId="133" xr:uid="{00000000-0005-0000-0000-000084000000}"/>
    <cellStyle name="Accent2 61" xfId="134" xr:uid="{00000000-0005-0000-0000-000085000000}"/>
    <cellStyle name="Accent2 62" xfId="135" xr:uid="{00000000-0005-0000-0000-000086000000}"/>
    <cellStyle name="Accent2 63" xfId="136" xr:uid="{00000000-0005-0000-0000-000087000000}"/>
    <cellStyle name="Accent2 64" xfId="137" xr:uid="{00000000-0005-0000-0000-000088000000}"/>
    <cellStyle name="Accent2 65" xfId="138" xr:uid="{00000000-0005-0000-0000-000089000000}"/>
    <cellStyle name="Accent2 66" xfId="139" xr:uid="{00000000-0005-0000-0000-00008A000000}"/>
    <cellStyle name="Accent2 67" xfId="140" xr:uid="{00000000-0005-0000-0000-00008B000000}"/>
    <cellStyle name="Accent2 68" xfId="141" xr:uid="{00000000-0005-0000-0000-00008C000000}"/>
    <cellStyle name="Accent2 69" xfId="24844" xr:uid="{5182FF0B-24DC-49CB-A283-39402094CB39}"/>
    <cellStyle name="Accent2 7" xfId="142" xr:uid="{00000000-0005-0000-0000-00008D000000}"/>
    <cellStyle name="Accent2 70" xfId="25152" xr:uid="{DB859796-D498-4E56-A125-E2DCDE4C795B}"/>
    <cellStyle name="Accent2 71" xfId="23712" xr:uid="{83A61C3E-87A1-4F6A-8122-B7A001AB4311}"/>
    <cellStyle name="Accent2 8" xfId="143" xr:uid="{00000000-0005-0000-0000-00008E000000}"/>
    <cellStyle name="Accent2 9" xfId="144" xr:uid="{00000000-0005-0000-0000-00008F000000}"/>
    <cellStyle name="Accent3" xfId="4840" builtinId="37" customBuiltin="1"/>
    <cellStyle name="Accent3 - 20%" xfId="145" xr:uid="{00000000-0005-0000-0000-000090000000}"/>
    <cellStyle name="Accent3 - 20% 2" xfId="146" xr:uid="{00000000-0005-0000-0000-000091000000}"/>
    <cellStyle name="Accent3 - 40%" xfId="147" xr:uid="{00000000-0005-0000-0000-000092000000}"/>
    <cellStyle name="Accent3 - 40% 2" xfId="148" xr:uid="{00000000-0005-0000-0000-000093000000}"/>
    <cellStyle name="Accent3 - 60%" xfId="149" xr:uid="{00000000-0005-0000-0000-000094000000}"/>
    <cellStyle name="Accent3 10" xfId="150" xr:uid="{00000000-0005-0000-0000-000095000000}"/>
    <cellStyle name="Accent3 11" xfId="151" xr:uid="{00000000-0005-0000-0000-000096000000}"/>
    <cellStyle name="Accent3 12" xfId="152" xr:uid="{00000000-0005-0000-0000-000097000000}"/>
    <cellStyle name="Accent3 13" xfId="153" xr:uid="{00000000-0005-0000-0000-000098000000}"/>
    <cellStyle name="Accent3 14" xfId="154" xr:uid="{00000000-0005-0000-0000-000099000000}"/>
    <cellStyle name="Accent3 15" xfId="155" xr:uid="{00000000-0005-0000-0000-00009A000000}"/>
    <cellStyle name="Accent3 16" xfId="156" xr:uid="{00000000-0005-0000-0000-00009B000000}"/>
    <cellStyle name="Accent3 17" xfId="157" xr:uid="{00000000-0005-0000-0000-00009C000000}"/>
    <cellStyle name="Accent3 18" xfId="158" xr:uid="{00000000-0005-0000-0000-00009D000000}"/>
    <cellStyle name="Accent3 19" xfId="159" xr:uid="{00000000-0005-0000-0000-00009E000000}"/>
    <cellStyle name="Accent3 2" xfId="160" xr:uid="{00000000-0005-0000-0000-00009F000000}"/>
    <cellStyle name="Accent3 20" xfId="161" xr:uid="{00000000-0005-0000-0000-0000A0000000}"/>
    <cellStyle name="Accent3 21" xfId="162" xr:uid="{00000000-0005-0000-0000-0000A1000000}"/>
    <cellStyle name="Accent3 22" xfId="163" xr:uid="{00000000-0005-0000-0000-0000A2000000}"/>
    <cellStyle name="Accent3 23" xfId="164" xr:uid="{00000000-0005-0000-0000-0000A3000000}"/>
    <cellStyle name="Accent3 24" xfId="165" xr:uid="{00000000-0005-0000-0000-0000A4000000}"/>
    <cellStyle name="Accent3 25" xfId="166" xr:uid="{00000000-0005-0000-0000-0000A5000000}"/>
    <cellStyle name="Accent3 26" xfId="167" xr:uid="{00000000-0005-0000-0000-0000A6000000}"/>
    <cellStyle name="Accent3 27" xfId="168" xr:uid="{00000000-0005-0000-0000-0000A7000000}"/>
    <cellStyle name="Accent3 28" xfId="169" xr:uid="{00000000-0005-0000-0000-0000A8000000}"/>
    <cellStyle name="Accent3 29" xfId="170" xr:uid="{00000000-0005-0000-0000-0000A9000000}"/>
    <cellStyle name="Accent3 3" xfId="171" xr:uid="{00000000-0005-0000-0000-0000AA000000}"/>
    <cellStyle name="Accent3 30" xfId="172" xr:uid="{00000000-0005-0000-0000-0000AB000000}"/>
    <cellStyle name="Accent3 31" xfId="173" xr:uid="{00000000-0005-0000-0000-0000AC000000}"/>
    <cellStyle name="Accent3 32" xfId="174" xr:uid="{00000000-0005-0000-0000-0000AD000000}"/>
    <cellStyle name="Accent3 33" xfId="175" xr:uid="{00000000-0005-0000-0000-0000AE000000}"/>
    <cellStyle name="Accent3 34" xfId="176" xr:uid="{00000000-0005-0000-0000-0000AF000000}"/>
    <cellStyle name="Accent3 35" xfId="177" xr:uid="{00000000-0005-0000-0000-0000B0000000}"/>
    <cellStyle name="Accent3 35 2" xfId="29525" xr:uid="{6D42C670-79BA-41D0-B5D2-B979219AF29B}"/>
    <cellStyle name="Accent3 36" xfId="178" xr:uid="{00000000-0005-0000-0000-0000B1000000}"/>
    <cellStyle name="Accent3 36 2" xfId="29526" xr:uid="{A5BB00BC-45FA-42BC-B4A9-6B9EE11739A5}"/>
    <cellStyle name="Accent3 37" xfId="179" xr:uid="{00000000-0005-0000-0000-0000B2000000}"/>
    <cellStyle name="Accent3 38" xfId="180" xr:uid="{00000000-0005-0000-0000-0000B3000000}"/>
    <cellStyle name="Accent3 39" xfId="181" xr:uid="{00000000-0005-0000-0000-0000B4000000}"/>
    <cellStyle name="Accent3 4" xfId="182" xr:uid="{00000000-0005-0000-0000-0000B5000000}"/>
    <cellStyle name="Accent3 40" xfId="183" xr:uid="{00000000-0005-0000-0000-0000B6000000}"/>
    <cellStyle name="Accent3 41" xfId="184" xr:uid="{00000000-0005-0000-0000-0000B7000000}"/>
    <cellStyle name="Accent3 42" xfId="185" xr:uid="{00000000-0005-0000-0000-0000B8000000}"/>
    <cellStyle name="Accent3 43" xfId="186" xr:uid="{00000000-0005-0000-0000-0000B9000000}"/>
    <cellStyle name="Accent3 44" xfId="187" xr:uid="{00000000-0005-0000-0000-0000BA000000}"/>
    <cellStyle name="Accent3 45" xfId="188" xr:uid="{00000000-0005-0000-0000-0000BB000000}"/>
    <cellStyle name="Accent3 46" xfId="189" xr:uid="{00000000-0005-0000-0000-0000BC000000}"/>
    <cellStyle name="Accent3 47" xfId="190" xr:uid="{00000000-0005-0000-0000-0000BD000000}"/>
    <cellStyle name="Accent3 48" xfId="191" xr:uid="{00000000-0005-0000-0000-0000BE000000}"/>
    <cellStyle name="Accent3 49" xfId="192" xr:uid="{00000000-0005-0000-0000-0000BF000000}"/>
    <cellStyle name="Accent3 5" xfId="193" xr:uid="{00000000-0005-0000-0000-0000C0000000}"/>
    <cellStyle name="Accent3 50" xfId="194" xr:uid="{00000000-0005-0000-0000-0000C1000000}"/>
    <cellStyle name="Accent3 51" xfId="195" xr:uid="{00000000-0005-0000-0000-0000C2000000}"/>
    <cellStyle name="Accent3 52" xfId="196" xr:uid="{00000000-0005-0000-0000-0000C3000000}"/>
    <cellStyle name="Accent3 53" xfId="197" xr:uid="{00000000-0005-0000-0000-0000C4000000}"/>
    <cellStyle name="Accent3 54" xfId="198" xr:uid="{00000000-0005-0000-0000-0000C5000000}"/>
    <cellStyle name="Accent3 55" xfId="199" xr:uid="{00000000-0005-0000-0000-0000C6000000}"/>
    <cellStyle name="Accent3 56" xfId="200" xr:uid="{00000000-0005-0000-0000-0000C7000000}"/>
    <cellStyle name="Accent3 57" xfId="201" xr:uid="{00000000-0005-0000-0000-0000C8000000}"/>
    <cellStyle name="Accent3 58" xfId="202" xr:uid="{00000000-0005-0000-0000-0000C9000000}"/>
    <cellStyle name="Accent3 59" xfId="203" xr:uid="{00000000-0005-0000-0000-0000CA000000}"/>
    <cellStyle name="Accent3 6" xfId="204" xr:uid="{00000000-0005-0000-0000-0000CB000000}"/>
    <cellStyle name="Accent3 60" xfId="205" xr:uid="{00000000-0005-0000-0000-0000CC000000}"/>
    <cellStyle name="Accent3 61" xfId="206" xr:uid="{00000000-0005-0000-0000-0000CD000000}"/>
    <cellStyle name="Accent3 62" xfId="207" xr:uid="{00000000-0005-0000-0000-0000CE000000}"/>
    <cellStyle name="Accent3 63" xfId="208" xr:uid="{00000000-0005-0000-0000-0000CF000000}"/>
    <cellStyle name="Accent3 64" xfId="209" xr:uid="{00000000-0005-0000-0000-0000D0000000}"/>
    <cellStyle name="Accent3 65" xfId="210" xr:uid="{00000000-0005-0000-0000-0000D1000000}"/>
    <cellStyle name="Accent3 66" xfId="211" xr:uid="{00000000-0005-0000-0000-0000D2000000}"/>
    <cellStyle name="Accent3 67" xfId="212" xr:uid="{00000000-0005-0000-0000-0000D3000000}"/>
    <cellStyle name="Accent3 68" xfId="213" xr:uid="{00000000-0005-0000-0000-0000D4000000}"/>
    <cellStyle name="Accent3 69" xfId="23404" xr:uid="{0A5F0C95-5616-4611-AF28-AA89E0277EF1}"/>
    <cellStyle name="Accent3 7" xfId="214" xr:uid="{00000000-0005-0000-0000-0000D5000000}"/>
    <cellStyle name="Accent3 70" xfId="25647" xr:uid="{E970874A-57B0-4CBC-9DC1-7D50C0AD51C2}"/>
    <cellStyle name="Accent3 71" xfId="25593" xr:uid="{AF994C2C-841D-49C9-8721-FA9396879B33}"/>
    <cellStyle name="Accent3 8" xfId="215" xr:uid="{00000000-0005-0000-0000-0000D6000000}"/>
    <cellStyle name="Accent3 9" xfId="216" xr:uid="{00000000-0005-0000-0000-0000D7000000}"/>
    <cellStyle name="Accent4" xfId="4841" builtinId="41" customBuiltin="1"/>
    <cellStyle name="Accent4 - 20%" xfId="217" xr:uid="{00000000-0005-0000-0000-0000D8000000}"/>
    <cellStyle name="Accent4 - 20% 2" xfId="218" xr:uid="{00000000-0005-0000-0000-0000D9000000}"/>
    <cellStyle name="Accent4 - 40%" xfId="219" xr:uid="{00000000-0005-0000-0000-0000DA000000}"/>
    <cellStyle name="Accent4 - 40% 2" xfId="220" xr:uid="{00000000-0005-0000-0000-0000DB000000}"/>
    <cellStyle name="Accent4 - 60%" xfId="221" xr:uid="{00000000-0005-0000-0000-0000DC000000}"/>
    <cellStyle name="Accent4 10" xfId="222" xr:uid="{00000000-0005-0000-0000-0000DD000000}"/>
    <cellStyle name="Accent4 11" xfId="223" xr:uid="{00000000-0005-0000-0000-0000DE000000}"/>
    <cellStyle name="Accent4 12" xfId="224" xr:uid="{00000000-0005-0000-0000-0000DF000000}"/>
    <cellStyle name="Accent4 13" xfId="225" xr:uid="{00000000-0005-0000-0000-0000E0000000}"/>
    <cellStyle name="Accent4 14" xfId="226" xr:uid="{00000000-0005-0000-0000-0000E1000000}"/>
    <cellStyle name="Accent4 15" xfId="227" xr:uid="{00000000-0005-0000-0000-0000E2000000}"/>
    <cellStyle name="Accent4 16" xfId="228" xr:uid="{00000000-0005-0000-0000-0000E3000000}"/>
    <cellStyle name="Accent4 17" xfId="229" xr:uid="{00000000-0005-0000-0000-0000E4000000}"/>
    <cellStyle name="Accent4 18" xfId="230" xr:uid="{00000000-0005-0000-0000-0000E5000000}"/>
    <cellStyle name="Accent4 19" xfId="231" xr:uid="{00000000-0005-0000-0000-0000E6000000}"/>
    <cellStyle name="Accent4 2" xfId="232" xr:uid="{00000000-0005-0000-0000-0000E7000000}"/>
    <cellStyle name="Accent4 20" xfId="233" xr:uid="{00000000-0005-0000-0000-0000E8000000}"/>
    <cellStyle name="Accent4 21" xfId="234" xr:uid="{00000000-0005-0000-0000-0000E9000000}"/>
    <cellStyle name="Accent4 22" xfId="235" xr:uid="{00000000-0005-0000-0000-0000EA000000}"/>
    <cellStyle name="Accent4 23" xfId="236" xr:uid="{00000000-0005-0000-0000-0000EB000000}"/>
    <cellStyle name="Accent4 24" xfId="237" xr:uid="{00000000-0005-0000-0000-0000EC000000}"/>
    <cellStyle name="Accent4 25" xfId="238" xr:uid="{00000000-0005-0000-0000-0000ED000000}"/>
    <cellStyle name="Accent4 26" xfId="239" xr:uid="{00000000-0005-0000-0000-0000EE000000}"/>
    <cellStyle name="Accent4 27" xfId="240" xr:uid="{00000000-0005-0000-0000-0000EF000000}"/>
    <cellStyle name="Accent4 28" xfId="241" xr:uid="{00000000-0005-0000-0000-0000F0000000}"/>
    <cellStyle name="Accent4 29" xfId="242" xr:uid="{00000000-0005-0000-0000-0000F1000000}"/>
    <cellStyle name="Accent4 3" xfId="243" xr:uid="{00000000-0005-0000-0000-0000F2000000}"/>
    <cellStyle name="Accent4 30" xfId="244" xr:uid="{00000000-0005-0000-0000-0000F3000000}"/>
    <cellStyle name="Accent4 31" xfId="245" xr:uid="{00000000-0005-0000-0000-0000F4000000}"/>
    <cellStyle name="Accent4 32" xfId="246" xr:uid="{00000000-0005-0000-0000-0000F5000000}"/>
    <cellStyle name="Accent4 33" xfId="247" xr:uid="{00000000-0005-0000-0000-0000F6000000}"/>
    <cellStyle name="Accent4 34" xfId="248" xr:uid="{00000000-0005-0000-0000-0000F7000000}"/>
    <cellStyle name="Accent4 35" xfId="249" xr:uid="{00000000-0005-0000-0000-0000F8000000}"/>
    <cellStyle name="Accent4 35 2" xfId="29527" xr:uid="{10BFA22F-D3BD-4505-8E2E-CD3D2ED897CC}"/>
    <cellStyle name="Accent4 36" xfId="250" xr:uid="{00000000-0005-0000-0000-0000F9000000}"/>
    <cellStyle name="Accent4 36 2" xfId="29528" xr:uid="{FABADF66-F8DE-4249-834D-B7AD889A11AF}"/>
    <cellStyle name="Accent4 37" xfId="251" xr:uid="{00000000-0005-0000-0000-0000FA000000}"/>
    <cellStyle name="Accent4 38" xfId="252" xr:uid="{00000000-0005-0000-0000-0000FB000000}"/>
    <cellStyle name="Accent4 39" xfId="253" xr:uid="{00000000-0005-0000-0000-0000FC000000}"/>
    <cellStyle name="Accent4 4" xfId="254" xr:uid="{00000000-0005-0000-0000-0000FD000000}"/>
    <cellStyle name="Accent4 40" xfId="255" xr:uid="{00000000-0005-0000-0000-0000FE000000}"/>
    <cellStyle name="Accent4 41" xfId="256" xr:uid="{00000000-0005-0000-0000-0000FF000000}"/>
    <cellStyle name="Accent4 42" xfId="257" xr:uid="{00000000-0005-0000-0000-000000010000}"/>
    <cellStyle name="Accent4 43" xfId="258" xr:uid="{00000000-0005-0000-0000-000001010000}"/>
    <cellStyle name="Accent4 44" xfId="259" xr:uid="{00000000-0005-0000-0000-000002010000}"/>
    <cellStyle name="Accent4 45" xfId="260" xr:uid="{00000000-0005-0000-0000-000003010000}"/>
    <cellStyle name="Accent4 46" xfId="261" xr:uid="{00000000-0005-0000-0000-000004010000}"/>
    <cellStyle name="Accent4 47" xfId="262" xr:uid="{00000000-0005-0000-0000-000005010000}"/>
    <cellStyle name="Accent4 48" xfId="263" xr:uid="{00000000-0005-0000-0000-000006010000}"/>
    <cellStyle name="Accent4 49" xfId="264" xr:uid="{00000000-0005-0000-0000-000007010000}"/>
    <cellStyle name="Accent4 5" xfId="265" xr:uid="{00000000-0005-0000-0000-000008010000}"/>
    <cellStyle name="Accent4 50" xfId="266" xr:uid="{00000000-0005-0000-0000-000009010000}"/>
    <cellStyle name="Accent4 51" xfId="267" xr:uid="{00000000-0005-0000-0000-00000A010000}"/>
    <cellStyle name="Accent4 52" xfId="268" xr:uid="{00000000-0005-0000-0000-00000B010000}"/>
    <cellStyle name="Accent4 53" xfId="269" xr:uid="{00000000-0005-0000-0000-00000C010000}"/>
    <cellStyle name="Accent4 54" xfId="270" xr:uid="{00000000-0005-0000-0000-00000D010000}"/>
    <cellStyle name="Accent4 55" xfId="271" xr:uid="{00000000-0005-0000-0000-00000E010000}"/>
    <cellStyle name="Accent4 56" xfId="272" xr:uid="{00000000-0005-0000-0000-00000F010000}"/>
    <cellStyle name="Accent4 57" xfId="273" xr:uid="{00000000-0005-0000-0000-000010010000}"/>
    <cellStyle name="Accent4 58" xfId="274" xr:uid="{00000000-0005-0000-0000-000011010000}"/>
    <cellStyle name="Accent4 59" xfId="275" xr:uid="{00000000-0005-0000-0000-000012010000}"/>
    <cellStyle name="Accent4 6" xfId="276" xr:uid="{00000000-0005-0000-0000-000013010000}"/>
    <cellStyle name="Accent4 60" xfId="277" xr:uid="{00000000-0005-0000-0000-000014010000}"/>
    <cellStyle name="Accent4 61" xfId="278" xr:uid="{00000000-0005-0000-0000-000015010000}"/>
    <cellStyle name="Accent4 62" xfId="279" xr:uid="{00000000-0005-0000-0000-000016010000}"/>
    <cellStyle name="Accent4 63" xfId="280" xr:uid="{00000000-0005-0000-0000-000017010000}"/>
    <cellStyle name="Accent4 64" xfId="281" xr:uid="{00000000-0005-0000-0000-000018010000}"/>
    <cellStyle name="Accent4 65" xfId="282" xr:uid="{00000000-0005-0000-0000-000019010000}"/>
    <cellStyle name="Accent4 66" xfId="283" xr:uid="{00000000-0005-0000-0000-00001A010000}"/>
    <cellStyle name="Accent4 67" xfId="284" xr:uid="{00000000-0005-0000-0000-00001B010000}"/>
    <cellStyle name="Accent4 68" xfId="285" xr:uid="{00000000-0005-0000-0000-00001C010000}"/>
    <cellStyle name="Accent4 69" xfId="23032" xr:uid="{AED4E30E-FB92-4A5C-BCC6-8ADCF62D9D7B}"/>
    <cellStyle name="Accent4 7" xfId="286" xr:uid="{00000000-0005-0000-0000-00001D010000}"/>
    <cellStyle name="Accent4 70" xfId="25086" xr:uid="{F41DF068-013E-42BF-8021-6272E34725E0}"/>
    <cellStyle name="Accent4 71" xfId="23846" xr:uid="{5FC22722-3052-4868-94D9-E5570379FEF4}"/>
    <cellStyle name="Accent4 8" xfId="287" xr:uid="{00000000-0005-0000-0000-00001E010000}"/>
    <cellStyle name="Accent4 9" xfId="288" xr:uid="{00000000-0005-0000-0000-00001F010000}"/>
    <cellStyle name="Accent5" xfId="4842" builtinId="45" customBuiltin="1"/>
    <cellStyle name="Accent5 - 20%" xfId="289" xr:uid="{00000000-0005-0000-0000-000020010000}"/>
    <cellStyle name="Accent5 - 20% 2" xfId="290" xr:uid="{00000000-0005-0000-0000-000021010000}"/>
    <cellStyle name="Accent5 - 40%" xfId="291" xr:uid="{00000000-0005-0000-0000-000022010000}"/>
    <cellStyle name="Accent5 - 40% 2" xfId="292" xr:uid="{00000000-0005-0000-0000-000023010000}"/>
    <cellStyle name="Accent5 - 60%" xfId="293" xr:uid="{00000000-0005-0000-0000-000024010000}"/>
    <cellStyle name="Accent5 10" xfId="294" xr:uid="{00000000-0005-0000-0000-000025010000}"/>
    <cellStyle name="Accent5 11" xfId="295" xr:uid="{00000000-0005-0000-0000-000026010000}"/>
    <cellStyle name="Accent5 12" xfId="296" xr:uid="{00000000-0005-0000-0000-000027010000}"/>
    <cellStyle name="Accent5 13" xfId="297" xr:uid="{00000000-0005-0000-0000-000028010000}"/>
    <cellStyle name="Accent5 14" xfId="298" xr:uid="{00000000-0005-0000-0000-000029010000}"/>
    <cellStyle name="Accent5 15" xfId="299" xr:uid="{00000000-0005-0000-0000-00002A010000}"/>
    <cellStyle name="Accent5 16" xfId="300" xr:uid="{00000000-0005-0000-0000-00002B010000}"/>
    <cellStyle name="Accent5 17" xfId="301" xr:uid="{00000000-0005-0000-0000-00002C010000}"/>
    <cellStyle name="Accent5 18" xfId="302" xr:uid="{00000000-0005-0000-0000-00002D010000}"/>
    <cellStyle name="Accent5 19" xfId="303" xr:uid="{00000000-0005-0000-0000-00002E010000}"/>
    <cellStyle name="Accent5 2" xfId="304" xr:uid="{00000000-0005-0000-0000-00002F010000}"/>
    <cellStyle name="Accent5 20" xfId="305" xr:uid="{00000000-0005-0000-0000-000030010000}"/>
    <cellStyle name="Accent5 21" xfId="306" xr:uid="{00000000-0005-0000-0000-000031010000}"/>
    <cellStyle name="Accent5 22" xfId="307" xr:uid="{00000000-0005-0000-0000-000032010000}"/>
    <cellStyle name="Accent5 23" xfId="308" xr:uid="{00000000-0005-0000-0000-000033010000}"/>
    <cellStyle name="Accent5 24" xfId="309" xr:uid="{00000000-0005-0000-0000-000034010000}"/>
    <cellStyle name="Accent5 25" xfId="310" xr:uid="{00000000-0005-0000-0000-000035010000}"/>
    <cellStyle name="Accent5 26" xfId="311" xr:uid="{00000000-0005-0000-0000-000036010000}"/>
    <cellStyle name="Accent5 27" xfId="312" xr:uid="{00000000-0005-0000-0000-000037010000}"/>
    <cellStyle name="Accent5 28" xfId="313" xr:uid="{00000000-0005-0000-0000-000038010000}"/>
    <cellStyle name="Accent5 29" xfId="314" xr:uid="{00000000-0005-0000-0000-000039010000}"/>
    <cellStyle name="Accent5 3" xfId="315" xr:uid="{00000000-0005-0000-0000-00003A010000}"/>
    <cellStyle name="Accent5 30" xfId="316" xr:uid="{00000000-0005-0000-0000-00003B010000}"/>
    <cellStyle name="Accent5 31" xfId="317" xr:uid="{00000000-0005-0000-0000-00003C010000}"/>
    <cellStyle name="Accent5 32" xfId="318" xr:uid="{00000000-0005-0000-0000-00003D010000}"/>
    <cellStyle name="Accent5 33" xfId="319" xr:uid="{00000000-0005-0000-0000-00003E010000}"/>
    <cellStyle name="Accent5 34" xfId="320" xr:uid="{00000000-0005-0000-0000-00003F010000}"/>
    <cellStyle name="Accent5 35" xfId="321" xr:uid="{00000000-0005-0000-0000-000040010000}"/>
    <cellStyle name="Accent5 35 2" xfId="29529" xr:uid="{458CA2AC-D926-4059-8065-048300B70009}"/>
    <cellStyle name="Accent5 36" xfId="322" xr:uid="{00000000-0005-0000-0000-000041010000}"/>
    <cellStyle name="Accent5 36 2" xfId="29530" xr:uid="{A6EDE9CD-F022-4472-B8FD-B7A2E5B13543}"/>
    <cellStyle name="Accent5 37" xfId="323" xr:uid="{00000000-0005-0000-0000-000042010000}"/>
    <cellStyle name="Accent5 38" xfId="324" xr:uid="{00000000-0005-0000-0000-000043010000}"/>
    <cellStyle name="Accent5 39" xfId="325" xr:uid="{00000000-0005-0000-0000-000044010000}"/>
    <cellStyle name="Accent5 4" xfId="326" xr:uid="{00000000-0005-0000-0000-000045010000}"/>
    <cellStyle name="Accent5 40" xfId="327" xr:uid="{00000000-0005-0000-0000-000046010000}"/>
    <cellStyle name="Accent5 41" xfId="328" xr:uid="{00000000-0005-0000-0000-000047010000}"/>
    <cellStyle name="Accent5 42" xfId="329" xr:uid="{00000000-0005-0000-0000-000048010000}"/>
    <cellStyle name="Accent5 43" xfId="330" xr:uid="{00000000-0005-0000-0000-000049010000}"/>
    <cellStyle name="Accent5 44" xfId="331" xr:uid="{00000000-0005-0000-0000-00004A010000}"/>
    <cellStyle name="Accent5 45" xfId="332" xr:uid="{00000000-0005-0000-0000-00004B010000}"/>
    <cellStyle name="Accent5 46" xfId="333" xr:uid="{00000000-0005-0000-0000-00004C010000}"/>
    <cellStyle name="Accent5 47" xfId="334" xr:uid="{00000000-0005-0000-0000-00004D010000}"/>
    <cellStyle name="Accent5 48" xfId="335" xr:uid="{00000000-0005-0000-0000-00004E010000}"/>
    <cellStyle name="Accent5 49" xfId="336" xr:uid="{00000000-0005-0000-0000-00004F010000}"/>
    <cellStyle name="Accent5 5" xfId="337" xr:uid="{00000000-0005-0000-0000-000050010000}"/>
    <cellStyle name="Accent5 50" xfId="338" xr:uid="{00000000-0005-0000-0000-000051010000}"/>
    <cellStyle name="Accent5 51" xfId="339" xr:uid="{00000000-0005-0000-0000-000052010000}"/>
    <cellStyle name="Accent5 52" xfId="340" xr:uid="{00000000-0005-0000-0000-000053010000}"/>
    <cellStyle name="Accent5 53" xfId="341" xr:uid="{00000000-0005-0000-0000-000054010000}"/>
    <cellStyle name="Accent5 54" xfId="342" xr:uid="{00000000-0005-0000-0000-000055010000}"/>
    <cellStyle name="Accent5 55" xfId="343" xr:uid="{00000000-0005-0000-0000-000056010000}"/>
    <cellStyle name="Accent5 56" xfId="344" xr:uid="{00000000-0005-0000-0000-000057010000}"/>
    <cellStyle name="Accent5 57" xfId="345" xr:uid="{00000000-0005-0000-0000-000058010000}"/>
    <cellStyle name="Accent5 58" xfId="346" xr:uid="{00000000-0005-0000-0000-000059010000}"/>
    <cellStyle name="Accent5 59" xfId="347" xr:uid="{00000000-0005-0000-0000-00005A010000}"/>
    <cellStyle name="Accent5 6" xfId="348" xr:uid="{00000000-0005-0000-0000-00005B010000}"/>
    <cellStyle name="Accent5 60" xfId="349" xr:uid="{00000000-0005-0000-0000-00005C010000}"/>
    <cellStyle name="Accent5 61" xfId="350" xr:uid="{00000000-0005-0000-0000-00005D010000}"/>
    <cellStyle name="Accent5 62" xfId="351" xr:uid="{00000000-0005-0000-0000-00005E010000}"/>
    <cellStyle name="Accent5 63" xfId="352" xr:uid="{00000000-0005-0000-0000-00005F010000}"/>
    <cellStyle name="Accent5 64" xfId="353" xr:uid="{00000000-0005-0000-0000-000060010000}"/>
    <cellStyle name="Accent5 65" xfId="354" xr:uid="{00000000-0005-0000-0000-000061010000}"/>
    <cellStyle name="Accent5 66" xfId="355" xr:uid="{00000000-0005-0000-0000-000062010000}"/>
    <cellStyle name="Accent5 67" xfId="356" xr:uid="{00000000-0005-0000-0000-000063010000}"/>
    <cellStyle name="Accent5 68" xfId="357" xr:uid="{00000000-0005-0000-0000-000064010000}"/>
    <cellStyle name="Accent5 69" xfId="22935" xr:uid="{26B30322-1C89-49D0-BA3E-F8658C186C8B}"/>
    <cellStyle name="Accent5 7" xfId="358" xr:uid="{00000000-0005-0000-0000-000065010000}"/>
    <cellStyle name="Accent5 70" xfId="25595" xr:uid="{07476C96-5AF1-4461-9D78-20043F9CC41D}"/>
    <cellStyle name="Accent5 71" xfId="23795" xr:uid="{A5A9B84C-234B-4744-B883-15586B3D4CBC}"/>
    <cellStyle name="Accent5 8" xfId="359" xr:uid="{00000000-0005-0000-0000-000066010000}"/>
    <cellStyle name="Accent5 9" xfId="360" xr:uid="{00000000-0005-0000-0000-000067010000}"/>
    <cellStyle name="Accent6" xfId="4843" builtinId="49" customBuiltin="1"/>
    <cellStyle name="Accent6 - 20%" xfId="361" xr:uid="{00000000-0005-0000-0000-000068010000}"/>
    <cellStyle name="Accent6 - 20% 2" xfId="362" xr:uid="{00000000-0005-0000-0000-000069010000}"/>
    <cellStyle name="Accent6 - 40%" xfId="363" xr:uid="{00000000-0005-0000-0000-00006A010000}"/>
    <cellStyle name="Accent6 - 40% 2" xfId="364" xr:uid="{00000000-0005-0000-0000-00006B010000}"/>
    <cellStyle name="Accent6 - 60%" xfId="365" xr:uid="{00000000-0005-0000-0000-00006C010000}"/>
    <cellStyle name="Accent6 10" xfId="366" xr:uid="{00000000-0005-0000-0000-00006D010000}"/>
    <cellStyle name="Accent6 11" xfId="367" xr:uid="{00000000-0005-0000-0000-00006E010000}"/>
    <cellStyle name="Accent6 12" xfId="368" xr:uid="{00000000-0005-0000-0000-00006F010000}"/>
    <cellStyle name="Accent6 13" xfId="369" xr:uid="{00000000-0005-0000-0000-000070010000}"/>
    <cellStyle name="Accent6 14" xfId="370" xr:uid="{00000000-0005-0000-0000-000071010000}"/>
    <cellStyle name="Accent6 15" xfId="371" xr:uid="{00000000-0005-0000-0000-000072010000}"/>
    <cellStyle name="Accent6 16" xfId="372" xr:uid="{00000000-0005-0000-0000-000073010000}"/>
    <cellStyle name="Accent6 17" xfId="373" xr:uid="{00000000-0005-0000-0000-000074010000}"/>
    <cellStyle name="Accent6 18" xfId="374" xr:uid="{00000000-0005-0000-0000-000075010000}"/>
    <cellStyle name="Accent6 19" xfId="375" xr:uid="{00000000-0005-0000-0000-000076010000}"/>
    <cellStyle name="Accent6 2" xfId="376" xr:uid="{00000000-0005-0000-0000-000077010000}"/>
    <cellStyle name="Accent6 20" xfId="377" xr:uid="{00000000-0005-0000-0000-000078010000}"/>
    <cellStyle name="Accent6 21" xfId="378" xr:uid="{00000000-0005-0000-0000-000079010000}"/>
    <cellStyle name="Accent6 22" xfId="379" xr:uid="{00000000-0005-0000-0000-00007A010000}"/>
    <cellStyle name="Accent6 23" xfId="380" xr:uid="{00000000-0005-0000-0000-00007B010000}"/>
    <cellStyle name="Accent6 24" xfId="381" xr:uid="{00000000-0005-0000-0000-00007C010000}"/>
    <cellStyle name="Accent6 25" xfId="382" xr:uid="{00000000-0005-0000-0000-00007D010000}"/>
    <cellStyle name="Accent6 26" xfId="383" xr:uid="{00000000-0005-0000-0000-00007E010000}"/>
    <cellStyle name="Accent6 27" xfId="384" xr:uid="{00000000-0005-0000-0000-00007F010000}"/>
    <cellStyle name="Accent6 28" xfId="385" xr:uid="{00000000-0005-0000-0000-000080010000}"/>
    <cellStyle name="Accent6 29" xfId="386" xr:uid="{00000000-0005-0000-0000-000081010000}"/>
    <cellStyle name="Accent6 3" xfId="387" xr:uid="{00000000-0005-0000-0000-000082010000}"/>
    <cellStyle name="Accent6 30" xfId="388" xr:uid="{00000000-0005-0000-0000-000083010000}"/>
    <cellStyle name="Accent6 31" xfId="389" xr:uid="{00000000-0005-0000-0000-000084010000}"/>
    <cellStyle name="Accent6 32" xfId="390" xr:uid="{00000000-0005-0000-0000-000085010000}"/>
    <cellStyle name="Accent6 33" xfId="391" xr:uid="{00000000-0005-0000-0000-000086010000}"/>
    <cellStyle name="Accent6 34" xfId="392" xr:uid="{00000000-0005-0000-0000-000087010000}"/>
    <cellStyle name="Accent6 35" xfId="393" xr:uid="{00000000-0005-0000-0000-000088010000}"/>
    <cellStyle name="Accent6 35 2" xfId="29531" xr:uid="{DF070521-6078-474F-9C65-EEACD7551C73}"/>
    <cellStyle name="Accent6 36" xfId="394" xr:uid="{00000000-0005-0000-0000-000089010000}"/>
    <cellStyle name="Accent6 36 2" xfId="29532" xr:uid="{6A8607BF-C02D-43C5-B5AD-66DF91CD1797}"/>
    <cellStyle name="Accent6 37" xfId="395" xr:uid="{00000000-0005-0000-0000-00008A010000}"/>
    <cellStyle name="Accent6 38" xfId="396" xr:uid="{00000000-0005-0000-0000-00008B010000}"/>
    <cellStyle name="Accent6 39" xfId="397" xr:uid="{00000000-0005-0000-0000-00008C010000}"/>
    <cellStyle name="Accent6 4" xfId="398" xr:uid="{00000000-0005-0000-0000-00008D010000}"/>
    <cellStyle name="Accent6 40" xfId="399" xr:uid="{00000000-0005-0000-0000-00008E010000}"/>
    <cellStyle name="Accent6 41" xfId="400" xr:uid="{00000000-0005-0000-0000-00008F010000}"/>
    <cellStyle name="Accent6 42" xfId="401" xr:uid="{00000000-0005-0000-0000-000090010000}"/>
    <cellStyle name="Accent6 43" xfId="402" xr:uid="{00000000-0005-0000-0000-000091010000}"/>
    <cellStyle name="Accent6 44" xfId="403" xr:uid="{00000000-0005-0000-0000-000092010000}"/>
    <cellStyle name="Accent6 45" xfId="404" xr:uid="{00000000-0005-0000-0000-000093010000}"/>
    <cellStyle name="Accent6 46" xfId="405" xr:uid="{00000000-0005-0000-0000-000094010000}"/>
    <cellStyle name="Accent6 47" xfId="406" xr:uid="{00000000-0005-0000-0000-000095010000}"/>
    <cellStyle name="Accent6 48" xfId="407" xr:uid="{00000000-0005-0000-0000-000096010000}"/>
    <cellStyle name="Accent6 49" xfId="408" xr:uid="{00000000-0005-0000-0000-000097010000}"/>
    <cellStyle name="Accent6 5" xfId="409" xr:uid="{00000000-0005-0000-0000-000098010000}"/>
    <cellStyle name="Accent6 50" xfId="410" xr:uid="{00000000-0005-0000-0000-000099010000}"/>
    <cellStyle name="Accent6 51" xfId="411" xr:uid="{00000000-0005-0000-0000-00009A010000}"/>
    <cellStyle name="Accent6 52" xfId="412" xr:uid="{00000000-0005-0000-0000-00009B010000}"/>
    <cellStyle name="Accent6 53" xfId="413" xr:uid="{00000000-0005-0000-0000-00009C010000}"/>
    <cellStyle name="Accent6 54" xfId="414" xr:uid="{00000000-0005-0000-0000-00009D010000}"/>
    <cellStyle name="Accent6 55" xfId="415" xr:uid="{00000000-0005-0000-0000-00009E010000}"/>
    <cellStyle name="Accent6 56" xfId="416" xr:uid="{00000000-0005-0000-0000-00009F010000}"/>
    <cellStyle name="Accent6 57" xfId="417" xr:uid="{00000000-0005-0000-0000-0000A0010000}"/>
    <cellStyle name="Accent6 58" xfId="418" xr:uid="{00000000-0005-0000-0000-0000A1010000}"/>
    <cellStyle name="Accent6 59" xfId="419" xr:uid="{00000000-0005-0000-0000-0000A2010000}"/>
    <cellStyle name="Accent6 6" xfId="420" xr:uid="{00000000-0005-0000-0000-0000A3010000}"/>
    <cellStyle name="Accent6 60" xfId="421" xr:uid="{00000000-0005-0000-0000-0000A4010000}"/>
    <cellStyle name="Accent6 61" xfId="422" xr:uid="{00000000-0005-0000-0000-0000A5010000}"/>
    <cellStyle name="Accent6 62" xfId="423" xr:uid="{00000000-0005-0000-0000-0000A6010000}"/>
    <cellStyle name="Accent6 63" xfId="424" xr:uid="{00000000-0005-0000-0000-0000A7010000}"/>
    <cellStyle name="Accent6 64" xfId="425" xr:uid="{00000000-0005-0000-0000-0000A8010000}"/>
    <cellStyle name="Accent6 65" xfId="426" xr:uid="{00000000-0005-0000-0000-0000A9010000}"/>
    <cellStyle name="Accent6 66" xfId="427" xr:uid="{00000000-0005-0000-0000-0000AA010000}"/>
    <cellStyle name="Accent6 67" xfId="428" xr:uid="{00000000-0005-0000-0000-0000AB010000}"/>
    <cellStyle name="Accent6 68" xfId="429" xr:uid="{00000000-0005-0000-0000-0000AC010000}"/>
    <cellStyle name="Accent6 69" xfId="24001" xr:uid="{893BB9CA-356D-471A-AD5F-9495431F0EFC}"/>
    <cellStyle name="Accent6 7" xfId="430" xr:uid="{00000000-0005-0000-0000-0000AD010000}"/>
    <cellStyle name="Accent6 70" xfId="23390" xr:uid="{600A1D35-8915-4E4F-910E-44B8813D2433}"/>
    <cellStyle name="Accent6 71" xfId="24893" xr:uid="{E9DA2F1C-4737-4689-9B35-D336BD388C4B}"/>
    <cellStyle name="Accent6 8" xfId="431" xr:uid="{00000000-0005-0000-0000-0000AE010000}"/>
    <cellStyle name="Accent6 9" xfId="432" xr:uid="{00000000-0005-0000-0000-0000AF010000}"/>
    <cellStyle name="AccountClassificationTotalRowBalanceCol" xfId="12254" xr:uid="{EC67F07D-7951-469F-8170-F5D0EECEF2B9}"/>
    <cellStyle name="AccountClassificationTotalRowDescCol" xfId="12255" xr:uid="{58C315D6-5F7A-4069-8511-56264FEB55D8}"/>
    <cellStyle name="AccountClassificationTotalRowJERefCol" xfId="12256" xr:uid="{A31CFF99-3CB9-4CA9-96B5-9617F3D74581}"/>
    <cellStyle name="AccountClassificationTotalRowNameCol" xfId="12257" xr:uid="{D8403E05-910B-416C-84D7-F4A4937E4F4E}"/>
    <cellStyle name="AccountClassificationTotalRowVarPectCol" xfId="12258" xr:uid="{0BE0B926-9C35-48BC-B042-7CE47D3A1851}"/>
    <cellStyle name="AccountClassificationTotalRowWPRefCol" xfId="12259" xr:uid="{925C4963-1C84-45C3-8947-534838B1E866}"/>
    <cellStyle name="AccountDetailRowBalanceCol" xfId="12260" xr:uid="{77667C83-8EFE-4812-AE3D-73F088645F26}"/>
    <cellStyle name="AccountDetailRowDescCol" xfId="12261" xr:uid="{F920A0ED-4A8B-4F46-8AB2-76F71763D448}"/>
    <cellStyle name="AccountDetailRowJERefCol" xfId="12262" xr:uid="{9813E5D3-12DB-437B-B303-16516C42BCDD}"/>
    <cellStyle name="AccountDetailRowNameCol" xfId="12263" xr:uid="{426F538C-E9A9-467F-B29B-D74FFDD9B789}"/>
    <cellStyle name="AccountDetailRowVarPectCol" xfId="12264" xr:uid="{07328471-F285-4FE4-A039-12C2FC29E23C}"/>
    <cellStyle name="AccountDetailRowWPRefCol" xfId="12265" xr:uid="{63D4C9A4-BEB1-48C5-9B6B-F97E2C59B285}"/>
    <cellStyle name="AccountNetIncomeLossRowBalanceCol" xfId="12266" xr:uid="{F448CEAA-67FF-4FC0-96A1-6BAFFBD6B911}"/>
    <cellStyle name="AccountNetIncomeLossRowDescCol" xfId="12267" xr:uid="{907304E3-D678-4386-80CB-0AE41803742B}"/>
    <cellStyle name="AccountNetIncomeLossRowJERefCol" xfId="12268" xr:uid="{4AD86227-B1E6-42D5-AC15-93DF6FB098AE}"/>
    <cellStyle name="AccountNetIncomeLossRowNameCol" xfId="12269" xr:uid="{6F1446DA-34A4-4BAF-AE61-E09B1700FDA3}"/>
    <cellStyle name="AccountNetIncomeLossRowWPRefCol" xfId="12270" xr:uid="{FB9B068C-3426-4FEC-9BCE-53BA3852EC52}"/>
    <cellStyle name="AccountTotalBalanceCol" xfId="12271" xr:uid="{62D17BB6-FF13-418C-9803-BAB02AACCA66}"/>
    <cellStyle name="AccountTotalDescCol" xfId="12272" xr:uid="{8B64D827-7F09-462E-AD85-47BFF4D4EC5F}"/>
    <cellStyle name="AccountTotalDetailRowBalanceCol" xfId="12273" xr:uid="{02C688DB-A53F-4634-A6D5-064A9432EEEE}"/>
    <cellStyle name="AccountTotalDetailRowDescCol" xfId="12274" xr:uid="{25B3EB54-7A7F-4CD3-885F-515F18EF8361}"/>
    <cellStyle name="AccountTotalDetailRowJERefCol" xfId="12275" xr:uid="{A63BC09C-87DF-40A4-B111-508D606087AE}"/>
    <cellStyle name="AccountTotalDetailRowNameCol" xfId="12276" xr:uid="{C8A154E5-6A0E-4713-A17B-7221D101338A}"/>
    <cellStyle name="AccountTotalDetailRowVarPectCol" xfId="12277" xr:uid="{84F7299E-C6F5-432C-BFBD-4CB12B0F8443}"/>
    <cellStyle name="AccountTotalDetailRowWPRefCol" xfId="12278" xr:uid="{3D152E01-12CD-4572-9BD1-848122C74E29}"/>
    <cellStyle name="AccountTotalJERefCol" xfId="12279" xr:uid="{D4B3EF14-29B4-479B-8ECA-AB86C6F7F9A7}"/>
    <cellStyle name="AccountTotalNameCol" xfId="12280" xr:uid="{2F9ADDFE-9B68-4482-9348-CA077A3EDE31}"/>
    <cellStyle name="AccountTotalVarPectCol" xfId="12281" xr:uid="{2442709C-27F3-4DDE-9EB7-6134EC287E40}"/>
    <cellStyle name="AccountTotalWPRefCol" xfId="12282" xr:uid="{7BE54512-808B-4A68-AD7A-9125B24E1990}"/>
    <cellStyle name="AccountTypeTotalRowBalanceCol" xfId="12283" xr:uid="{0BE8223E-693B-4C56-8A0A-753CB23F8E77}"/>
    <cellStyle name="AccountTypeTotalRowDescCol" xfId="12284" xr:uid="{E58BB922-D13D-408F-9FA2-B8C0E81CB2A6}"/>
    <cellStyle name="AccountTypeTotalRowJERefCol" xfId="12285" xr:uid="{E085CEA1-A898-4643-8859-2EC469AADDC6}"/>
    <cellStyle name="AccountTypeTotalRowNameCol" xfId="12286" xr:uid="{08BD6057-9984-4D2B-8FE3-BE14D7F0A517}"/>
    <cellStyle name="AccountTypeTotalRowVarPectCol" xfId="12287" xr:uid="{61376634-7F9D-4EE6-9142-386C6055B159}"/>
    <cellStyle name="AccountTypeTotalRowWPRefCol" xfId="12288" xr:uid="{48EB2C52-C95F-433B-AFFA-186036549B8C}"/>
    <cellStyle name="Bad" xfId="4830" builtinId="27" customBuiltin="1"/>
    <cellStyle name="Bad 2" xfId="433" xr:uid="{00000000-0005-0000-0000-0000B0010000}"/>
    <cellStyle name="Bad 3" xfId="434" xr:uid="{00000000-0005-0000-0000-0000B1010000}"/>
    <cellStyle name="Bad 4" xfId="29533" xr:uid="{9B249360-0FC1-414C-A036-E5117C73CAB0}"/>
    <cellStyle name="BlankRow" xfId="12289" xr:uid="{4121281A-F746-4EB3-9299-49886C4F50B5}"/>
    <cellStyle name="BlankRowJERefCol" xfId="12290" xr:uid="{4A2DC9E7-D0E0-4E32-854E-FD699096895D}"/>
    <cellStyle name="Calculation" xfId="4833" builtinId="22" customBuiltin="1"/>
    <cellStyle name="Calculation 2" xfId="435" xr:uid="{00000000-0005-0000-0000-0000B2010000}"/>
    <cellStyle name="Calculation 3" xfId="436" xr:uid="{00000000-0005-0000-0000-0000B3010000}"/>
    <cellStyle name="Calculation 4" xfId="29534" xr:uid="{69B00D0E-0C4F-4265-91AD-F9F8D74D5F25}"/>
    <cellStyle name="Check Cell" xfId="4835" builtinId="23" customBuiltin="1"/>
    <cellStyle name="Check Cell 2" xfId="437" xr:uid="{00000000-0005-0000-0000-0000B4010000}"/>
    <cellStyle name="Check Cell 3" xfId="438" xr:uid="{00000000-0005-0000-0000-0000B5010000}"/>
    <cellStyle name="Check Cell 4" xfId="29535" xr:uid="{6A797CFE-E1DB-4032-9CC3-6FDB2D608719}"/>
    <cellStyle name="ClassifiedGroupTotalRowBalanceCol" xfId="12291" xr:uid="{405D37AD-B4DC-4C92-8C46-7F7CFC07CBA4}"/>
    <cellStyle name="ClassifiedGroupTotalRowDescCol" xfId="12292" xr:uid="{E7D38FB1-798D-4C3C-98C6-838D02791D3A}"/>
    <cellStyle name="ClassifiedGroupTotalRowJERefCol" xfId="12293" xr:uid="{831BE3B0-EE1F-454E-B64E-69F4567A1AA3}"/>
    <cellStyle name="ClassifiedGroupTotalRowNameCol" xfId="12294" xr:uid="{C1AEECDB-0357-45C3-952A-630997EAB411}"/>
    <cellStyle name="ClassifiedGroupTotalRowVarPectCol" xfId="12295" xr:uid="{583C6BED-AEC6-4E68-A275-BAA2A7E3AB58}"/>
    <cellStyle name="ClassifiedGroupTotalRowWPRefCol" xfId="12296" xr:uid="{8A9A7AF6-C911-4BCB-89E3-3FDD97F991BE}"/>
    <cellStyle name="ColumnHeaderRowBalanceCol" xfId="12297" xr:uid="{7C7DE4C8-68BF-44E9-A73B-4EBD6CB0FF08}"/>
    <cellStyle name="ColumnHeaderRowBlankCol" xfId="12298" xr:uid="{2A222394-1C2F-4DA9-8F07-F4AD3EEF3074}"/>
    <cellStyle name="ColumnHeaderRowCreditCol" xfId="12299" xr:uid="{AB01A784-B20C-4530-8AB5-58C870EDC31F}"/>
    <cellStyle name="ColumnHeaderRowDebitCol" xfId="12300" xr:uid="{AA9769CB-8B00-4E2B-BB96-3990F105FE8C}"/>
    <cellStyle name="ColumnHeaderRowDescCol" xfId="12301" xr:uid="{068AC2D8-5FEE-4BA6-B901-D215B616B4D4}"/>
    <cellStyle name="ColumnHeaderRowJERefCol" xfId="12302" xr:uid="{C7181AB7-6507-49C6-928A-F0C56630FBFB}"/>
    <cellStyle name="ColumnHeaderRowNameCol" xfId="12303" xr:uid="{612FAA23-FF0B-4E7C-B59D-3FEBA5E19728}"/>
    <cellStyle name="ColumnHeaderRowVarPectCol" xfId="12304" xr:uid="{DEF1BC8B-0512-4843-AEB1-DB90351FCA08}"/>
    <cellStyle name="ColumnHeaderRowWPRefCol" xfId="12305" xr:uid="{FFAAEFC1-DBE6-4623-B0DF-2317B9F4CA0B}"/>
    <cellStyle name="ColumnMetadataRowBalanceCol" xfId="12306" xr:uid="{04DA5B81-7D03-4BE8-99F1-0766EFD488E2}"/>
    <cellStyle name="ColumnMetadataRowDescCol" xfId="12307" xr:uid="{13DB7B1F-19D8-432A-9D4E-1D5AF44731B8}"/>
    <cellStyle name="ColumnMetadataRowJERefCol" xfId="12308" xr:uid="{DBDAF870-853B-4BCC-BD1D-94D1E72596D5}"/>
    <cellStyle name="ColumnMetadataRowNameCol" xfId="12309" xr:uid="{40E06265-6E66-4B92-B6E2-3B3B201B073D}"/>
    <cellStyle name="ColumnMetadataRowVarPectCol" xfId="12310" xr:uid="{DDEC6B24-578F-4BEC-8F1B-38AD75381ACE}"/>
    <cellStyle name="ColumnMetadataRowWPRefCol" xfId="12311" xr:uid="{D32F0F8B-6E9B-454B-A50A-8D99187F6004}"/>
    <cellStyle name="Comma" xfId="439" builtinId="3"/>
    <cellStyle name="Comma 10" xfId="440" xr:uid="{00000000-0005-0000-0000-0000B7010000}"/>
    <cellStyle name="Comma 10 10" xfId="12488" xr:uid="{29AC07E5-A76C-458E-B700-07D379D9F7B0}"/>
    <cellStyle name="Comma 10 2" xfId="441" xr:uid="{00000000-0005-0000-0000-0000B8010000}"/>
    <cellStyle name="Comma 10 2 2" xfId="442" xr:uid="{00000000-0005-0000-0000-0000B9010000}"/>
    <cellStyle name="Comma 10 2 2 2" xfId="1561" xr:uid="{00000000-0005-0000-0000-0000BA010000}"/>
    <cellStyle name="Comma 10 2 2 2 2" xfId="23256" xr:uid="{D9BB79B8-EC73-46E8-8D77-2E16F508B2FE}"/>
    <cellStyle name="Comma 10 2 2 2 3" xfId="24671" xr:uid="{DDF8ACA5-2AFD-4024-B635-F103D987427D}"/>
    <cellStyle name="Comma 10 2 2 3" xfId="4846" xr:uid="{8F94D0E0-B6FC-4A5A-96EA-540CD9CE6C5C}"/>
    <cellStyle name="Comma 10 2 2 3 2" xfId="28024" xr:uid="{9E108CF4-A88E-4CA8-B7DD-2946C5BBAD03}"/>
    <cellStyle name="Comma 10 2 2 3 3" xfId="27610" xr:uid="{6FAB1EFE-AC33-4147-AFD2-28C5CB62D791}"/>
    <cellStyle name="Comma 10 2 2 3 4" xfId="14134" xr:uid="{F3B714C7-5286-4F66-BD1E-FB5924FE93A4}"/>
    <cellStyle name="Comma 10 2 2 4" xfId="6587" xr:uid="{9056E6DA-5EE2-4826-8E91-19EEF6F31924}"/>
    <cellStyle name="Comma 10 2 2 4 2" xfId="16967" xr:uid="{DDBF2E34-1085-47E9-99D9-AA0D68F84FEB}"/>
    <cellStyle name="Comma 10 2 2 5" xfId="9420" xr:uid="{2BD3351E-5285-4068-A1CD-BDB9D3138106}"/>
    <cellStyle name="Comma 10 2 2 5 2" xfId="19800" xr:uid="{61E9841B-2269-452F-80E0-AFED4E54080A}"/>
    <cellStyle name="Comma 10 2 2 6" xfId="24956" xr:uid="{A4F3E5C3-5BA0-421D-8D09-1134D3D9172B}"/>
    <cellStyle name="Comma 10 2 2 7" xfId="13509" xr:uid="{CB1A8726-DCC6-4716-969A-F4081216B883}"/>
    <cellStyle name="Comma 10 2 3" xfId="1562" xr:uid="{00000000-0005-0000-0000-0000BB010000}"/>
    <cellStyle name="Comma 10 2 3 2" xfId="2662" xr:uid="{00000000-0005-0000-0000-000078010000}"/>
    <cellStyle name="Comma 10 2 3 2 2" xfId="7785" xr:uid="{5F8EE468-F6B4-4573-B120-25BA1906DD12}"/>
    <cellStyle name="Comma 10 2 3 2 2 2" xfId="18165" xr:uid="{176782E4-13ED-4672-B2E4-6297AD0C978B}"/>
    <cellStyle name="Comma 10 2 3 2 3" xfId="10618" xr:uid="{6A628ADD-E2E1-48FC-8D32-29571B3F0AC6}"/>
    <cellStyle name="Comma 10 2 3 2 3 2" xfId="20998" xr:uid="{DBA562FE-9BE1-4D99-B41E-9E56D35F26A8}"/>
    <cellStyle name="Comma 10 2 3 2 4" xfId="28608" xr:uid="{35C489F4-22D2-407C-B5BF-F853F4F9D7A3}"/>
    <cellStyle name="Comma 10 2 3 2 5" xfId="27158" xr:uid="{74CEBE64-5A54-4301-858A-2278E6D1CEE1}"/>
    <cellStyle name="Comma 10 2 3 2 6" xfId="15332" xr:uid="{59487802-4CB8-4A0C-A2FD-39623F13DE8E}"/>
    <cellStyle name="Comma 10 2 3 3" xfId="3640" xr:uid="{00000000-0005-0000-0000-0000BB010000}"/>
    <cellStyle name="Comma 10 2 3 4" xfId="5533" xr:uid="{2DF98002-6EFF-4F85-A30A-8AA3CBFF876D}"/>
    <cellStyle name="Comma 10 2 3 5" xfId="23965" xr:uid="{872D2A5E-2248-4DBD-A4C8-F9817C8FE0C9}"/>
    <cellStyle name="Comma 10 2 3 6" xfId="25640" xr:uid="{37760901-87CF-4549-AF24-A8609D3586EE}"/>
    <cellStyle name="Comma 10 2 3 7" xfId="13062" xr:uid="{11E1BAD5-65BA-4AE4-965F-56AA1D657AA5}"/>
    <cellStyle name="Comma 10 2 4" xfId="1560" xr:uid="{00000000-0005-0000-0000-0000BC010000}"/>
    <cellStyle name="Comma 10 2 4 2" xfId="4674" xr:uid="{76A30654-04E8-43F3-9BD2-5D61777624B5}"/>
    <cellStyle name="Comma 10 2 4 3" xfId="24994" xr:uid="{BCC21D0C-6164-4C0C-BE9D-19D73485CCD6}"/>
    <cellStyle name="Comma 10 2 4 4" xfId="24679" xr:uid="{6007113F-9924-4D05-9E4A-D2077AEB8462}"/>
    <cellStyle name="Comma 10 2 4 5" xfId="26741" xr:uid="{77397AB9-4755-44AE-AC6E-A2E289AE7EE8}"/>
    <cellStyle name="Comma 10 2 5" xfId="3810" xr:uid="{A83598A2-AE72-45A7-B601-A55EF01150CB}"/>
    <cellStyle name="Comma 10 2 5 2" xfId="25192" xr:uid="{207B08F6-F371-4D90-A4E2-3906049E9723}"/>
    <cellStyle name="Comma 10 2 5 3" xfId="25742" xr:uid="{0CB8BCFE-C336-455F-AB49-F3C7B1BC9CDD}"/>
    <cellStyle name="Comma 10 2 5 4" xfId="26724" xr:uid="{E10D12CB-9FC4-43DF-9506-CC26BADEEDA0}"/>
    <cellStyle name="Comma 10 2 6" xfId="22922" xr:uid="{6875A78D-7D82-435D-82A6-AE342806D5C5}"/>
    <cellStyle name="Comma 10 2 7" xfId="28536" xr:uid="{DC7A2659-338F-45FE-B0DB-9DBBE3311BDD}"/>
    <cellStyle name="Comma 10 3" xfId="443" xr:uid="{00000000-0005-0000-0000-0000BD010000}"/>
    <cellStyle name="Comma 10 3 2" xfId="1563" xr:uid="{00000000-0005-0000-0000-0000BE010000}"/>
    <cellStyle name="Comma 10 3 2 2" xfId="2661" xr:uid="{00000000-0005-0000-0000-000079010000}"/>
    <cellStyle name="Comma 10 3 2 2 2" xfId="26598" xr:uid="{8D6FBC3B-4AE4-4914-9366-0DFD7FECC23F}"/>
    <cellStyle name="Comma 10 3 2 2 3" xfId="26094" xr:uid="{327F2421-D34A-4BF2-8FAF-3BEE61ADE475}"/>
    <cellStyle name="Comma 10 3 2 3" xfId="2055" xr:uid="{00000000-0005-0000-0000-0000BE010000}"/>
    <cellStyle name="Comma 10 3 2 4" xfId="23887" xr:uid="{AAA2E3EE-1A35-4B5E-8F80-42D80BD38AF3}"/>
    <cellStyle name="Comma 10 3 3" xfId="3709" xr:uid="{00000000-0005-0000-0000-0000BD010000}"/>
    <cellStyle name="Comma 10 3 3 2" xfId="8611" xr:uid="{2A78C46A-E05F-438C-BA51-FBD76F44447E}"/>
    <cellStyle name="Comma 10 3 3 2 2" xfId="18991" xr:uid="{010FD0E0-CF72-419E-8CF2-96500DC79564}"/>
    <cellStyle name="Comma 10 3 3 3" xfId="11444" xr:uid="{63F0ACF9-6F3B-49A6-8C71-695A93F58B79}"/>
    <cellStyle name="Comma 10 3 3 3 2" xfId="21824" xr:uid="{784215F6-1FD0-4B50-B45F-E127D94D8A4B}"/>
    <cellStyle name="Comma 10 3 3 4" xfId="28010" xr:uid="{2DC75837-1CB4-452D-A541-699F806A60CA}"/>
    <cellStyle name="Comma 10 3 3 5" xfId="26709" xr:uid="{7ED3D6DD-A23C-49A8-BB74-986A9754EE9B}"/>
    <cellStyle name="Comma 10 3 3 6" xfId="16158" xr:uid="{36F2651F-7F03-4479-9E44-CF2351D6B5C7}"/>
    <cellStyle name="Comma 10 3 4" xfId="3806" xr:uid="{EAE0A1BB-398B-4B0E-97CB-A6B937EE0D30}"/>
    <cellStyle name="Comma 10 3 4 2" xfId="8641" xr:uid="{B77E9739-E0B6-4CB6-A8E3-908742B6A29E}"/>
    <cellStyle name="Comma 10 3 4 2 2" xfId="19021" xr:uid="{EA9B0E7B-2A96-4591-9E19-673D8E0FF155}"/>
    <cellStyle name="Comma 10 3 4 3" xfId="11474" xr:uid="{DD48EF75-8BB0-47E0-81A4-D35EC994FA2A}"/>
    <cellStyle name="Comma 10 3 4 3 2" xfId="21854" xr:uid="{B57C2FB3-340F-48A5-A7EF-B586DF7D40CF}"/>
    <cellStyle name="Comma 10 3 4 4" xfId="27988" xr:uid="{7D85175A-C573-446F-ACB0-0B75D0B2CB77}"/>
    <cellStyle name="Comma 10 3 4 5" xfId="26387" xr:uid="{A7958FA7-1C14-404A-B491-C01E167E4EDE}"/>
    <cellStyle name="Comma 10 3 4 6" xfId="16188" xr:uid="{A48C4FDC-3452-4999-A7E2-7585CD56C584}"/>
    <cellStyle name="Comma 10 3 5" xfId="4847" xr:uid="{A822458D-70D9-4B97-A615-B507EC140565}"/>
    <cellStyle name="Comma 10 3 5 2" xfId="14135" xr:uid="{73B791F9-DE67-4FFD-8BCD-ED93836E3ECA}"/>
    <cellStyle name="Comma 10 3 6" xfId="6588" xr:uid="{71392CA9-A50D-40B1-8EC0-5A00FF867C5C}"/>
    <cellStyle name="Comma 10 3 6 2" xfId="16968" xr:uid="{A3E61896-2352-411B-81DF-5E56AC748DE4}"/>
    <cellStyle name="Comma 10 3 7" xfId="9421" xr:uid="{9C025ABB-A3AD-49D7-B597-25A86D774F06}"/>
    <cellStyle name="Comma 10 3 7 2" xfId="19801" xr:uid="{45E9E58C-247D-4648-BCB9-2A448034C4E9}"/>
    <cellStyle name="Comma 10 3 8" xfId="26870" xr:uid="{DF5E808F-39A0-46CE-975A-3BD5A16775B2}"/>
    <cellStyle name="Comma 10 4" xfId="1564" xr:uid="{00000000-0005-0000-0000-0000BF010000}"/>
    <cellStyle name="Comma 10 4 2" xfId="3008" xr:uid="{00000000-0005-0000-0000-00007A010000}"/>
    <cellStyle name="Comma 10 4 2 2" xfId="8087" xr:uid="{6B599C17-3F10-44EB-ACDF-6655006877DD}"/>
    <cellStyle name="Comma 10 4 2 2 2" xfId="28774" xr:uid="{18929A66-F6E2-4BC7-8032-BFA3FDC7C4E0}"/>
    <cellStyle name="Comma 10 4 2 2 3" xfId="27976" xr:uid="{EFE62449-1A0E-4B62-8359-06E7D869BAD5}"/>
    <cellStyle name="Comma 10 4 2 2 4" xfId="18467" xr:uid="{25D77FA2-7C98-4FC0-A588-80542FA22A9C}"/>
    <cellStyle name="Comma 10 4 2 3" xfId="10920" xr:uid="{3FF7D1D0-68C6-450B-8AEA-D136634A982B}"/>
    <cellStyle name="Comma 10 4 2 3 2" xfId="21300" xr:uid="{74F8CD23-12B9-4D52-9DD7-0188402C3A27}"/>
    <cellStyle name="Comma 10 4 2 4" xfId="23347" xr:uid="{0701B39B-16D4-4865-88AD-B061959F9C6E}"/>
    <cellStyle name="Comma 10 4 2 5" xfId="15634" xr:uid="{E41A848A-7876-4931-BCCB-1E3B4ADCEA7E}"/>
    <cellStyle name="Comma 10 4 3" xfId="3561" xr:uid="{00000000-0005-0000-0000-0000BF010000}"/>
    <cellStyle name="Comma 10 4 4" xfId="4390" xr:uid="{7996377A-9016-4AC6-B865-6A69B11B069A}"/>
    <cellStyle name="Comma 10 4 4 2" xfId="9161" xr:uid="{6CB582D5-41FF-4944-A280-0C4FE6078316}"/>
    <cellStyle name="Comma 10 4 4 2 2" xfId="19541" xr:uid="{27CC5494-322D-423C-BB28-E0A60C6110ED}"/>
    <cellStyle name="Comma 10 4 4 3" xfId="11994" xr:uid="{09335994-8589-48E4-BFD4-26A50FF5AEA9}"/>
    <cellStyle name="Comma 10 4 4 3 2" xfId="22374" xr:uid="{4E488CB3-397C-426B-8403-440D39849D2B}"/>
    <cellStyle name="Comma 10 4 4 4" xfId="16708" xr:uid="{EA03CA2C-0671-499D-9482-3DE8228D1A5C}"/>
    <cellStyle name="Comma 10 4 5" xfId="5534" xr:uid="{1D2D61F4-F238-4E1D-88C6-0799050F2FDF}"/>
    <cellStyle name="Comma 10 4 6" xfId="23438" xr:uid="{1F415D9E-3343-4E70-B374-BF0C57340358}"/>
    <cellStyle name="Comma 10 4 7" xfId="13510" xr:uid="{93743F2C-543A-4E49-962E-7031F9E8B708}"/>
    <cellStyle name="Comma 10 5" xfId="1559" xr:uid="{00000000-0005-0000-0000-0000C0010000}"/>
    <cellStyle name="Comma 10 5 2" xfId="2652" xr:uid="{00000000-0005-0000-0000-00007B010000}"/>
    <cellStyle name="Comma 10 5 2 2" xfId="7776" xr:uid="{3DDBC7BE-A901-4188-A6BB-7D69CE764B7E}"/>
    <cellStyle name="Comma 10 5 2 2 2" xfId="18156" xr:uid="{3ED9956B-D763-45F4-8810-5149FC019E26}"/>
    <cellStyle name="Comma 10 5 2 3" xfId="10609" xr:uid="{26CDDB55-8FA7-4025-BB81-275208F0AB70}"/>
    <cellStyle name="Comma 10 5 2 3 2" xfId="20989" xr:uid="{1E7F1251-82E9-4624-8768-E0561EC9A6DC}"/>
    <cellStyle name="Comma 10 5 2 4" xfId="26072" xr:uid="{6532C758-C682-48C3-80A1-115C9B6CE70D}"/>
    <cellStyle name="Comma 10 5 2 5" xfId="26034" xr:uid="{851D1FE5-262F-47BB-AD32-6D95B7DB359F}"/>
    <cellStyle name="Comma 10 5 2 6" xfId="15323" xr:uid="{FCD4C034-6120-4AD9-ACB0-C0939607C6F5}"/>
    <cellStyle name="Comma 10 5 3" xfId="3590" xr:uid="{00000000-0005-0000-0000-0000C0010000}"/>
    <cellStyle name="Comma 10 5 4" xfId="5532" xr:uid="{3F9AD292-BB2B-40F9-81C9-C3017D3D9A9A}"/>
    <cellStyle name="Comma 10 5 5" xfId="23508" xr:uid="{F5391CC6-5F30-4E97-9853-0F67AF53CB19}"/>
    <cellStyle name="Comma 10 5 6" xfId="13053" xr:uid="{1711E3F4-ACE1-48FA-B5A8-3DBD139B8694}"/>
    <cellStyle name="Comma 10 6" xfId="2257" xr:uid="{00000000-0005-0000-0000-000075010000}"/>
    <cellStyle name="Comma 10 6 2" xfId="7383" xr:uid="{15130742-8A67-4621-8C40-0F3D4163C394}"/>
    <cellStyle name="Comma 10 6 2 2" xfId="26685" xr:uid="{79E726A4-9DA0-4DB0-B8E9-51BBC7EE02CC}"/>
    <cellStyle name="Comma 10 6 2 3" xfId="27823" xr:uid="{6FB07B07-2819-4851-9DF7-BD0DC7F568D1}"/>
    <cellStyle name="Comma 10 6 2 4" xfId="17763" xr:uid="{BB4334E2-C445-431B-8CDB-15B1B429D13F}"/>
    <cellStyle name="Comma 10 6 3" xfId="10216" xr:uid="{409859B8-66F3-45FA-80D9-F842B6ED1FC4}"/>
    <cellStyle name="Comma 10 6 3 2" xfId="20596" xr:uid="{CA42B181-1791-4D7F-BF63-367EF25451CB}"/>
    <cellStyle name="Comma 10 6 4" xfId="24017" xr:uid="{0581061B-923C-4723-8DC5-744752E54B59}"/>
    <cellStyle name="Comma 10 6 5" xfId="14930" xr:uid="{21E70192-B4A2-4CBD-B626-EC891C8A1715}"/>
    <cellStyle name="Comma 10 7" xfId="24293" xr:uid="{344DCAF3-DA96-45E3-9F88-C607554C61E4}"/>
    <cellStyle name="Comma 10 7 2" xfId="27812" xr:uid="{1067AA7F-8FEA-4C90-923A-936739E57666}"/>
    <cellStyle name="Comma 10 8" xfId="28003" xr:uid="{E7712595-FDE1-4527-8110-F08C9BD2B4D5}"/>
    <cellStyle name="Comma 10 9" xfId="26455" xr:uid="{34BF2C5E-A5C7-4A84-AB73-BFB00FFDC39F}"/>
    <cellStyle name="Comma 11" xfId="444" xr:uid="{00000000-0005-0000-0000-0000C1010000}"/>
    <cellStyle name="Comma 11 10" xfId="13061" xr:uid="{8E0C7017-8DEA-40FD-985D-56991F403A78}"/>
    <cellStyle name="Comma 11 2" xfId="1566" xr:uid="{00000000-0005-0000-0000-0000C2010000}"/>
    <cellStyle name="Comma 11 2 2" xfId="3009" xr:uid="{00000000-0005-0000-0000-00007D010000}"/>
    <cellStyle name="Comma 11 2 2 2" xfId="8088" xr:uid="{5E38C6F0-92BC-4BB2-8A3E-EF11FEAFB91D}"/>
    <cellStyle name="Comma 11 2 2 2 2" xfId="18468" xr:uid="{FE827749-6B5E-41A8-9133-64CB55FDF8C5}"/>
    <cellStyle name="Comma 11 2 2 3" xfId="10921" xr:uid="{9525CB18-BD40-411F-A372-A378C8366764}"/>
    <cellStyle name="Comma 11 2 2 3 2" xfId="21301" xr:uid="{F204682C-033C-4E07-8752-E0A3AEBC9438}"/>
    <cellStyle name="Comma 11 2 2 4" xfId="23811" xr:uid="{6A8EB896-DA9B-42D5-92D6-733F06FBEA09}"/>
    <cellStyle name="Comma 11 2 2 5" xfId="27883" xr:uid="{B1387E97-B750-4462-BB42-E88FFD7D461E}"/>
    <cellStyle name="Comma 11 2 2 6" xfId="15635" xr:uid="{E2FD8341-04B0-40C5-A8B9-54B1723D69C1}"/>
    <cellStyle name="Comma 11 2 3" xfId="3633" xr:uid="{00000000-0005-0000-0000-0000C2010000}"/>
    <cellStyle name="Comma 11 2 3 2" xfId="27535" xr:uid="{9BF0D002-54D6-4672-940C-F391892866FB}"/>
    <cellStyle name="Comma 11 2 3 3" xfId="26787" xr:uid="{A21B1388-6E7D-4F54-BDEC-8951FFA22EF9}"/>
    <cellStyle name="Comma 11 2 4" xfId="5535" xr:uid="{85BC976A-D6DF-449B-8068-72E3AB781163}"/>
    <cellStyle name="Comma 11 2 5" xfId="22656" xr:uid="{DF261529-5CBF-48FF-B11A-E4B73E8CE065}"/>
    <cellStyle name="Comma 11 2 5 2" xfId="27549" xr:uid="{19A3B2B9-8360-426E-920F-84472F4A25EE}"/>
    <cellStyle name="Comma 11 2 6" xfId="26589" xr:uid="{3DB6BBCB-30C4-456B-A531-F9B69381489D}"/>
    <cellStyle name="Comma 11 2 7" xfId="13511" xr:uid="{DFAE0D5A-3432-47A7-A8E2-7C9EDC2E8E11}"/>
    <cellStyle name="Comma 11 3" xfId="1567" xr:uid="{00000000-0005-0000-0000-0000C3010000}"/>
    <cellStyle name="Comma 11 3 2" xfId="2660" xr:uid="{00000000-0005-0000-0000-00007C010000}"/>
    <cellStyle name="Comma 11 3 2 2" xfId="7784" xr:uid="{B14EA288-52E0-47EB-9BA0-0823C2B83AE7}"/>
    <cellStyle name="Comma 11 3 2 2 2" xfId="18164" xr:uid="{0560D247-EB78-4545-81F1-4CAC6A923728}"/>
    <cellStyle name="Comma 11 3 2 3" xfId="10617" xr:uid="{8C430740-2DF2-47C0-ACE1-E0BCCC781C97}"/>
    <cellStyle name="Comma 11 3 2 3 2" xfId="20997" xr:uid="{391174CF-9412-4F8D-83DA-B4AE726E63DD}"/>
    <cellStyle name="Comma 11 3 2 4" xfId="15331" xr:uid="{C7E7A183-9066-4D98-BC1A-4F0C03C272B4}"/>
    <cellStyle name="Comma 11 3 3" xfId="3624" xr:uid="{00000000-0005-0000-0000-0000C3010000}"/>
    <cellStyle name="Comma 11 3 4" xfId="24015" xr:uid="{14E1B29C-AAA1-44F5-AD07-8E4FC697E6A9}"/>
    <cellStyle name="Comma 11 4" xfId="1565" xr:uid="{00000000-0005-0000-0000-0000C4010000}"/>
    <cellStyle name="Comma 11 4 2" xfId="25793" xr:uid="{0F4819E6-8400-47DB-97BA-E4B83CC33474}"/>
    <cellStyle name="Comma 11 4 3" xfId="25824" xr:uid="{DEC04C91-C7FF-4AB4-AC6A-E34F8FE67955}"/>
    <cellStyle name="Comma 11 5" xfId="3856" xr:uid="{7F0E7226-DA02-4733-8EBF-63018CAE8A3E}"/>
    <cellStyle name="Comma 11 5 2" xfId="8687" xr:uid="{5F3D2954-FB8A-439F-9177-4FD20B4F2B0A}"/>
    <cellStyle name="Comma 11 5 2 2" xfId="28960" xr:uid="{4C38B510-AA8A-403A-83C8-5A36A526E45D}"/>
    <cellStyle name="Comma 11 5 2 3" xfId="26831" xr:uid="{3CC9D476-57D4-4B26-AE9D-90E08D6CEE9E}"/>
    <cellStyle name="Comma 11 5 2 4" xfId="19067" xr:uid="{0AAF2DCD-0D2C-4985-8C76-77EFB4A5B856}"/>
    <cellStyle name="Comma 11 5 3" xfId="11520" xr:uid="{47F4E3D0-6E38-41CF-9E68-F0F1D2FCCC94}"/>
    <cellStyle name="Comma 11 5 3 2" xfId="21900" xr:uid="{2979FF1F-472C-4BE4-BBDB-9AE771FC2A2C}"/>
    <cellStyle name="Comma 11 5 4" xfId="25592" xr:uid="{8D907E07-DE0C-4EDB-A0C7-6D9DE2F35032}"/>
    <cellStyle name="Comma 11 5 5" xfId="16234" xr:uid="{58573940-3348-4AB4-BBD9-129E6CEA779B}"/>
    <cellStyle name="Comma 11 6" xfId="4848" xr:uid="{30A0D8D8-AAC0-467E-9791-B3C455F4C1A4}"/>
    <cellStyle name="Comma 11 6 2" xfId="28271" xr:uid="{6562DD5C-4E16-4F3E-BC7C-66B493874D9A}"/>
    <cellStyle name="Comma 11 6 3" xfId="26927" xr:uid="{D855C903-C8BC-4A7D-9D46-3B23F79B168B}"/>
    <cellStyle name="Comma 11 6 4" xfId="14136" xr:uid="{5A976A06-FC93-43F2-8D4C-DDDEFB6F70A4}"/>
    <cellStyle name="Comma 11 7" xfId="6589" xr:uid="{08C67E51-6066-46B6-8950-5C0747CE3E4F}"/>
    <cellStyle name="Comma 11 7 2" xfId="28653" xr:uid="{307FD33C-7482-47CA-958F-8E6E6255834A}"/>
    <cellStyle name="Comma 11 7 3" xfId="26368" xr:uid="{22241822-40B9-4C5F-BAA0-B4CEAA37248D}"/>
    <cellStyle name="Comma 11 7 4" xfId="16969" xr:uid="{6B3ADD83-2086-461E-A828-27C6E15B426B}"/>
    <cellStyle name="Comma 11 8" xfId="9422" xr:uid="{5BB44A02-409B-4D3D-9AF2-34F5E446AAE9}"/>
    <cellStyle name="Comma 11 8 2" xfId="19802" xr:uid="{8B3A9F9A-552F-4463-A641-D012EF865F7E}"/>
    <cellStyle name="Comma 11 9" xfId="23914" xr:uid="{E9B33E42-C20B-4F5B-97F7-8246E8E5F0E7}"/>
    <cellStyle name="Comma 12" xfId="1568" xr:uid="{00000000-0005-0000-0000-0000C5010000}"/>
    <cellStyle name="Comma 12 2" xfId="2427" xr:uid="{00000000-0005-0000-0000-00007E010000}"/>
    <cellStyle name="Comma 12 2 2" xfId="28669" xr:uid="{A187235A-CD3F-4FC3-B4B6-59B86A837F9C}"/>
    <cellStyle name="Comma 12 3" xfId="3625" xr:uid="{00000000-0005-0000-0000-0000C5010000}"/>
    <cellStyle name="Comma 12 4" xfId="5536" xr:uid="{A85C391B-D1F2-4216-9318-8F0D3F6AE60C}"/>
    <cellStyle name="Comma 12 5" xfId="23515" xr:uid="{07A7475F-DD9D-4311-BCE3-CDFB929ABEC3}"/>
    <cellStyle name="Comma 12 5 2" xfId="24226" xr:uid="{737B9A1D-50A5-487A-9FD7-3644CCD4DE49}"/>
    <cellStyle name="Comma 13" xfId="4845" xr:uid="{98FB8AE3-8A74-4A04-B00D-D9411690E8F8}"/>
    <cellStyle name="Comma 13 2" xfId="23767" xr:uid="{8137F544-9DC0-4A1D-A743-03E39E4E26C7}"/>
    <cellStyle name="Comma 13 3" xfId="27977" xr:uid="{280881A1-6BC3-460B-B930-F17C044447D4}"/>
    <cellStyle name="Comma 13 4" xfId="14133" xr:uid="{B486616B-8B26-4DA6-8C53-0516518C48A3}"/>
    <cellStyle name="Comma 13 5" xfId="29613" xr:uid="{5F5E5C0E-EC18-477B-9B73-CD31B3561E61}"/>
    <cellStyle name="Comma 13 6" xfId="29588" xr:uid="{FB89F83E-E37C-4FFC-BA48-F04575448186}"/>
    <cellStyle name="Comma 14" xfId="6586" xr:uid="{086E4094-57BE-4FBE-A027-7BD0633E7C70}"/>
    <cellStyle name="Comma 14 2" xfId="16966" xr:uid="{1C47D78A-B6CF-4848-A816-4A799DD1F553}"/>
    <cellStyle name="Comma 15" xfId="9419" xr:uid="{A0D8A4E9-D361-4A4A-8D75-1F990BAA461F}"/>
    <cellStyle name="Comma 15 2" xfId="19799" xr:uid="{FFB068F8-D4CF-4B27-B252-D1FE2AC55C26}"/>
    <cellStyle name="Comma 16" xfId="12383" xr:uid="{2F36D744-A70D-4E96-A859-6F4569883850}"/>
    <cellStyle name="Comma 2" xfId="445" xr:uid="{00000000-0005-0000-0000-0000C6010000}"/>
    <cellStyle name="Comma 2 2" xfId="446" xr:uid="{00000000-0005-0000-0000-0000C7010000}"/>
    <cellStyle name="Comma 2 3" xfId="29537" xr:uid="{FF87FE22-8FF9-4CB2-B9A9-1CAE3BE8240A}"/>
    <cellStyle name="Comma 2 3 2" xfId="29625" xr:uid="{2FF2A936-0949-457A-B26A-E82D4DE91561}"/>
    <cellStyle name="Comma 2 3 3" xfId="29591" xr:uid="{9BDAE080-E5CC-418E-BF83-F4564BF71D85}"/>
    <cellStyle name="Comma 2 4" xfId="29538" xr:uid="{0E168A37-ECE3-4667-8B8B-59B3E1739C89}"/>
    <cellStyle name="Comma 2 5" xfId="29536" xr:uid="{9ACEBE5C-D959-4C0C-A362-D59AF18CF135}"/>
    <cellStyle name="Comma 3" xfId="447" xr:uid="{00000000-0005-0000-0000-0000C8010000}"/>
    <cellStyle name="Comma 3 2" xfId="448" xr:uid="{00000000-0005-0000-0000-0000C9010000}"/>
    <cellStyle name="Comma 3 2 2" xfId="29541" xr:uid="{84078DAF-EDCF-43CD-A64E-B780C7ADCCE3}"/>
    <cellStyle name="Comma 3 2 3" xfId="29540" xr:uid="{DDC3946A-F2B9-4B36-9F41-40F85EB2CBF2}"/>
    <cellStyle name="Comma 3 3" xfId="29542" xr:uid="{726CE31D-47C0-45A4-96F4-B60799298749}"/>
    <cellStyle name="Comma 3 3 2" xfId="29543" xr:uid="{C47C2F46-260D-4FDA-B2BD-10D1DFFEADB2}"/>
    <cellStyle name="Comma 3 3 3" xfId="29626" xr:uid="{CD3D052F-7127-4DEA-B161-3FEA76DFD702}"/>
    <cellStyle name="Comma 3 3 4" xfId="29592" xr:uid="{FABAFEB5-8032-4CAD-A462-DBE7A0863887}"/>
    <cellStyle name="Comma 3 4" xfId="29544" xr:uid="{EDEB217D-7C84-460A-8AD2-0CDC04253245}"/>
    <cellStyle name="Comma 3 5" xfId="29539" xr:uid="{B6A315B6-6A4C-4F1E-B295-BC34428F9581}"/>
    <cellStyle name="Comma 4" xfId="449" xr:uid="{00000000-0005-0000-0000-0000CA010000}"/>
    <cellStyle name="Comma 4 2" xfId="450" xr:uid="{00000000-0005-0000-0000-0000CB010000}"/>
    <cellStyle name="Comma 4 2 2" xfId="1570" xr:uid="{00000000-0005-0000-0000-0000CC010000}"/>
    <cellStyle name="Comma 4 2 2 2" xfId="25798" xr:uid="{6C936276-319B-4783-84AB-EFE78A676F45}"/>
    <cellStyle name="Comma 4 2 2 3" xfId="23120" xr:uid="{ECBCBC83-1276-4F3B-90ED-6EB6B5E3BEE4}"/>
    <cellStyle name="Comma 4 2 3" xfId="1571" xr:uid="{00000000-0005-0000-0000-0000CD010000}"/>
    <cellStyle name="Comma 4 2 4" xfId="1569" xr:uid="{00000000-0005-0000-0000-0000CE010000}"/>
    <cellStyle name="Comma 4 3" xfId="451" xr:uid="{00000000-0005-0000-0000-0000CF010000}"/>
    <cellStyle name="Comma 4 4" xfId="452" xr:uid="{00000000-0005-0000-0000-0000D0010000}"/>
    <cellStyle name="Comma 4 4 10" xfId="28447" xr:uid="{A9DC37B0-8CFA-4310-AAFD-BCD159EA3EDD}"/>
    <cellStyle name="Comma 4 4 11" xfId="14137" xr:uid="{8250F2EE-509B-49F5-8FBF-2BD44CC06118}"/>
    <cellStyle name="Comma 4 4 2" xfId="453" xr:uid="{00000000-0005-0000-0000-0000D1010000}"/>
    <cellStyle name="Comma 4 4 2 2" xfId="1574" xr:uid="{00000000-0005-0000-0000-0000D2010000}"/>
    <cellStyle name="Comma 4 4 2 3" xfId="1575" xr:uid="{00000000-0005-0000-0000-0000D3010000}"/>
    <cellStyle name="Comma 4 4 2 4" xfId="1573" xr:uid="{00000000-0005-0000-0000-0000D4010000}"/>
    <cellStyle name="Comma 4 4 2 5" xfId="6591" xr:uid="{610E9AB1-2307-4BBC-B77C-E877CA94AFC9}"/>
    <cellStyle name="Comma 4 4 2 5 2" xfId="16971" xr:uid="{0E82BE4F-B5B2-4C44-AEA4-E1860FE489C9}"/>
    <cellStyle name="Comma 4 4 2 6" xfId="9424" xr:uid="{C6BC21DB-B339-438F-A7ED-DD39A84D8F20}"/>
    <cellStyle name="Comma 4 4 2 6 2" xfId="19804" xr:uid="{860E20B2-5597-4943-816C-C02653EE99BB}"/>
    <cellStyle name="Comma 4 4 2 7" xfId="23636" xr:uid="{F00C2900-4C79-4650-9AB3-12D69A75DB55}"/>
    <cellStyle name="Comma 4 4 2 8" xfId="14138" xr:uid="{B456A1BF-4F23-4795-94B8-D827D09E4DA1}"/>
    <cellStyle name="Comma 4 4 3" xfId="1576" xr:uid="{00000000-0005-0000-0000-0000D5010000}"/>
    <cellStyle name="Comma 4 4 4" xfId="1577" xr:uid="{00000000-0005-0000-0000-0000D6010000}"/>
    <cellStyle name="Comma 4 4 5" xfId="1572" xr:uid="{00000000-0005-0000-0000-0000D7010000}"/>
    <cellStyle name="Comma 4 4 6" xfId="6590" xr:uid="{0A8D3A67-A64F-4F53-AF0B-B594D2086FBC}"/>
    <cellStyle name="Comma 4 4 6 2" xfId="16970" xr:uid="{7B67508C-5F76-4FE1-BF6B-9F15A2B0DB00}"/>
    <cellStyle name="Comma 4 4 7" xfId="9423" xr:uid="{566C6727-3490-4DCA-972B-8B31A47A8CF6}"/>
    <cellStyle name="Comma 4 4 7 2" xfId="19803" xr:uid="{6359102D-085E-4127-BB07-F596F983F298}"/>
    <cellStyle name="Comma 4 4 8" xfId="25493" xr:uid="{6D6D912C-EA9B-4831-9BCB-63F7FB0B1EA0}"/>
    <cellStyle name="Comma 4 4 9" xfId="23345" xr:uid="{088E0EFF-890F-451E-B14F-29F2F5D0498C}"/>
    <cellStyle name="Comma 4 5" xfId="454" xr:uid="{00000000-0005-0000-0000-0000D8010000}"/>
    <cellStyle name="Comma 4 5 2" xfId="1579" xr:uid="{00000000-0005-0000-0000-0000D9010000}"/>
    <cellStyle name="Comma 4 5 3" xfId="1580" xr:uid="{00000000-0005-0000-0000-0000DA010000}"/>
    <cellStyle name="Comma 4 5 4" xfId="1578" xr:uid="{00000000-0005-0000-0000-0000DB010000}"/>
    <cellStyle name="Comma 4 5 5" xfId="6592" xr:uid="{8A35B263-6F7A-49AC-8E7A-20930DCA1217}"/>
    <cellStyle name="Comma 4 5 5 2" xfId="16972" xr:uid="{9E7A9994-646C-4A7E-83E3-D82D76F3A78D}"/>
    <cellStyle name="Comma 4 5 6" xfId="9425" xr:uid="{1531D1A5-9674-41AD-95ED-44F3749628F4}"/>
    <cellStyle name="Comma 4 5 6 2" xfId="19805" xr:uid="{249AEF1A-76CC-48B8-9873-7EEABD898AE0}"/>
    <cellStyle name="Comma 4 5 7" xfId="25513" xr:uid="{0DEAA704-F95C-4E87-9110-9FD463A997C0}"/>
    <cellStyle name="Comma 4 5 8" xfId="14139" xr:uid="{A3A65910-F8AA-4619-B243-F249B19835F3}"/>
    <cellStyle name="Comma 4 6" xfId="1581" xr:uid="{00000000-0005-0000-0000-0000DC010000}"/>
    <cellStyle name="Comma 4 7" xfId="29545" xr:uid="{B78349B5-AC35-4642-873C-F8F50234A6AC}"/>
    <cellStyle name="Comma 5" xfId="455" xr:uid="{00000000-0005-0000-0000-0000DD010000}"/>
    <cellStyle name="Comma 5 10" xfId="456" xr:uid="{00000000-0005-0000-0000-0000DE010000}"/>
    <cellStyle name="Comma 5 10 10" xfId="12501" xr:uid="{A85F005E-B09D-4C3C-B6DC-D559A6ED639C}"/>
    <cellStyle name="Comma 5 10 2" xfId="1583" xr:uid="{00000000-0005-0000-0000-0000DF010000}"/>
    <cellStyle name="Comma 5 10 2 2" xfId="3010" xr:uid="{00000000-0005-0000-0000-000088010000}"/>
    <cellStyle name="Comma 5 10 2 2 2" xfId="8089" xr:uid="{F1C70A20-B2B4-48DD-B456-14BC0DB6DEE9}"/>
    <cellStyle name="Comma 5 10 2 2 2 2" xfId="18469" xr:uid="{D65F5C81-3178-4486-8000-FCF3BEE00980}"/>
    <cellStyle name="Comma 5 10 2 2 3" xfId="10922" xr:uid="{B5528361-C365-4949-B220-3DC910C95B2B}"/>
    <cellStyle name="Comma 5 10 2 2 3 2" xfId="21302" xr:uid="{03F24B28-9B30-484A-95F2-76CD18C333A5}"/>
    <cellStyle name="Comma 5 10 2 2 4" xfId="23025" xr:uid="{6ED6C659-6C8B-4E98-AD16-21CAEAAA3990}"/>
    <cellStyle name="Comma 5 10 2 2 5" xfId="28260" xr:uid="{0E89BC2C-AAC0-4BAF-90DA-612E91064FF9}"/>
    <cellStyle name="Comma 5 10 2 2 6" xfId="15636" xr:uid="{3D955D92-2834-48F1-81DE-3F0910DB23C3}"/>
    <cellStyle name="Comma 5 10 2 3" xfId="3682" xr:uid="{00000000-0005-0000-0000-0000DF010000}"/>
    <cellStyle name="Comma 5 10 2 3 2" xfId="27094" xr:uid="{A08B0E6B-8819-4B03-BF4E-42DDA3B90808}"/>
    <cellStyle name="Comma 5 10 2 3 3" xfId="26276" xr:uid="{D8061839-6EED-4DBC-8891-D026AE25DEC1}"/>
    <cellStyle name="Comma 5 10 2 4" xfId="5537" xr:uid="{6282514B-C4EC-426C-83CA-45A820F60EA8}"/>
    <cellStyle name="Comma 5 10 2 5" xfId="23290" xr:uid="{0EAE3213-47AE-4FC6-89F7-5549C8EC9759}"/>
    <cellStyle name="Comma 5 10 2 5 2" xfId="25830" xr:uid="{C3EB4B5C-4375-4089-99BE-C914117611CD}"/>
    <cellStyle name="Comma 5 10 2 6" xfId="26812" xr:uid="{5CB19104-F3F2-4DE7-808E-E41D689C1F77}"/>
    <cellStyle name="Comma 5 10 2 7" xfId="13512" xr:uid="{4AFFE940-20D3-42F6-9C7D-82F9186E7D63}"/>
    <cellStyle name="Comma 5 10 3" xfId="1584" xr:uid="{00000000-0005-0000-0000-0000E0010000}"/>
    <cellStyle name="Comma 5 10 3 2" xfId="2663" xr:uid="{00000000-0005-0000-0000-000089010000}"/>
    <cellStyle name="Comma 5 10 3 2 2" xfId="7786" xr:uid="{D863A7D1-FDB3-4B9D-BAAD-9D7D509DDC5B}"/>
    <cellStyle name="Comma 5 10 3 2 2 2" xfId="18166" xr:uid="{2A823F66-1FDA-4DB6-90BA-52A796C69F02}"/>
    <cellStyle name="Comma 5 10 3 2 3" xfId="10619" xr:uid="{B59C76FD-A4E9-4866-9F1E-6518BC0C5396}"/>
    <cellStyle name="Comma 5 10 3 2 3 2" xfId="20999" xr:uid="{47E7FFC6-63B5-4650-B36B-84C80C2755B8}"/>
    <cellStyle name="Comma 5 10 3 2 4" xfId="15333" xr:uid="{62DDD7AA-A1D8-420F-846E-73F0CBC3D630}"/>
    <cellStyle name="Comma 5 10 3 3" xfId="3622" xr:uid="{00000000-0005-0000-0000-0000E0010000}"/>
    <cellStyle name="Comma 5 10 3 4" xfId="5538" xr:uid="{2F4176BB-1147-4705-9BF5-3478E814BF1F}"/>
    <cellStyle name="Comma 5 10 3 5" xfId="24423" xr:uid="{440A3D29-60C1-4AFD-B777-DEDEC2F90CDC}"/>
    <cellStyle name="Comma 5 10 3 6" xfId="13063" xr:uid="{4A179273-1E94-4440-A91B-D0CE1562A50D}"/>
    <cellStyle name="Comma 5 10 4" xfId="1582" xr:uid="{00000000-0005-0000-0000-0000E1010000}"/>
    <cellStyle name="Comma 5 10 4 2" xfId="2270" xr:uid="{00000000-0005-0000-0000-000087010000}"/>
    <cellStyle name="Comma 5 10 4 2 2" xfId="7396" xr:uid="{2C0DCA8C-6BD6-4848-A250-23AB56676728}"/>
    <cellStyle name="Comma 5 10 4 2 2 2" xfId="17776" xr:uid="{B21D7D75-3244-4F26-B490-5EC2650D1448}"/>
    <cellStyle name="Comma 5 10 4 2 3" xfId="10229" xr:uid="{6B2CC225-FDF3-4BE5-9315-88A728D24FD6}"/>
    <cellStyle name="Comma 5 10 4 2 3 2" xfId="20609" xr:uid="{6E6A4E4B-61FB-458D-A4B9-C9CB4689F4FD}"/>
    <cellStyle name="Comma 5 10 4 2 4" xfId="28322" xr:uid="{7695E883-6177-431C-8532-EA8870BB0990}"/>
    <cellStyle name="Comma 5 10 4 2 5" xfId="28327" xr:uid="{FC723014-751A-4A40-BE67-D3567892532F}"/>
    <cellStyle name="Comma 5 10 4 2 6" xfId="14943" xr:uid="{352031EF-2D57-4537-BD5B-0BDF6743C8E4}"/>
    <cellStyle name="Comma 5 10 4 3" xfId="3576" xr:uid="{00000000-0005-0000-0000-0000E1010000}"/>
    <cellStyle name="Comma 5 10 4 4" xfId="23910" xr:uid="{A0E22693-D6AA-4593-989F-35C45B43184B}"/>
    <cellStyle name="Comma 5 10 5" xfId="3858" xr:uid="{F8C8D734-DCC5-4C88-B842-664E1299CBF0}"/>
    <cellStyle name="Comma 5 10 5 2" xfId="8689" xr:uid="{5E5913C1-036C-42F6-8350-C4BD4BAE9EF4}"/>
    <cellStyle name="Comma 5 10 5 2 2" xfId="28961" xr:uid="{7ED6E5D1-F2F9-47D7-B3B9-B23DAC9DEA56}"/>
    <cellStyle name="Comma 5 10 5 2 3" xfId="26068" xr:uid="{0A54DC91-F591-42A2-BA5E-7276541616CC}"/>
    <cellStyle name="Comma 5 10 5 2 4" xfId="19069" xr:uid="{273ED19A-6305-4A08-8B50-05B302DCC7A3}"/>
    <cellStyle name="Comma 5 10 5 3" xfId="11522" xr:uid="{0C78AAE6-034A-4A1B-8A3F-C1AD74B711C7}"/>
    <cellStyle name="Comma 5 10 5 3 2" xfId="21902" xr:uid="{3ACF1F89-59B6-459B-A2BF-64F748857E3F}"/>
    <cellStyle name="Comma 5 10 5 4" xfId="25301" xr:uid="{C0390E66-4C52-4772-BEDB-6D55E1EA2350}"/>
    <cellStyle name="Comma 5 10 5 5" xfId="16236" xr:uid="{7AC3AC5A-1212-49EF-A828-8E7C20DAFED6}"/>
    <cellStyle name="Comma 5 10 6" xfId="4850" xr:uid="{B5AA8CEF-C25B-4DA3-B914-31CD98DD93BF}"/>
    <cellStyle name="Comma 5 10 6 2" xfId="28044" xr:uid="{FD1B2980-5F21-4760-88F9-92CC3E105641}"/>
    <cellStyle name="Comma 5 10 6 3" xfId="26551" xr:uid="{EF223D4E-E1BC-4881-ABF4-3BBB515CECFC}"/>
    <cellStyle name="Comma 5 10 6 4" xfId="14141" xr:uid="{140302DF-BE3B-4369-92CC-B67CEE834879}"/>
    <cellStyle name="Comma 5 10 7" xfId="6594" xr:uid="{C3AD3989-BC4A-4AAA-AEC2-B08705FCE9B0}"/>
    <cellStyle name="Comma 5 10 7 2" xfId="28027" xr:uid="{B837468C-BEBF-4CEC-ADE2-12B1FCAED4F9}"/>
    <cellStyle name="Comma 5 10 7 3" xfId="27369" xr:uid="{8EED9F44-3498-430B-BC6B-CC256C591A9F}"/>
    <cellStyle name="Comma 5 10 7 4" xfId="16974" xr:uid="{75EEF300-26D6-4B14-B5AF-ECB65CBCCB05}"/>
    <cellStyle name="Comma 5 10 8" xfId="9427" xr:uid="{5484C410-9246-4841-A9A7-890E6C7CA77F}"/>
    <cellStyle name="Comma 5 10 8 2" xfId="19807" xr:uid="{FC6C34CB-2ADD-4980-9E17-6E4E388A755C}"/>
    <cellStyle name="Comma 5 10 9" xfId="23857" xr:uid="{2F610054-85E4-42A4-90E0-D52A865C355A}"/>
    <cellStyle name="Comma 5 11" xfId="457" xr:uid="{00000000-0005-0000-0000-0000E2010000}"/>
    <cellStyle name="Comma 5 11 10" xfId="12659" xr:uid="{1966AA8B-6911-4191-8EF9-D4B44BA16B12}"/>
    <cellStyle name="Comma 5 11 2" xfId="1586" xr:uid="{00000000-0005-0000-0000-0000E3010000}"/>
    <cellStyle name="Comma 5 11 2 2" xfId="3011" xr:uid="{00000000-0005-0000-0000-00008B010000}"/>
    <cellStyle name="Comma 5 11 2 2 2" xfId="8090" xr:uid="{A686F410-99C8-4E53-A4B9-F200FED0F5FE}"/>
    <cellStyle name="Comma 5 11 2 2 2 2" xfId="18470" xr:uid="{5B5E9A11-8327-49C7-852B-1B0EC750B7F4}"/>
    <cellStyle name="Comma 5 11 2 2 3" xfId="10923" xr:uid="{8C6A2058-F80A-4732-A1AD-C675F255A21E}"/>
    <cellStyle name="Comma 5 11 2 2 3 2" xfId="21303" xr:uid="{9A7CB507-8DF3-4257-9E46-9E278E1B8C79}"/>
    <cellStyle name="Comma 5 11 2 2 4" xfId="26963" xr:uid="{CDD14B4E-3B05-4D91-99DD-069BE67AF33A}"/>
    <cellStyle name="Comma 5 11 2 2 5" xfId="27151" xr:uid="{DB84D4BF-7756-42ED-91FF-484D48E26118}"/>
    <cellStyle name="Comma 5 11 2 2 6" xfId="15637" xr:uid="{246F413A-E2AF-4FA9-B3F2-1839EB858537}"/>
    <cellStyle name="Comma 5 11 2 3" xfId="3666" xr:uid="{00000000-0005-0000-0000-0000E3010000}"/>
    <cellStyle name="Comma 5 11 2 4" xfId="5539" xr:uid="{4A98B1E2-1852-47FD-B8E3-2DAC983AEE30}"/>
    <cellStyle name="Comma 5 11 2 5" xfId="22726" xr:uid="{8D9ECDAE-292F-46A0-BFD2-DA9957370FAD}"/>
    <cellStyle name="Comma 5 11 2 6" xfId="13513" xr:uid="{39ABB685-FAC4-4C1E-B36A-85BFF7734362}"/>
    <cellStyle name="Comma 5 11 3" xfId="1587" xr:uid="{00000000-0005-0000-0000-0000E4010000}"/>
    <cellStyle name="Comma 5 11 3 2" xfId="23722" xr:uid="{DE4AAC3D-5400-4129-ACD2-D8964E8AE622}"/>
    <cellStyle name="Comma 5 11 3 3" xfId="25076" xr:uid="{C5B7A41E-9D71-47D2-9EF7-127D9DBA2D47}"/>
    <cellStyle name="Comma 5 11 4" xfId="1585" xr:uid="{00000000-0005-0000-0000-0000E5010000}"/>
    <cellStyle name="Comma 5 11 4 2" xfId="25779" xr:uid="{DBEBD298-D49E-492E-82DD-D45AE9C70099}"/>
    <cellStyle name="Comma 5 11 4 3" xfId="25810" xr:uid="{3DDE5F0F-E80C-49A7-A2F9-760F7B731187}"/>
    <cellStyle name="Comma 5 11 5" xfId="4117" xr:uid="{326795D2-3CE4-4B44-9613-7463CD743D12}"/>
    <cellStyle name="Comma 5 11 5 2" xfId="8888" xr:uid="{ECCB6D7E-C429-4896-A166-281E63951623}"/>
    <cellStyle name="Comma 5 11 5 2 2" xfId="19268" xr:uid="{C44CDE0A-5662-497E-A88C-E6558F00915E}"/>
    <cellStyle name="Comma 5 11 5 3" xfId="11721" xr:uid="{9AAE4BD8-E8D5-4F67-964B-77E7561EB31F}"/>
    <cellStyle name="Comma 5 11 5 3 2" xfId="22101" xr:uid="{C0BEB642-CEF7-49CD-A5E0-AF132CFA3016}"/>
    <cellStyle name="Comma 5 11 5 4" xfId="26945" xr:uid="{8FCFEBD1-9C61-417C-9361-BA6BACD9EE18}"/>
    <cellStyle name="Comma 5 11 5 5" xfId="26066" xr:uid="{A550E6A6-0D23-4FF4-817E-3EF3384416BB}"/>
    <cellStyle name="Comma 5 11 5 6" xfId="16435" xr:uid="{C1A61E72-5B41-4C1D-93D9-C0FF857E260F}"/>
    <cellStyle name="Comma 5 11 6" xfId="4851" xr:uid="{7F35F456-CEA9-47F3-ACCB-BB64D045948A}"/>
    <cellStyle name="Comma 5 11 6 2" xfId="27440" xr:uid="{1ACF7B3B-8BF9-4617-AFD7-425DDFC57C66}"/>
    <cellStyle name="Comma 5 11 6 3" xfId="27437" xr:uid="{FDE17731-3386-4AC0-A1F8-63BB2D8DAC43}"/>
    <cellStyle name="Comma 5 11 6 4" xfId="14142" xr:uid="{4AD93818-DB36-44F7-BA3F-4C514E4885F1}"/>
    <cellStyle name="Comma 5 11 7" xfId="6595" xr:uid="{E603367D-691C-488F-8700-9B7F21B923E4}"/>
    <cellStyle name="Comma 5 11 7 2" xfId="16975" xr:uid="{F038355B-C278-4949-A2DC-F6D04B005AFA}"/>
    <cellStyle name="Comma 5 11 8" xfId="9428" xr:uid="{43960141-1975-43C7-BB87-1966EFE5FC2B}"/>
    <cellStyle name="Comma 5 11 8 2" xfId="19808" xr:uid="{0AFB9F97-FB29-46DD-B839-C554FF6E03EE}"/>
    <cellStyle name="Comma 5 11 9" xfId="25323" xr:uid="{D9CE3968-1E51-41A1-A7DC-42C9DD7789D6}"/>
    <cellStyle name="Comma 5 12" xfId="458" xr:uid="{00000000-0005-0000-0000-0000E6010000}"/>
    <cellStyle name="Comma 5 12 2" xfId="1589" xr:uid="{00000000-0005-0000-0000-0000E7010000}"/>
    <cellStyle name="Comma 5 12 2 2" xfId="23642" xr:uid="{EF680471-4A71-491B-8847-27ACE345D225}"/>
    <cellStyle name="Comma 5 12 2 3" xfId="25390" xr:uid="{743C3469-6FF5-41E6-ABC2-03AE1A3F0028}"/>
    <cellStyle name="Comma 5 12 3" xfId="1590" xr:uid="{00000000-0005-0000-0000-0000E8010000}"/>
    <cellStyle name="Comma 5 12 3 2" xfId="23254" xr:uid="{6D57B10A-6741-4069-93BF-29EFDF4F6C0B}"/>
    <cellStyle name="Comma 5 12 3 3" xfId="24382" xr:uid="{F61EDBCB-4E7F-4373-BBB6-91316B7F1263}"/>
    <cellStyle name="Comma 5 12 4" xfId="1588" xr:uid="{00000000-0005-0000-0000-0000E9010000}"/>
    <cellStyle name="Comma 5 12 5" xfId="4852" xr:uid="{F159FDFA-5E1D-4A42-9FB3-8400939452AE}"/>
    <cellStyle name="Comma 5 12 5 2" xfId="14143" xr:uid="{6CAB6457-CDF0-43E9-8573-01A4850CBF99}"/>
    <cellStyle name="Comma 5 12 6" xfId="6596" xr:uid="{3A255307-572F-4096-BE3B-A84D759EBA98}"/>
    <cellStyle name="Comma 5 12 6 2" xfId="16976" xr:uid="{C2E33B45-1448-434C-98E9-36181F6C14F8}"/>
    <cellStyle name="Comma 5 12 7" xfId="9429" xr:uid="{DE176410-6284-42C9-B0CF-A8C658E03F46}"/>
    <cellStyle name="Comma 5 12 7 2" xfId="19809" xr:uid="{DB459E27-E6F7-4C87-A63E-D5F7A6CC076E}"/>
    <cellStyle name="Comma 5 12 8" xfId="24807" xr:uid="{90958A69-207E-4B87-B4BE-8D883B54759B}"/>
    <cellStyle name="Comma 5 12 9" xfId="13357" xr:uid="{19A90194-FA7E-440E-AF4A-92CD549DEC9F}"/>
    <cellStyle name="Comma 5 13" xfId="1591" xr:uid="{00000000-0005-0000-0000-0000EA010000}"/>
    <cellStyle name="Comma 5 13 2" xfId="2428" xr:uid="{00000000-0005-0000-0000-00008D010000}"/>
    <cellStyle name="Comma 5 13 2 2" xfId="7552" xr:uid="{B91CD4AA-AFD9-47AC-B12D-1B567D59EEF3}"/>
    <cellStyle name="Comma 5 13 2 2 2" xfId="17932" xr:uid="{E8437ED8-2295-4E8E-BDF0-609A90FEDE0F}"/>
    <cellStyle name="Comma 5 13 2 3" xfId="10385" xr:uid="{BFE02990-9404-4EE5-99FB-5B33B4DA9EDF}"/>
    <cellStyle name="Comma 5 13 2 3 2" xfId="20765" xr:uid="{2A4646E5-E7C9-419B-BD7A-C79F73C315A2}"/>
    <cellStyle name="Comma 5 13 2 4" xfId="27799" xr:uid="{5006A1E1-AA79-4A0C-B7B1-2FEC3203E50F}"/>
    <cellStyle name="Comma 5 13 2 5" xfId="26642" xr:uid="{B9000EF6-D70E-4F90-9CE9-E75B119014F2}"/>
    <cellStyle name="Comma 5 13 2 6" xfId="15099" xr:uid="{508A87DE-C77E-4F26-8878-27C69F773A5A}"/>
    <cellStyle name="Comma 5 13 3" xfId="3575" xr:uid="{00000000-0005-0000-0000-0000EA010000}"/>
    <cellStyle name="Comma 5 13 4" xfId="5540" xr:uid="{EA1DAE49-7147-4C06-8D39-0EAFAC4C7544}"/>
    <cellStyle name="Comma 5 13 5" xfId="25273" xr:uid="{25255301-425F-471E-91E5-8CA85BD8C643}"/>
    <cellStyle name="Comma 5 13 6" xfId="12812" xr:uid="{04EED2F0-E263-4E01-BB71-1A5052885D35}"/>
    <cellStyle name="Comma 5 14" xfId="2155" xr:uid="{00000000-0005-0000-0000-000086010000}"/>
    <cellStyle name="Comma 5 14 2" xfId="7281" xr:uid="{822762EF-D3DA-4F0E-A147-996E17AEA36E}"/>
    <cellStyle name="Comma 5 14 2 2" xfId="27687" xr:uid="{0256D1D7-ED9F-4C82-97E0-9170310A5329}"/>
    <cellStyle name="Comma 5 14 2 3" xfId="28278" xr:uid="{3C9C4E2E-B9DF-4364-90C5-E2FDD470EA95}"/>
    <cellStyle name="Comma 5 14 2 4" xfId="17661" xr:uid="{3738291B-0565-419F-B166-FACBBDEE0D75}"/>
    <cellStyle name="Comma 5 14 3" xfId="10114" xr:uid="{65636AD0-40EA-4BAF-9ABF-40BCE104B2C9}"/>
    <cellStyle name="Comma 5 14 3 2" xfId="20494" xr:uid="{6F491D37-1CB8-413E-A52B-4D7C95D189A8}"/>
    <cellStyle name="Comma 5 14 4" xfId="24733" xr:uid="{C9CBED3C-72E0-4E12-887C-B3DEBF97CEC8}"/>
    <cellStyle name="Comma 5 14 5" xfId="14828" xr:uid="{9DAB25E0-335E-450D-B4EF-01133EEBCC53}"/>
    <cellStyle name="Comma 5 15" xfId="3776" xr:uid="{027FE1B2-BC1A-461C-BAA0-62514BD1464F}"/>
    <cellStyle name="Comma 5 15 2" xfId="8616" xr:uid="{F937F0BE-13DB-4336-9B90-88F49A5B7AED}"/>
    <cellStyle name="Comma 5 15 2 2" xfId="18996" xr:uid="{406AA88D-B0B1-4594-932D-2CCB31970E22}"/>
    <cellStyle name="Comma 5 15 3" xfId="11449" xr:uid="{61CAAD24-E5D7-4864-B98A-9508BBD6E09F}"/>
    <cellStyle name="Comma 5 15 3 2" xfId="21829" xr:uid="{6D8E4531-45E2-4E20-86E7-0D1E6B5CA0F6}"/>
    <cellStyle name="Comma 5 15 4" xfId="23602" xr:uid="{EF87A7D9-884A-4F64-B1B7-C8CC7C6997AF}"/>
    <cellStyle name="Comma 5 15 5" xfId="27456" xr:uid="{89903692-C0B4-4F40-89C4-C75A817A2DC4}"/>
    <cellStyle name="Comma 5 15 6" xfId="16163" xr:uid="{4DDC0FBF-B94A-4F81-BE4B-8A9FFDB8C8BD}"/>
    <cellStyle name="Comma 5 16" xfId="4849" xr:uid="{AAA3F902-D68A-45E2-99C8-03FE656262D7}"/>
    <cellStyle name="Comma 5 16 2" xfId="14140" xr:uid="{D008B574-2BA2-43A2-880B-6754BDBFEAFF}"/>
    <cellStyle name="Comma 5 17" xfId="6593" xr:uid="{EE2E808B-4607-4A07-9806-599DB57C2243}"/>
    <cellStyle name="Comma 5 17 2" xfId="16973" xr:uid="{B081372B-6E11-43A4-9C57-E86647752419}"/>
    <cellStyle name="Comma 5 18" xfId="9426" xr:uid="{D1DEE1ED-E00D-45EE-88AE-80066179EB47}"/>
    <cellStyle name="Comma 5 18 2" xfId="19806" xr:uid="{957E1A22-9D68-491A-BBAD-B4FA4FDEB1B3}"/>
    <cellStyle name="Comma 5 19" xfId="24646" xr:uid="{9055C8F1-409E-4A3A-8DD3-7D0245A6EEF9}"/>
    <cellStyle name="Comma 5 2" xfId="459" xr:uid="{00000000-0005-0000-0000-0000EB010000}"/>
    <cellStyle name="Comma 5 2 2" xfId="460" xr:uid="{00000000-0005-0000-0000-0000EC010000}"/>
    <cellStyle name="Comma 5 2 2 2" xfId="1593" xr:uid="{00000000-0005-0000-0000-0000ED010000}"/>
    <cellStyle name="Comma 5 2 2 3" xfId="1594" xr:uid="{00000000-0005-0000-0000-0000EE010000}"/>
    <cellStyle name="Comma 5 2 2 4" xfId="1592" xr:uid="{00000000-0005-0000-0000-0000EF010000}"/>
    <cellStyle name="Comma 5 2 2 5" xfId="6597" xr:uid="{273D3645-09BF-4A18-A4AB-EDE25B05A3A6}"/>
    <cellStyle name="Comma 5 2 2 5 2" xfId="16977" xr:uid="{2C95035C-ACBA-47B5-BDB7-B687EB0B1702}"/>
    <cellStyle name="Comma 5 2 2 6" xfId="9430" xr:uid="{FAAC16A9-4153-4AFD-B1F8-20E8F3A87C8C}"/>
    <cellStyle name="Comma 5 2 2 6 2" xfId="19810" xr:uid="{145F7030-0050-4EBD-8D41-3709A9B0904C}"/>
    <cellStyle name="Comma 5 2 2 7" xfId="25025" xr:uid="{DE75B844-EBEC-4A64-A7E9-57FF65839502}"/>
    <cellStyle name="Comma 5 2 2 8" xfId="14144" xr:uid="{58BAEC72-D61F-4682-9993-3944940B8945}"/>
    <cellStyle name="Comma 5 2 2 9" xfId="29547" xr:uid="{D4CDF6AA-3C1C-45DB-BF23-683A3F5A2E8F}"/>
    <cellStyle name="Comma 5 2 3" xfId="29548" xr:uid="{FF57FBA9-0AC5-4F16-B51E-CE304EC6B7FE}"/>
    <cellStyle name="Comma 5 2 4" xfId="29546" xr:uid="{508F08B6-13CA-453B-BC60-59F1E4465DDC}"/>
    <cellStyle name="Comma 5 20" xfId="12384" xr:uid="{302159E2-6CC0-46FF-9364-3A8433ED91B2}"/>
    <cellStyle name="Comma 5 3" xfId="461" xr:uid="{00000000-0005-0000-0000-0000F0010000}"/>
    <cellStyle name="Comma 5 3 10" xfId="4853" xr:uid="{2846F87B-F3CD-4BF8-9488-62CC1D0AA1F2}"/>
    <cellStyle name="Comma 5 3 10 2" xfId="14145" xr:uid="{50684423-3D64-4A82-B41B-9419936B23DE}"/>
    <cellStyle name="Comma 5 3 11" xfId="6598" xr:uid="{693DB301-C91E-4232-BB0E-39CDBBE5076F}"/>
    <cellStyle name="Comma 5 3 11 2" xfId="16978" xr:uid="{3AE9192F-FC94-46DB-A683-7733A5EFF8B5}"/>
    <cellStyle name="Comma 5 3 12" xfId="9431" xr:uid="{34D918AF-B59B-4DA7-96F7-480CE83D0911}"/>
    <cellStyle name="Comma 5 3 12 2" xfId="19811" xr:uid="{1F161FA1-6088-47C1-BDE8-F54460BB08FE}"/>
    <cellStyle name="Comma 5 3 13" xfId="25307" xr:uid="{D7859DD7-1B89-4767-A0D2-196C4B8D2D83}"/>
    <cellStyle name="Comma 5 3 14" xfId="12410" xr:uid="{9909FE86-2089-41F8-9D0E-7276470C2221}"/>
    <cellStyle name="Comma 5 3 2" xfId="462" xr:uid="{00000000-0005-0000-0000-0000F1010000}"/>
    <cellStyle name="Comma 5 3 2 10" xfId="6599" xr:uid="{82695B62-7D76-42AB-BEFC-75E567F2A3C5}"/>
    <cellStyle name="Comma 5 3 2 10 2" xfId="16979" xr:uid="{9AD20C4B-E731-46C2-8BEC-0FFD687EC178}"/>
    <cellStyle name="Comma 5 3 2 11" xfId="9432" xr:uid="{AED80BCA-D092-4C6C-971E-3050E72CFF57}"/>
    <cellStyle name="Comma 5 3 2 11 2" xfId="19812" xr:uid="{987CAEBC-5AB8-49B8-B758-D587955279AF}"/>
    <cellStyle name="Comma 5 3 2 12" xfId="23918" xr:uid="{56197C97-EB7B-40EC-AFA2-7AEAB10C8886}"/>
    <cellStyle name="Comma 5 3 2 13" xfId="12470" xr:uid="{EFBC7B92-3047-49CF-805D-2C6A6223921F}"/>
    <cellStyle name="Comma 5 3 2 2" xfId="463" xr:uid="{00000000-0005-0000-0000-0000F2010000}"/>
    <cellStyle name="Comma 5 3 2 2 10" xfId="13035" xr:uid="{86B57A63-967D-49F1-9028-3928CA4FAF65}"/>
    <cellStyle name="Comma 5 3 2 2 2" xfId="1598" xr:uid="{00000000-0005-0000-0000-0000F3010000}"/>
    <cellStyle name="Comma 5 3 2 2 2 2" xfId="3014" xr:uid="{00000000-0005-0000-0000-000093010000}"/>
    <cellStyle name="Comma 5 3 2 2 2 2 2" xfId="6156" xr:uid="{4ACBE935-4C4A-4B58-AA67-CBC1AD567848}"/>
    <cellStyle name="Comma 5 3 2 2 2 2 2 2" xfId="25950" xr:uid="{A03F8AD1-6D73-462F-AC3F-273225650954}"/>
    <cellStyle name="Comma 5 3 2 2 2 2 2 3" xfId="25883" xr:uid="{4BB2DC81-1E90-4372-9987-27A20831971A}"/>
    <cellStyle name="Comma 5 3 2 2 2 2 2 4" xfId="15640" xr:uid="{4AF74E66-2D4F-40C8-B6A6-07DB4000C240}"/>
    <cellStyle name="Comma 5 3 2 2 2 2 3" xfId="8093" xr:uid="{9E795528-EFE8-49EC-A3CC-54ADBF1342DE}"/>
    <cellStyle name="Comma 5 3 2 2 2 2 3 2" xfId="28775" xr:uid="{0CBF15F0-D411-4526-93F7-EFED3C06D888}"/>
    <cellStyle name="Comma 5 3 2 2 2 2 3 3" xfId="27263" xr:uid="{4C183DF4-8D04-46F2-A7C1-5EE37A5A7CDB}"/>
    <cellStyle name="Comma 5 3 2 2 2 2 3 4" xfId="18473" xr:uid="{18E6D797-2AE3-43E1-A6BE-04E5FC2EB0F6}"/>
    <cellStyle name="Comma 5 3 2 2 2 2 4" xfId="10926" xr:uid="{AFB79152-8464-4800-9AF1-921E7BAF005A}"/>
    <cellStyle name="Comma 5 3 2 2 2 2 4 2" xfId="21306" xr:uid="{39BF4066-2DEB-466C-B501-D053D1037734}"/>
    <cellStyle name="Comma 5 3 2 2 2 2 5" xfId="24317" xr:uid="{E61FFCE0-15C8-4B0D-A412-90E5D4DF8AD6}"/>
    <cellStyle name="Comma 5 3 2 2 2 2 6" xfId="13516" xr:uid="{4E597990-8807-4D77-97E7-E28E02E3D3DD}"/>
    <cellStyle name="Comma 5 3 2 2 2 3" xfId="2666" xr:uid="{00000000-0005-0000-0000-000092010000}"/>
    <cellStyle name="Comma 5 3 2 2 2 3 2" xfId="7789" xr:uid="{A991F633-EC7B-4AE2-AF36-3AFF910B0ED8}"/>
    <cellStyle name="Comma 5 3 2 2 2 3 2 2" xfId="27573" xr:uid="{55463535-088B-4D65-8D51-0F8E527C73E6}"/>
    <cellStyle name="Comma 5 3 2 2 2 3 2 3" xfId="27856" xr:uid="{520E163C-1648-451D-9381-D1B444BA6975}"/>
    <cellStyle name="Comma 5 3 2 2 2 3 2 4" xfId="18169" xr:uid="{D8D0AAD4-15A0-4209-9D40-CC4375AD633E}"/>
    <cellStyle name="Comma 5 3 2 2 2 3 3" xfId="10622" xr:uid="{23424A55-1186-4AE1-8B15-D60B73FB2413}"/>
    <cellStyle name="Comma 5 3 2 2 2 3 3 2" xfId="21002" xr:uid="{D45E85F7-0528-446F-8AEF-F2444471BE38}"/>
    <cellStyle name="Comma 5 3 2 2 2 3 4" xfId="24771" xr:uid="{F6C426D8-D850-4C02-A12E-6C68D7A11502}"/>
    <cellStyle name="Comma 5 3 2 2 2 3 5" xfId="15336" xr:uid="{16A4BAA9-88C4-414D-BFF5-062C8FED3C61}"/>
    <cellStyle name="Comma 5 3 2 2 2 4" xfId="3629" xr:uid="{00000000-0005-0000-0000-0000F3010000}"/>
    <cellStyle name="Comma 5 3 2 2 2 5" xfId="4251" xr:uid="{9B0E90D9-C0F7-49FF-A548-FF90C88E6C49}"/>
    <cellStyle name="Comma 5 3 2 2 2 5 2" xfId="9022" xr:uid="{DB214821-C42B-4F8D-9BBF-71FC6C4AEED3}"/>
    <cellStyle name="Comma 5 3 2 2 2 5 2 2" xfId="19402" xr:uid="{3CCFE505-B22F-4BE5-BFD5-27F625009463}"/>
    <cellStyle name="Comma 5 3 2 2 2 5 3" xfId="11855" xr:uid="{879F1394-5F75-4E90-ACCF-2DB416637DF2}"/>
    <cellStyle name="Comma 5 3 2 2 2 5 3 2" xfId="22235" xr:uid="{A8BFC29A-4346-4751-A9D7-8EBC270E9334}"/>
    <cellStyle name="Comma 5 3 2 2 2 5 4" xfId="16569" xr:uid="{3BACECC7-6A25-4BBD-A5D0-C82353F7F629}"/>
    <cellStyle name="Comma 5 3 2 2 2 6" xfId="5544" xr:uid="{4AA9B774-4921-4980-9DB7-0CEF866568F6}"/>
    <cellStyle name="Comma 5 3 2 2 2 7" xfId="23723" xr:uid="{8A8F9509-66DC-46AC-A9A7-817B49144E49}"/>
    <cellStyle name="Comma 5 3 2 2 2 8" xfId="13066" xr:uid="{B50D4B53-697A-42B9-9F93-70A744787325}"/>
    <cellStyle name="Comma 5 3 2 2 3" xfId="1599" xr:uid="{00000000-0005-0000-0000-0000F4010000}"/>
    <cellStyle name="Comma 5 3 2 2 3 2" xfId="3015" xr:uid="{00000000-0005-0000-0000-000094010000}"/>
    <cellStyle name="Comma 5 3 2 2 3 2 2" xfId="8094" xr:uid="{7BF9BB9B-26F6-4A7B-B741-6401840D44C4}"/>
    <cellStyle name="Comma 5 3 2 2 3 2 2 2" xfId="28776" xr:uid="{97F5D130-40E9-49C6-BF88-F44C1C5917AA}"/>
    <cellStyle name="Comma 5 3 2 2 3 2 2 3" xfId="27872" xr:uid="{1C2254A3-A181-4089-A9AD-37492C817900}"/>
    <cellStyle name="Comma 5 3 2 2 3 2 2 4" xfId="18474" xr:uid="{EF665B60-996B-4090-9883-5AF6CE2B9F40}"/>
    <cellStyle name="Comma 5 3 2 2 3 2 3" xfId="10927" xr:uid="{F7202109-0539-401A-8DA8-FE6FE6E715B4}"/>
    <cellStyle name="Comma 5 3 2 2 3 2 3 2" xfId="21307" xr:uid="{7E1FA1D7-80F6-4007-BA48-786A08D6E488}"/>
    <cellStyle name="Comma 5 3 2 2 3 2 4" xfId="23281" xr:uid="{E29E3FB4-1142-46D5-B9BC-FBCC0D3E4AF6}"/>
    <cellStyle name="Comma 5 3 2 2 3 2 5" xfId="15641" xr:uid="{F739DFD7-5A02-4961-B2FF-23F1CB84962A}"/>
    <cellStyle name="Comma 5 3 2 2 3 3" xfId="2082" xr:uid="{00000000-0005-0000-0000-0000F4010000}"/>
    <cellStyle name="Comma 5 3 2 2 3 4" xfId="4391" xr:uid="{933C8226-C46F-4342-AB1B-1DC1B1F37B70}"/>
    <cellStyle name="Comma 5 3 2 2 3 4 2" xfId="9162" xr:uid="{08B4E032-80CB-4825-8075-E7E720E1D674}"/>
    <cellStyle name="Comma 5 3 2 2 3 4 2 2" xfId="19542" xr:uid="{5E6B521C-CC61-48D2-A240-A3DE4FF65289}"/>
    <cellStyle name="Comma 5 3 2 2 3 4 3" xfId="11995" xr:uid="{86F94323-154D-4FD7-B637-754FD397809D}"/>
    <cellStyle name="Comma 5 3 2 2 3 4 3 2" xfId="22375" xr:uid="{6E1276EF-499F-4B69-A23D-99DCD957C31B}"/>
    <cellStyle name="Comma 5 3 2 2 3 4 4" xfId="16709" xr:uid="{BFA2BFEE-AA3F-48EB-B522-19E3AA60155E}"/>
    <cellStyle name="Comma 5 3 2 2 3 5" xfId="5545" xr:uid="{87BB5A44-0A84-4354-8A20-3DE740BDB9D5}"/>
    <cellStyle name="Comma 5 3 2 2 3 6" xfId="25166" xr:uid="{35E2B19E-F3CF-4FCD-A416-6AA019C43B9E}"/>
    <cellStyle name="Comma 5 3 2 2 3 7" xfId="13517" xr:uid="{81206A3F-C747-4698-B559-B3F885CD8D9A}"/>
    <cellStyle name="Comma 5 3 2 2 4" xfId="1597" xr:uid="{00000000-0005-0000-0000-0000F5010000}"/>
    <cellStyle name="Comma 5 3 2 2 4 2" xfId="3013" xr:uid="{00000000-0005-0000-0000-000095010000}"/>
    <cellStyle name="Comma 5 3 2 2 4 2 2" xfId="8092" xr:uid="{E89D21E1-B455-4D7D-9B2F-B8E34618380A}"/>
    <cellStyle name="Comma 5 3 2 2 4 2 2 2" xfId="18472" xr:uid="{F97B71C0-7501-4349-B040-6C9E49273439}"/>
    <cellStyle name="Comma 5 3 2 2 4 2 3" xfId="10925" xr:uid="{080E1EBD-51A9-4D41-8C45-D42D6FC9F519}"/>
    <cellStyle name="Comma 5 3 2 2 4 2 3 2" xfId="21305" xr:uid="{113E7A58-A99D-4BCF-A0FB-13EB1CE0409A}"/>
    <cellStyle name="Comma 5 3 2 2 4 2 4" xfId="28673" xr:uid="{8DE688C5-537B-47A8-AE3F-35341CEE66EF}"/>
    <cellStyle name="Comma 5 3 2 2 4 2 5" xfId="25942" xr:uid="{AAFF93DB-5388-405A-A1AD-12F8FD651DE5}"/>
    <cellStyle name="Comma 5 3 2 2 4 2 6" xfId="15639" xr:uid="{FDB837A0-16E1-4F02-98AD-01678890DB27}"/>
    <cellStyle name="Comma 5 3 2 2 4 3" xfId="3651" xr:uid="{00000000-0005-0000-0000-0000F5010000}"/>
    <cellStyle name="Comma 5 3 2 2 4 4" xfId="5543" xr:uid="{A02B8927-C6C9-4981-8371-BC5F4FFB90CF}"/>
    <cellStyle name="Comma 5 3 2 2 4 5" xfId="24204" xr:uid="{EA34B4EF-3E9F-4C0B-9FF3-F638CFE397CA}"/>
    <cellStyle name="Comma 5 3 2 2 4 6" xfId="13515" xr:uid="{970BC1FE-57FD-4E25-9E11-06B96A5F0C91}"/>
    <cellStyle name="Comma 5 3 2 2 5" xfId="4237" xr:uid="{8B6E58F7-0192-48F8-B6FC-70C1E0C133D5}"/>
    <cellStyle name="Comma 5 3 2 2 5 2" xfId="9008" xr:uid="{55FBEF45-EC69-4E11-8A17-A2E69465326C}"/>
    <cellStyle name="Comma 5 3 2 2 5 2 2" xfId="29079" xr:uid="{2407A847-EA3F-4F61-90DC-C97610FFA662}"/>
    <cellStyle name="Comma 5 3 2 2 5 2 3" xfId="28456" xr:uid="{B7915A89-7465-4B46-84A0-1E8D8551BF38}"/>
    <cellStyle name="Comma 5 3 2 2 5 2 4" xfId="19388" xr:uid="{3D06A3B1-A1DD-475F-9DD4-C89790FEBBE5}"/>
    <cellStyle name="Comma 5 3 2 2 5 3" xfId="11841" xr:uid="{E403C161-1D3D-4082-B650-A1F1DFC3CB8D}"/>
    <cellStyle name="Comma 5 3 2 2 5 3 2" xfId="22221" xr:uid="{1AA8CE2E-465D-43DC-B1AC-5FDDB5246458}"/>
    <cellStyle name="Comma 5 3 2 2 5 4" xfId="22669" xr:uid="{3AD68E01-C7E2-4706-BA90-4956E1ADB08D}"/>
    <cellStyle name="Comma 5 3 2 2 5 5" xfId="16555" xr:uid="{EE68A2B4-8AF6-4162-878E-A65980BC098E}"/>
    <cellStyle name="Comma 5 3 2 2 6" xfId="4855" xr:uid="{708195BE-D60E-45FC-849B-1AAC97801F00}"/>
    <cellStyle name="Comma 5 3 2 2 6 2" xfId="28557" xr:uid="{BD568B2A-F9B1-4D17-B640-3623EE7CAC30}"/>
    <cellStyle name="Comma 5 3 2 2 6 3" xfId="26164" xr:uid="{27C47F0C-B9F6-4597-822F-2C5F7C5FB64F}"/>
    <cellStyle name="Comma 5 3 2 2 6 4" xfId="14147" xr:uid="{63953720-10EC-4643-9AEE-69438185FB2A}"/>
    <cellStyle name="Comma 5 3 2 2 7" xfId="6600" xr:uid="{98B5AC0E-D832-4D8B-A0D5-351EC6061F08}"/>
    <cellStyle name="Comma 5 3 2 2 7 2" xfId="28193" xr:uid="{263BDD9F-C289-4B89-BC07-2907BA8F8736}"/>
    <cellStyle name="Comma 5 3 2 2 7 3" xfId="26024" xr:uid="{1E22E622-71C9-4916-8A9F-4FB5D10C03E0}"/>
    <cellStyle name="Comma 5 3 2 2 7 4" xfId="16980" xr:uid="{F96EF380-ECEA-4B8A-B4D9-F0425A7C9CFC}"/>
    <cellStyle name="Comma 5 3 2 2 8" xfId="9433" xr:uid="{112738C0-1CC2-44AE-AF8B-F23ECC39055F}"/>
    <cellStyle name="Comma 5 3 2 2 8 2" xfId="19813" xr:uid="{49B65756-72B0-4442-A8AC-48CA29401AB9}"/>
    <cellStyle name="Comma 5 3 2 2 9" xfId="23277" xr:uid="{EA252DCF-1D4A-43F0-A927-AF12D7AE13F8}"/>
    <cellStyle name="Comma 5 3 2 3" xfId="1600" xr:uid="{00000000-0005-0000-0000-0000F6010000}"/>
    <cellStyle name="Comma 5 3 2 3 2" xfId="3016" xr:uid="{00000000-0005-0000-0000-000097010000}"/>
    <cellStyle name="Comma 5 3 2 3 2 2" xfId="6157" xr:uid="{61D413E5-DB6E-492C-8B47-02BFADD98E21}"/>
    <cellStyle name="Comma 5 3 2 3 2 2 2" xfId="25665" xr:uid="{ECD3007B-AB55-4924-8E44-EED1B3DC4895}"/>
    <cellStyle name="Comma 5 3 2 3 2 2 2 2" xfId="26047" xr:uid="{36AB2384-EEB9-48E6-9997-4A4F24685914}"/>
    <cellStyle name="Comma 5 3 2 3 2 2 3" xfId="28226" xr:uid="{63A53D60-5E09-4E12-ACDB-9B7AC43BF2CD}"/>
    <cellStyle name="Comma 5 3 2 3 2 2 4" xfId="15642" xr:uid="{EFA7C0C6-9201-495A-A865-995833A44D24}"/>
    <cellStyle name="Comma 5 3 2 3 2 3" xfId="8095" xr:uid="{B86FB38A-9BC1-4484-8EA8-4961DCEEA2B6}"/>
    <cellStyle name="Comma 5 3 2 3 2 3 2" xfId="28777" xr:uid="{8E8F1AE3-0968-4CC5-8846-550B57BF6B4B}"/>
    <cellStyle name="Comma 5 3 2 3 2 3 3" xfId="26720" xr:uid="{0D322364-39A8-470B-B24C-D568B9D2FEC7}"/>
    <cellStyle name="Comma 5 3 2 3 2 3 4" xfId="18475" xr:uid="{E0830030-E6EA-49BD-9317-AC595E66A444}"/>
    <cellStyle name="Comma 5 3 2 3 2 4" xfId="10928" xr:uid="{FE919D4E-E0F3-474A-AE0E-73AD100D68B2}"/>
    <cellStyle name="Comma 5 3 2 3 2 4 2" xfId="21308" xr:uid="{40EFF97C-5646-4488-A410-46C0045165E4}"/>
    <cellStyle name="Comma 5 3 2 3 2 5" xfId="24026" xr:uid="{CD10D5B4-473A-4837-9D31-ADDEF8B2B89E}"/>
    <cellStyle name="Comma 5 3 2 3 2 6" xfId="13518" xr:uid="{F2D4A119-DAE8-4320-9336-1EC7D87368E9}"/>
    <cellStyle name="Comma 5 3 2 3 3" xfId="2665" xr:uid="{00000000-0005-0000-0000-000096010000}"/>
    <cellStyle name="Comma 5 3 2 3 3 2" xfId="7788" xr:uid="{9AACB940-3DD7-460F-BF72-CB1198BE3E42}"/>
    <cellStyle name="Comma 5 3 2 3 3 2 2" xfId="28426" xr:uid="{1023DED4-034C-46C0-85AC-E55C64504142}"/>
    <cellStyle name="Comma 5 3 2 3 3 2 3" xfId="27881" xr:uid="{0134A244-51A5-4514-91B5-7BF4B14291DF}"/>
    <cellStyle name="Comma 5 3 2 3 3 2 4" xfId="18168" xr:uid="{CD83C855-375E-42AB-82A6-EC06AC3537AF}"/>
    <cellStyle name="Comma 5 3 2 3 3 3" xfId="10621" xr:uid="{7D0E0F47-584A-4397-86E5-2949A996BB3E}"/>
    <cellStyle name="Comma 5 3 2 3 3 3 2" xfId="21001" xr:uid="{ADF39D8E-AE79-4AB7-AD70-FF8655E0AFED}"/>
    <cellStyle name="Comma 5 3 2 3 3 4" xfId="25381" xr:uid="{D656B3E5-9EF2-4DD3-BA23-B63C217627B7}"/>
    <cellStyle name="Comma 5 3 2 3 3 5" xfId="15335" xr:uid="{893B97A2-BE70-498A-8C77-CAFC1444F47C}"/>
    <cellStyle name="Comma 5 3 2 3 4" xfId="3610" xr:uid="{00000000-0005-0000-0000-0000F6010000}"/>
    <cellStyle name="Comma 5 3 2 3 5" xfId="4250" xr:uid="{44E3EAE7-C7AC-466B-AE28-FC315EF010FC}"/>
    <cellStyle name="Comma 5 3 2 3 5 2" xfId="9021" xr:uid="{889AFE3D-6BB3-4C48-92E0-0E45863380EE}"/>
    <cellStyle name="Comma 5 3 2 3 5 2 2" xfId="19401" xr:uid="{E5D4D153-2C86-4B7D-9F94-8A5AD69EF39D}"/>
    <cellStyle name="Comma 5 3 2 3 5 3" xfId="11854" xr:uid="{DADCD709-37B4-4618-B5FD-4AE2F0C1050E}"/>
    <cellStyle name="Comma 5 3 2 3 5 3 2" xfId="22234" xr:uid="{CB66ED33-56C5-423C-9D31-29B86F28C6AA}"/>
    <cellStyle name="Comma 5 3 2 3 5 4" xfId="16568" xr:uid="{C5B36E00-2B2E-4003-81E3-B89E0D229188}"/>
    <cellStyle name="Comma 5 3 2 3 6" xfId="5546" xr:uid="{B675D260-A30F-4DB2-8CCD-E217F8346325}"/>
    <cellStyle name="Comma 5 3 2 3 7" xfId="25267" xr:uid="{3CB50019-DC2C-4BE2-BB7E-167334EBA095}"/>
    <cellStyle name="Comma 5 3 2 3 8" xfId="13065" xr:uid="{C7A9DA37-CC33-48B6-8AFD-0CC48BE10F24}"/>
    <cellStyle name="Comma 5 3 2 4" xfId="1601" xr:uid="{00000000-0005-0000-0000-0000F7010000}"/>
    <cellStyle name="Comma 5 3 2 4 2" xfId="3017" xr:uid="{00000000-0005-0000-0000-000098010000}"/>
    <cellStyle name="Comma 5 3 2 4 2 2" xfId="8096" xr:uid="{C7649695-9281-40EA-BB91-55CC922A7359}"/>
    <cellStyle name="Comma 5 3 2 4 2 2 2" xfId="28778" xr:uid="{73990E74-1063-4255-A950-145D40281FFC}"/>
    <cellStyle name="Comma 5 3 2 4 2 2 3" xfId="28346" xr:uid="{6684CE6F-2062-42C8-A041-7C5C9ADAC89D}"/>
    <cellStyle name="Comma 5 3 2 4 2 2 4" xfId="18476" xr:uid="{A58B8445-4EA5-4F14-B674-E98BB3523479}"/>
    <cellStyle name="Comma 5 3 2 4 2 3" xfId="10929" xr:uid="{170AFC33-D754-4BB6-ADAD-71308ACC902B}"/>
    <cellStyle name="Comma 5 3 2 4 2 3 2" xfId="21309" xr:uid="{382608E5-F476-4240-AC66-B91D74DE86B0}"/>
    <cellStyle name="Comma 5 3 2 4 2 4" xfId="25769" xr:uid="{732E71AD-9C09-4D82-AB83-AE567D70BE03}"/>
    <cellStyle name="Comma 5 3 2 4 2 5" xfId="15643" xr:uid="{CDBE3585-32BB-4492-839A-0E8CFA0B33E5}"/>
    <cellStyle name="Comma 5 3 2 4 3" xfId="2154" xr:uid="{00000000-0005-0000-0000-0000F7010000}"/>
    <cellStyle name="Comma 5 3 2 4 4" xfId="4392" xr:uid="{A11BE978-7C2A-4394-B26B-C7F4156424D0}"/>
    <cellStyle name="Comma 5 3 2 4 4 2" xfId="9163" xr:uid="{ABCD93B8-6116-4838-BC4E-BD3F86BD9464}"/>
    <cellStyle name="Comma 5 3 2 4 4 2 2" xfId="19543" xr:uid="{7303CAFF-93EF-4D28-99B6-A7799A67C027}"/>
    <cellStyle name="Comma 5 3 2 4 4 3" xfId="11996" xr:uid="{F2C5D82A-3446-44EE-ADA2-622A64BC7972}"/>
    <cellStyle name="Comma 5 3 2 4 4 3 2" xfId="22376" xr:uid="{D3A438AE-22B9-4BF7-9A7E-B7A500B209C5}"/>
    <cellStyle name="Comma 5 3 2 4 4 4" xfId="16710" xr:uid="{688E38BA-6390-4979-8098-4A0E3F26AF46}"/>
    <cellStyle name="Comma 5 3 2 4 5" xfId="5547" xr:uid="{24FE49EC-6989-4913-AFE3-094A4DA83C58}"/>
    <cellStyle name="Comma 5 3 2 4 6" xfId="23772" xr:uid="{CCFD7A9C-E3C1-4C88-93AF-DC3BE8DD6499}"/>
    <cellStyle name="Comma 5 3 2 4 7" xfId="13519" xr:uid="{2C9F4BCD-5F48-4543-A7F2-D47531FE48C9}"/>
    <cellStyle name="Comma 5 3 2 5" xfId="1596" xr:uid="{00000000-0005-0000-0000-0000F8010000}"/>
    <cellStyle name="Comma 5 3 2 5 2" xfId="3012" xr:uid="{00000000-0005-0000-0000-000099010000}"/>
    <cellStyle name="Comma 5 3 2 5 2 2" xfId="8091" xr:uid="{C79E0C8B-DE33-4890-BAA4-05C189D1E714}"/>
    <cellStyle name="Comma 5 3 2 5 2 2 2" xfId="18471" xr:uid="{7EF0285E-B82D-4ADC-AE91-8D0851496857}"/>
    <cellStyle name="Comma 5 3 2 5 2 3" xfId="10924" xr:uid="{A9FFAA07-10E2-4625-9206-79875381F6C4}"/>
    <cellStyle name="Comma 5 3 2 5 2 3 2" xfId="21304" xr:uid="{3ABF3A2F-5123-4D62-A035-B10E9ECD90ED}"/>
    <cellStyle name="Comma 5 3 2 5 2 4" xfId="28561" xr:uid="{0471347A-EF47-40DE-B68E-DDD0854A5373}"/>
    <cellStyle name="Comma 5 3 2 5 2 5" xfId="27093" xr:uid="{58216308-30EB-43DB-A323-330DCF8340DF}"/>
    <cellStyle name="Comma 5 3 2 5 2 6" xfId="15638" xr:uid="{A31B7C43-EE6B-4F45-9CDF-31D1101A763E}"/>
    <cellStyle name="Comma 5 3 2 5 3" xfId="3628" xr:uid="{00000000-0005-0000-0000-0000F8010000}"/>
    <cellStyle name="Comma 5 3 2 5 4" xfId="5542" xr:uid="{FAF9A496-4265-4C3D-953B-05827F327311}"/>
    <cellStyle name="Comma 5 3 2 5 5" xfId="24467" xr:uid="{AFB6647A-227D-41B4-B74F-6277070C58F5}"/>
    <cellStyle name="Comma 5 3 2 5 6" xfId="13514" xr:uid="{8580C680-8BC7-47F0-9872-44A355965C65}"/>
    <cellStyle name="Comma 5 3 2 6" xfId="2545" xr:uid="{00000000-0005-0000-0000-00009A010000}"/>
    <cellStyle name="Comma 5 3 2 6 2" xfId="5816" xr:uid="{B42CD3E3-B5A0-4D7F-8ED6-F0A83CF718C6}"/>
    <cellStyle name="Comma 5 3 2 6 2 2" xfId="28224" xr:uid="{A3F780B0-638F-4FD6-864E-68C5B39D6DCA}"/>
    <cellStyle name="Comma 5 3 2 6 2 3" xfId="26313" xr:uid="{B534AB36-6FE0-4D08-B9F6-3B18A67C9BC7}"/>
    <cellStyle name="Comma 5 3 2 6 2 4" xfId="15216" xr:uid="{19F8B05B-7B1B-413C-8AEF-99A00CA1990A}"/>
    <cellStyle name="Comma 5 3 2 6 3" xfId="7669" xr:uid="{B119D217-FEE9-4F39-9C46-B07449B1D556}"/>
    <cellStyle name="Comma 5 3 2 6 3 2" xfId="18049" xr:uid="{8137A127-67FA-4FC0-9A4B-CF57A49A2EA3}"/>
    <cellStyle name="Comma 5 3 2 6 4" xfId="10502" xr:uid="{AFE80641-2117-4BB7-8F7D-9121896F10AB}"/>
    <cellStyle name="Comma 5 3 2 6 4 2" xfId="20882" xr:uid="{2522E95E-9C3D-499A-8E4E-9A06D5634F9F}"/>
    <cellStyle name="Comma 5 3 2 6 5" xfId="22985" xr:uid="{49B7F587-D701-4986-A250-A409BE3237B0}"/>
    <cellStyle name="Comma 5 3 2 6 6" xfId="12932" xr:uid="{5B135D3C-09AD-4E30-BB6B-60138CF8FFB5}"/>
    <cellStyle name="Comma 5 3 2 7" xfId="2239" xr:uid="{00000000-0005-0000-0000-000090010000}"/>
    <cellStyle name="Comma 5 3 2 7 2" xfId="7365" xr:uid="{EBB7595B-8065-4FFE-912A-3A960CFAF648}"/>
    <cellStyle name="Comma 5 3 2 7 2 2" xfId="17745" xr:uid="{F4A253BF-AA6D-44B8-88D2-5771908DBA10}"/>
    <cellStyle name="Comma 5 3 2 7 3" xfId="10198" xr:uid="{08E08A14-B7D5-4DC3-8546-79A2B7CA1538}"/>
    <cellStyle name="Comma 5 3 2 7 3 2" xfId="20578" xr:uid="{19789572-D886-48F5-AF6F-5C39143B76A0}"/>
    <cellStyle name="Comma 5 3 2 7 4" xfId="25549" xr:uid="{3905059D-883A-43CF-8FD1-2A2577249EE8}"/>
    <cellStyle name="Comma 5 3 2 7 5" xfId="27768" xr:uid="{5536DCEE-0E1D-4E26-B20B-64C6BD9A4356}"/>
    <cellStyle name="Comma 5 3 2 7 6" xfId="14912" xr:uid="{39D80824-8F21-4CB3-9694-DB4CEDD343F5}"/>
    <cellStyle name="Comma 5 3 2 8" xfId="3792" xr:uid="{819F03ED-7C8B-456D-823F-A9502DAE0057}"/>
    <cellStyle name="Comma 5 3 2 8 2" xfId="8627" xr:uid="{E4B0903F-6E6F-4A8E-B1B9-EE2A8455EE72}"/>
    <cellStyle name="Comma 5 3 2 8 2 2" xfId="19007" xr:uid="{8DB4F203-1121-416C-B01F-9F2B947A4396}"/>
    <cellStyle name="Comma 5 3 2 8 3" xfId="11460" xr:uid="{A35D6D00-4B8A-4B1E-8343-7C9D122B4970}"/>
    <cellStyle name="Comma 5 3 2 8 3 2" xfId="21840" xr:uid="{7A10F71C-48B8-4D48-B76C-C08E02C7E26E}"/>
    <cellStyle name="Comma 5 3 2 8 4" xfId="26922" xr:uid="{81ED6D7E-DED7-4A6D-950B-948283FEF26C}"/>
    <cellStyle name="Comma 5 3 2 8 5" xfId="27133" xr:uid="{FA637432-DA40-4BB9-A677-FFE8F7735C16}"/>
    <cellStyle name="Comma 5 3 2 8 6" xfId="16174" xr:uid="{22A43F48-9D88-40D3-91A0-EBEB420A8735}"/>
    <cellStyle name="Comma 5 3 2 9" xfId="4854" xr:uid="{D5470E20-D035-4D15-BFDA-251B57D6DBDA}"/>
    <cellStyle name="Comma 5 3 2 9 2" xfId="14146" xr:uid="{3FA9249D-3FC7-4517-AC59-94301A61B933}"/>
    <cellStyle name="Comma 5 3 3" xfId="464" xr:uid="{00000000-0005-0000-0000-0000F9010000}"/>
    <cellStyle name="Comma 5 3 3 10" xfId="9434" xr:uid="{21C97C8C-6484-4207-9292-8BAD5BA7D5B0}"/>
    <cellStyle name="Comma 5 3 3 10 2" xfId="19814" xr:uid="{DC75FED8-810B-4248-890D-5DD7BA087CF4}"/>
    <cellStyle name="Comma 5 3 3 11" xfId="22997" xr:uid="{EF9388E6-D73B-48FD-8E97-5A2B90364689}"/>
    <cellStyle name="Comma 5 3 3 12" xfId="12503" xr:uid="{69B7EA0F-CE62-4329-AF05-BA99CE648FEA}"/>
    <cellStyle name="Comma 5 3 3 2" xfId="1603" xr:uid="{00000000-0005-0000-0000-0000FA010000}"/>
    <cellStyle name="Comma 5 3 3 2 2" xfId="3019" xr:uid="{00000000-0005-0000-0000-00009D010000}"/>
    <cellStyle name="Comma 5 3 3 2 2 2" xfId="6158" xr:uid="{F0378657-A031-41C3-8F41-6A3B1C9D7262}"/>
    <cellStyle name="Comma 5 3 3 2 2 2 2" xfId="24485" xr:uid="{83A5BCE7-FA93-4046-B93F-7DBF3B6AB5B0}"/>
    <cellStyle name="Comma 5 3 3 2 2 2 2 2" xfId="28427" xr:uid="{736DE6AB-161D-4636-A9C4-28D443D12817}"/>
    <cellStyle name="Comma 5 3 3 2 2 2 3" xfId="25860" xr:uid="{EF41CB2E-81DC-4902-9327-C9A51BC071F7}"/>
    <cellStyle name="Comma 5 3 3 2 2 2 4" xfId="15645" xr:uid="{C0FB2A2C-4C20-4F64-9D84-D761A735928E}"/>
    <cellStyle name="Comma 5 3 3 2 2 3" xfId="8098" xr:uid="{B2675BE1-25A0-44ED-A687-FABA010D7052}"/>
    <cellStyle name="Comma 5 3 3 2 2 3 2" xfId="28780" xr:uid="{CD187FE2-8FC9-4015-BA37-C9208C8B8BCD}"/>
    <cellStyle name="Comma 5 3 3 2 2 3 3" xfId="27513" xr:uid="{A9561C34-DD72-4C66-8DF2-57C9CBED73B7}"/>
    <cellStyle name="Comma 5 3 3 2 2 3 4" xfId="18478" xr:uid="{79D6A84A-3C44-4127-B3BE-F560C8722588}"/>
    <cellStyle name="Comma 5 3 3 2 2 4" xfId="10931" xr:uid="{FC1448B2-004C-4E12-9A63-CEFA1F59C4C9}"/>
    <cellStyle name="Comma 5 3 3 2 2 4 2" xfId="21311" xr:uid="{7117E778-8A37-419F-9809-286168CEAAF0}"/>
    <cellStyle name="Comma 5 3 3 2 2 5" xfId="24859" xr:uid="{B51606ED-93C3-4546-96D3-BF8C0BF40DBF}"/>
    <cellStyle name="Comma 5 3 3 2 2 6" xfId="13521" xr:uid="{D52808DA-9BA2-40FA-B25F-1CE8A6D6144A}"/>
    <cellStyle name="Comma 5 3 3 2 3" xfId="2667" xr:uid="{00000000-0005-0000-0000-00009C010000}"/>
    <cellStyle name="Comma 5 3 3 2 3 2" xfId="7790" xr:uid="{BA0259BC-20EC-4EC6-A19B-378E2BF4E5BD}"/>
    <cellStyle name="Comma 5 3 3 2 3 2 2" xfId="26039" xr:uid="{6782B069-944B-4921-902D-DAC3C150A5C8}"/>
    <cellStyle name="Comma 5 3 3 2 3 2 3" xfId="27401" xr:uid="{AB192F4A-9390-4A16-84D9-2950F8504D98}"/>
    <cellStyle name="Comma 5 3 3 2 3 2 4" xfId="18170" xr:uid="{D16734CC-6C0E-4BC9-A5A0-189B1E08715C}"/>
    <cellStyle name="Comma 5 3 3 2 3 3" xfId="10623" xr:uid="{32D673C7-F16B-40F9-AC5C-B8145FC66C24}"/>
    <cellStyle name="Comma 5 3 3 2 3 3 2" xfId="21003" xr:uid="{B3228333-204B-4211-857B-61CFE09A4DD0}"/>
    <cellStyle name="Comma 5 3 3 2 3 4" xfId="24830" xr:uid="{E9D5CFD3-D44C-4075-AD3A-C62EE31B5ADB}"/>
    <cellStyle name="Comma 5 3 3 2 3 5" xfId="15337" xr:uid="{2B66F20E-EAA4-4812-8730-8E1672063F27}"/>
    <cellStyle name="Comma 5 3 3 2 4" xfId="3580" xr:uid="{00000000-0005-0000-0000-0000FA010000}"/>
    <cellStyle name="Comma 5 3 3 2 5" xfId="4252" xr:uid="{A5CF6D28-9ECD-4973-BC14-8B113A41CBB2}"/>
    <cellStyle name="Comma 5 3 3 2 5 2" xfId="9023" xr:uid="{81DA8887-A952-4CB5-B5A0-720526160502}"/>
    <cellStyle name="Comma 5 3 3 2 5 2 2" xfId="19403" xr:uid="{9F87F3FB-8163-420F-AF07-B1B25D8E6B97}"/>
    <cellStyle name="Comma 5 3 3 2 5 3" xfId="11856" xr:uid="{39BC5741-8C7C-4596-95A7-4B99CB39F1EF}"/>
    <cellStyle name="Comma 5 3 3 2 5 3 2" xfId="22236" xr:uid="{02B4F7AC-9C43-4DF6-B35E-A78401953B0E}"/>
    <cellStyle name="Comma 5 3 3 2 5 4" xfId="26575" xr:uid="{715E5C5C-3872-4D4B-8066-80917DA2B00F}"/>
    <cellStyle name="Comma 5 3 3 2 5 5" xfId="26520" xr:uid="{DD64C3BF-EB63-4953-9816-A8B3F2938B93}"/>
    <cellStyle name="Comma 5 3 3 2 5 6" xfId="16570" xr:uid="{C7F6F558-EB37-4FA6-8D0D-9C76D89D3C31}"/>
    <cellStyle name="Comma 5 3 3 2 6" xfId="5549" xr:uid="{4187F2AE-FC25-459C-94F0-C08F8C49EAB6}"/>
    <cellStyle name="Comma 5 3 3 2 7" xfId="23665" xr:uid="{91BF73DA-EC0B-44F2-A377-D678D1D931C6}"/>
    <cellStyle name="Comma 5 3 3 2 8" xfId="13067" xr:uid="{5A1B561C-420F-4222-BE17-44FB8D23587F}"/>
    <cellStyle name="Comma 5 3 3 3" xfId="1604" xr:uid="{00000000-0005-0000-0000-0000FB010000}"/>
    <cellStyle name="Comma 5 3 3 3 2" xfId="3020" xr:uid="{00000000-0005-0000-0000-00009E010000}"/>
    <cellStyle name="Comma 5 3 3 3 2 2" xfId="8099" xr:uid="{71351A0E-9600-4E72-9840-11F6678BBA7E}"/>
    <cellStyle name="Comma 5 3 3 3 2 2 2" xfId="28781" xr:uid="{9AF95032-FDC7-426E-9FA5-3DDF7531EC3F}"/>
    <cellStyle name="Comma 5 3 3 3 2 2 3" xfId="27357" xr:uid="{AF8FC180-40A7-4467-8461-0F02DD4D3C6E}"/>
    <cellStyle name="Comma 5 3 3 3 2 2 4" xfId="18479" xr:uid="{BAF314CE-CF4C-437D-A00F-570FFE58EC30}"/>
    <cellStyle name="Comma 5 3 3 3 2 3" xfId="10932" xr:uid="{9B76D318-B1E9-436A-B992-2D64252C7AAD}"/>
    <cellStyle name="Comma 5 3 3 3 2 3 2" xfId="21312" xr:uid="{AE67A613-5087-430B-B428-D0B0FF8BF451}"/>
    <cellStyle name="Comma 5 3 3 3 2 4" xfId="25805" xr:uid="{2996B49C-510E-4B6E-8C70-DF8541473783}"/>
    <cellStyle name="Comma 5 3 3 3 2 5" xfId="15646" xr:uid="{439D8AF1-C819-4298-9444-E5ED4AB96272}"/>
    <cellStyle name="Comma 5 3 3 3 3" xfId="2054" xr:uid="{00000000-0005-0000-0000-0000FB010000}"/>
    <cellStyle name="Comma 5 3 3 3 4" xfId="4393" xr:uid="{E89B999B-B3E7-4A73-B66A-50781482C73F}"/>
    <cellStyle name="Comma 5 3 3 3 4 2" xfId="9164" xr:uid="{0A5DB9DD-14BB-4F28-A06E-2A646C46ABCE}"/>
    <cellStyle name="Comma 5 3 3 3 4 2 2" xfId="19544" xr:uid="{581AD4F7-33A4-49D4-A773-0A7A76E058D0}"/>
    <cellStyle name="Comma 5 3 3 3 4 3" xfId="11997" xr:uid="{ECEED630-A621-4A01-985D-EC78683A2B49}"/>
    <cellStyle name="Comma 5 3 3 3 4 3 2" xfId="22377" xr:uid="{8BB66300-1C6C-4C6D-A151-2182056A2E3F}"/>
    <cellStyle name="Comma 5 3 3 3 4 4" xfId="16711" xr:uid="{F9F95F45-93EF-40F5-AC66-AD859F54452C}"/>
    <cellStyle name="Comma 5 3 3 3 5" xfId="5550" xr:uid="{852AF332-CD15-420F-91F8-CD9F12875AF9}"/>
    <cellStyle name="Comma 5 3 3 3 6" xfId="24380" xr:uid="{6D46F744-F4D0-4A9F-9F98-39B09CFF4FD0}"/>
    <cellStyle name="Comma 5 3 3 3 7" xfId="13522" xr:uid="{40CE92C6-202E-42EA-AB24-0F2B6A178776}"/>
    <cellStyle name="Comma 5 3 3 4" xfId="1602" xr:uid="{00000000-0005-0000-0000-0000FC010000}"/>
    <cellStyle name="Comma 5 3 3 4 2" xfId="3018" xr:uid="{00000000-0005-0000-0000-00009F010000}"/>
    <cellStyle name="Comma 5 3 3 4 2 2" xfId="8097" xr:uid="{544E758B-4173-4486-A0FD-B7C1D5A3EED0}"/>
    <cellStyle name="Comma 5 3 3 4 2 2 2" xfId="28779" xr:uid="{A34ACBBC-9EE0-472C-9E4A-0F0C3102D445}"/>
    <cellStyle name="Comma 5 3 3 4 2 2 3" xfId="26391" xr:uid="{8094F510-7D49-4500-B375-D05024E145D1}"/>
    <cellStyle name="Comma 5 3 3 4 2 2 4" xfId="18477" xr:uid="{DE0004DC-80FC-462D-ADDF-B69BDB1B718B}"/>
    <cellStyle name="Comma 5 3 3 4 2 3" xfId="10930" xr:uid="{B25731BD-804C-4A9E-94AD-51A601972723}"/>
    <cellStyle name="Comma 5 3 3 4 2 3 2" xfId="21310" xr:uid="{63806544-5C9C-47C4-A9F0-C8C812469FC6}"/>
    <cellStyle name="Comma 5 3 3 4 2 4" xfId="24977" xr:uid="{DD48F4C4-F4A9-4991-A28A-CF8D24A7DB4B}"/>
    <cellStyle name="Comma 5 3 3 4 2 5" xfId="15644" xr:uid="{A4823BE1-F88F-4F66-8ABE-6DCF50AEBAD5}"/>
    <cellStyle name="Comma 5 3 3 4 3" xfId="3703" xr:uid="{00000000-0005-0000-0000-0000FC010000}"/>
    <cellStyle name="Comma 5 3 3 4 4" xfId="5548" xr:uid="{5EA18817-182A-4DFF-8D89-0C3B4AD4769E}"/>
    <cellStyle name="Comma 5 3 3 4 5" xfId="22782" xr:uid="{28BD268A-AF7A-4331-B04E-590DC67114E4}"/>
    <cellStyle name="Comma 5 3 3 4 6" xfId="13520" xr:uid="{D513B4F0-EF6D-4187-B69B-9D767B48BF27}"/>
    <cellStyle name="Comma 5 3 3 5" xfId="2588" xr:uid="{00000000-0005-0000-0000-0000A0010000}"/>
    <cellStyle name="Comma 5 3 3 5 2" xfId="5852" xr:uid="{F93E9B1A-A474-44AD-9395-8F643A337802}"/>
    <cellStyle name="Comma 5 3 3 5 2 2" xfId="28750" xr:uid="{AD7343D1-0323-418F-966B-5DFEE866B907}"/>
    <cellStyle name="Comma 5 3 3 5 2 3" xfId="28708" xr:uid="{DBB1E1D6-6DF3-4BDF-8453-31841EAB8F09}"/>
    <cellStyle name="Comma 5 3 3 5 2 4" xfId="15259" xr:uid="{C78FEB5F-3916-4BD9-B5FF-ADF57A710E6D}"/>
    <cellStyle name="Comma 5 3 3 5 3" xfId="7712" xr:uid="{81760B78-A9B0-4018-A496-74E26CE4CD25}"/>
    <cellStyle name="Comma 5 3 3 5 3 2" xfId="18092" xr:uid="{BCD8DF04-D3F8-4C0A-8D37-D472ED1AA488}"/>
    <cellStyle name="Comma 5 3 3 5 4" xfId="10545" xr:uid="{8670A055-8060-4167-93CD-3AAB90DF24CC}"/>
    <cellStyle name="Comma 5 3 3 5 4 2" xfId="20925" xr:uid="{493FCFEE-0696-4A32-8BAC-C911CA24105A}"/>
    <cellStyle name="Comma 5 3 3 5 5" xfId="25159" xr:uid="{F2723F95-640E-438A-8BEA-F437A339DAA5}"/>
    <cellStyle name="Comma 5 3 3 5 6" xfId="12975" xr:uid="{C6C066F2-0406-4047-A8EC-2FB91660F9AE}"/>
    <cellStyle name="Comma 5 3 3 6" xfId="2272" xr:uid="{00000000-0005-0000-0000-00009B010000}"/>
    <cellStyle name="Comma 5 3 3 6 2" xfId="7398" xr:uid="{FAB0EE96-DD8A-40E2-B692-599100EC51FB}"/>
    <cellStyle name="Comma 5 3 3 6 2 2" xfId="17778" xr:uid="{0F830196-7FD9-443B-B78A-D7133708C2FC}"/>
    <cellStyle name="Comma 5 3 3 6 3" xfId="10231" xr:uid="{67535CCC-4C98-40AE-B35C-FD216819F253}"/>
    <cellStyle name="Comma 5 3 3 6 3 2" xfId="20611" xr:uid="{2D325197-2147-4F08-912E-F2E8AA980477}"/>
    <cellStyle name="Comma 5 3 3 6 4" xfId="23542" xr:uid="{1042610D-7F33-4480-B089-520213FF025D}"/>
    <cellStyle name="Comma 5 3 3 6 5" xfId="27223" xr:uid="{B1BAB9D3-0C62-4C88-849A-8A400AC682EA}"/>
    <cellStyle name="Comma 5 3 3 6 6" xfId="14945" xr:uid="{AB5082DF-CE94-4F51-916D-22419B9D714A}"/>
    <cellStyle name="Comma 5 3 3 7" xfId="3811" xr:uid="{BC3C2040-D90E-4060-AED6-93DE29ED2268}"/>
    <cellStyle name="Comma 5 3 3 7 2" xfId="8644" xr:uid="{71EDDCD3-CC4F-4D95-B169-0A01B59DB261}"/>
    <cellStyle name="Comma 5 3 3 7 2 2" xfId="19024" xr:uid="{175A5B1F-63F3-43FA-9B65-558145EB4872}"/>
    <cellStyle name="Comma 5 3 3 7 3" xfId="11477" xr:uid="{EAD417FE-C5D1-4E96-857A-95331B6CD7F4}"/>
    <cellStyle name="Comma 5 3 3 7 3 2" xfId="21857" xr:uid="{D52723FC-C70A-485A-891B-DE707F47651B}"/>
    <cellStyle name="Comma 5 3 3 7 4" xfId="27874" xr:uid="{8C26BB6C-E7A8-4A15-AC6D-0A61A02A7810}"/>
    <cellStyle name="Comma 5 3 3 7 5" xfId="27702" xr:uid="{2A29C485-21F3-42A8-B796-D0BF79DF086E}"/>
    <cellStyle name="Comma 5 3 3 7 6" xfId="16191" xr:uid="{26DB009D-FA95-4A62-A9AC-DBEF575AF7B8}"/>
    <cellStyle name="Comma 5 3 3 8" xfId="4856" xr:uid="{1DAA2A46-40FE-4552-920E-DD12D41D0ABB}"/>
    <cellStyle name="Comma 5 3 3 8 2" xfId="14148" xr:uid="{0EA1FB59-CBD9-436C-BF4A-2E2AF687C5E1}"/>
    <cellStyle name="Comma 5 3 3 9" xfId="6601" xr:uid="{35DA5AA4-DCFA-4B61-A537-26CFA0B983D5}"/>
    <cellStyle name="Comma 5 3 3 9 2" xfId="16981" xr:uid="{383A706C-65B6-4384-93C8-AEA46C24A694}"/>
    <cellStyle name="Comma 5 3 4" xfId="465" xr:uid="{00000000-0005-0000-0000-0000FD010000}"/>
    <cellStyle name="Comma 5 3 4 10" xfId="12661" xr:uid="{E3A457C5-1DC6-4D31-B493-CEB14676FFE2}"/>
    <cellStyle name="Comma 5 3 4 2" xfId="1606" xr:uid="{00000000-0005-0000-0000-0000FE010000}"/>
    <cellStyle name="Comma 5 3 4 2 2" xfId="3021" xr:uid="{00000000-0005-0000-0000-0000A2010000}"/>
    <cellStyle name="Comma 5 3 4 2 2 2" xfId="8100" xr:uid="{0331F688-59BC-4FE3-B4ED-DBDE87F225FE}"/>
    <cellStyle name="Comma 5 3 4 2 2 2 2" xfId="28782" xr:uid="{6A7DE4A5-9E82-4180-A907-2CFB72549A4D}"/>
    <cellStyle name="Comma 5 3 4 2 2 2 3" xfId="27840" xr:uid="{A8F0501A-D808-4877-8417-EE54528C2650}"/>
    <cellStyle name="Comma 5 3 4 2 2 2 4" xfId="18480" xr:uid="{3BD662D0-16FB-49C2-BF66-E642E1206413}"/>
    <cellStyle name="Comma 5 3 4 2 2 3" xfId="10933" xr:uid="{B20721C7-DD83-4D5E-95AF-810D14072C7F}"/>
    <cellStyle name="Comma 5 3 4 2 2 3 2" xfId="21313" xr:uid="{4C747FC6-9EE2-4CFE-A9AA-C0B508C14E23}"/>
    <cellStyle name="Comma 5 3 4 2 2 4" xfId="22879" xr:uid="{88E6124C-4E8C-4A16-949E-CBE25C6106E4}"/>
    <cellStyle name="Comma 5 3 4 2 2 5" xfId="15647" xr:uid="{D90D7B85-E6F5-4A2B-97FA-EA362F3F6127}"/>
    <cellStyle name="Comma 5 3 4 2 3" xfId="3595" xr:uid="{00000000-0005-0000-0000-0000FE010000}"/>
    <cellStyle name="Comma 5 3 4 2 4" xfId="5551" xr:uid="{35E0FB29-70AE-49EE-AD4C-77EC9E6EEAEA}"/>
    <cellStyle name="Comma 5 3 4 2 5" xfId="22936" xr:uid="{582C414B-198D-4637-B347-4B42CEFBB74A}"/>
    <cellStyle name="Comma 5 3 4 2 6" xfId="13523" xr:uid="{D84DC151-B278-47F9-B950-3A81B18250F8}"/>
    <cellStyle name="Comma 5 3 4 3" xfId="1607" xr:uid="{00000000-0005-0000-0000-0000FF010000}"/>
    <cellStyle name="Comma 5 3 4 3 2" xfId="2664" xr:uid="{00000000-0005-0000-0000-0000A3010000}"/>
    <cellStyle name="Comma 5 3 4 3 2 2" xfId="7787" xr:uid="{8AA74F61-6495-4F7E-A39B-B89DFF004744}"/>
    <cellStyle name="Comma 5 3 4 3 2 2 2" xfId="18167" xr:uid="{0E429779-8103-4747-B43C-F6EBCB513CD7}"/>
    <cellStyle name="Comma 5 3 4 3 2 3" xfId="10620" xr:uid="{A45B6330-0CC5-40C8-A69D-6E85EF031BC0}"/>
    <cellStyle name="Comma 5 3 4 3 2 3 2" xfId="21000" xr:uid="{2F0E2A0C-09FF-4E44-858C-81BB4579D738}"/>
    <cellStyle name="Comma 5 3 4 3 2 4" xfId="28632" xr:uid="{CE7A6B10-8A87-4297-BEC1-DA9E42555B67}"/>
    <cellStyle name="Comma 5 3 4 3 2 5" xfId="27178" xr:uid="{046E0A85-377B-433E-A7F9-442127F24884}"/>
    <cellStyle name="Comma 5 3 4 3 2 6" xfId="15334" xr:uid="{0FA2FB61-1314-4E5D-8D6A-EFBD4F4D6146}"/>
    <cellStyle name="Comma 5 3 4 3 3" xfId="2863" xr:uid="{00000000-0005-0000-0000-0000FF010000}"/>
    <cellStyle name="Comma 5 3 4 3 4" xfId="5552" xr:uid="{4D8E9BD3-63C9-4A5A-A1CD-7F725C1BEB6C}"/>
    <cellStyle name="Comma 5 3 4 3 5" xfId="22737" xr:uid="{F2E0233A-5D31-42C9-8526-FBEE444B357C}"/>
    <cellStyle name="Comma 5 3 4 3 6" xfId="13064" xr:uid="{3A9E7DDA-C199-40C1-A7A4-35AB462E9097}"/>
    <cellStyle name="Comma 5 3 4 4" xfId="1605" xr:uid="{00000000-0005-0000-0000-000000020000}"/>
    <cellStyle name="Comma 5 3 4 4 2" xfId="4650" xr:uid="{3114D812-06FF-427C-8717-B5A3AE78D681}"/>
    <cellStyle name="Comma 5 3 4 4 2 2" xfId="9402" xr:uid="{755A4772-9956-4090-86E0-B56777673956}"/>
    <cellStyle name="Comma 5 3 4 4 2 2 2" xfId="19782" xr:uid="{7E46F6B6-485C-498F-B613-E1BEAF63E804}"/>
    <cellStyle name="Comma 5 3 4 4 2 3" xfId="12235" xr:uid="{AF7D70A5-A9E3-4116-AC18-EF98F134E557}"/>
    <cellStyle name="Comma 5 3 4 4 2 3 2" xfId="22615" xr:uid="{684292E3-A794-4384-9C3E-1EE9BE35DE1E}"/>
    <cellStyle name="Comma 5 3 4 4 2 4" xfId="16949" xr:uid="{080785A3-86CC-4292-8712-52952C8DFA39}"/>
    <cellStyle name="Comma 5 3 4 4 3" xfId="23067" xr:uid="{E1AC5A32-0335-49F7-8FAA-551698E3F7C0}"/>
    <cellStyle name="Comma 5 3 4 5" xfId="4119" xr:uid="{50AC6762-96F6-4507-990A-01F8DAFEBCCF}"/>
    <cellStyle name="Comma 5 3 4 5 2" xfId="8890" xr:uid="{568733DA-31B9-473C-B8A9-922D2E52570C}"/>
    <cellStyle name="Comma 5 3 4 5 2 2" xfId="19270" xr:uid="{4A7D6035-9E3D-47C7-8510-0B6ABD285CE8}"/>
    <cellStyle name="Comma 5 3 4 5 3" xfId="11723" xr:uid="{DBFF6D81-ADC5-48C1-98D0-A780BD9804B3}"/>
    <cellStyle name="Comma 5 3 4 5 3 2" xfId="22103" xr:uid="{DC651E95-936F-4B8A-9A96-1B6E764FEFB6}"/>
    <cellStyle name="Comma 5 3 4 5 4" xfId="26227" xr:uid="{DE9C6979-592B-4537-ABBE-3101AFB3908B}"/>
    <cellStyle name="Comma 5 3 4 5 5" xfId="27928" xr:uid="{A867C619-3AC0-4C8E-BC10-124D5F1A6923}"/>
    <cellStyle name="Comma 5 3 4 5 6" xfId="16437" xr:uid="{65CAFCD8-BCF5-48B5-A2F6-7B51FAB9BE2C}"/>
    <cellStyle name="Comma 5 3 4 6" xfId="4857" xr:uid="{9A11D7C7-2F2C-4554-B860-DA57FB9EC9B5}"/>
    <cellStyle name="Comma 5 3 4 6 2" xfId="14149" xr:uid="{03648C94-FD9A-4DAD-908E-CDC4D8281447}"/>
    <cellStyle name="Comma 5 3 4 7" xfId="6602" xr:uid="{B417F8B8-E539-4FE6-92B7-7D34C566A5B1}"/>
    <cellStyle name="Comma 5 3 4 7 2" xfId="16982" xr:uid="{0B3709B3-08A6-4B88-B474-2A383A7BD0EE}"/>
    <cellStyle name="Comma 5 3 4 8" xfId="9435" xr:uid="{CEA750C3-DF05-411F-9FD7-5AC383E5B8BD}"/>
    <cellStyle name="Comma 5 3 4 8 2" xfId="19815" xr:uid="{56B0C3E0-9D69-47D7-A834-6A8D51E2137E}"/>
    <cellStyle name="Comma 5 3 4 9" xfId="25172" xr:uid="{5AA03A37-5A4A-404D-A0C2-D2A1B9AEEB9F}"/>
    <cellStyle name="Comma 5 3 5" xfId="1608" xr:uid="{00000000-0005-0000-0000-000001020000}"/>
    <cellStyle name="Comma 5 3 5 2" xfId="3022" xr:uid="{00000000-0005-0000-0000-0000A4010000}"/>
    <cellStyle name="Comma 5 3 5 2 2" xfId="8101" xr:uid="{758D0A3D-DAE7-44D0-A070-611359FDD246}"/>
    <cellStyle name="Comma 5 3 5 2 2 2" xfId="28783" xr:uid="{9062B341-5510-4E13-B903-2662C3340177}"/>
    <cellStyle name="Comma 5 3 5 2 2 3" xfId="25939" xr:uid="{FBBCB61A-313E-4E94-8410-0262FF9D8802}"/>
    <cellStyle name="Comma 5 3 5 2 2 4" xfId="18481" xr:uid="{C080EA8A-3A8F-4907-904E-D727E657353D}"/>
    <cellStyle name="Comma 5 3 5 2 3" xfId="10934" xr:uid="{56CC6414-4972-4AFC-A6DD-34C624E1B419}"/>
    <cellStyle name="Comma 5 3 5 2 3 2" xfId="21314" xr:uid="{C2F48BB0-9443-4B3E-AD42-19FA47EAB766}"/>
    <cellStyle name="Comma 5 3 5 2 4" xfId="25662" xr:uid="{11363C39-2A83-45E4-A831-F7C2468C73A4}"/>
    <cellStyle name="Comma 5 3 5 2 5" xfId="15648" xr:uid="{D87C9E01-C85F-4ED0-9A81-B5F7E31832ED}"/>
    <cellStyle name="Comma 5 3 5 3" xfId="3601" xr:uid="{00000000-0005-0000-0000-000001020000}"/>
    <cellStyle name="Comma 5 3 5 4" xfId="4394" xr:uid="{2AAD49C6-F25C-4FEE-BC85-F6DD7FF6AC65}"/>
    <cellStyle name="Comma 5 3 5 4 2" xfId="9165" xr:uid="{8D231905-9E5A-4AD9-8620-5F84B5A7C17C}"/>
    <cellStyle name="Comma 5 3 5 4 2 2" xfId="19545" xr:uid="{5C116791-A505-459C-8E6E-EA12199F8041}"/>
    <cellStyle name="Comma 5 3 5 4 3" xfId="11998" xr:uid="{B917A9A5-B207-4ACF-929B-2989CF6C2283}"/>
    <cellStyle name="Comma 5 3 5 4 3 2" xfId="22378" xr:uid="{38E7E0D5-7429-44F4-AFB3-38229BE78DFC}"/>
    <cellStyle name="Comma 5 3 5 4 4" xfId="16712" xr:uid="{175FEC41-7C4F-471D-B879-5DCA32C7206B}"/>
    <cellStyle name="Comma 5 3 5 5" xfId="5553" xr:uid="{C0DE5202-95C0-4D16-83EC-A289F96C16FA}"/>
    <cellStyle name="Comma 5 3 5 6" xfId="25005" xr:uid="{6FD117B5-253E-4683-980E-CE6A211B6540}"/>
    <cellStyle name="Comma 5 3 5 7" xfId="13524" xr:uid="{0312A79F-B65F-46C8-9C32-2363B1DFCD16}"/>
    <cellStyle name="Comma 5 3 6" xfId="1609" xr:uid="{00000000-0005-0000-0000-000002020000}"/>
    <cellStyle name="Comma 5 3 6 2" xfId="2867" xr:uid="{00000000-0005-0000-0000-0000A5010000}"/>
    <cellStyle name="Comma 5 3 6 2 2" xfId="7983" xr:uid="{6C75DD22-BAC2-43AF-A1DF-B913CA37946C}"/>
    <cellStyle name="Comma 5 3 6 2 2 2" xfId="27295" xr:uid="{550C79C4-424A-402D-A115-80536B730495}"/>
    <cellStyle name="Comma 5 3 6 2 2 3" xfId="26649" xr:uid="{0FA4C828-FE98-48CD-B312-BE8BE8001D66}"/>
    <cellStyle name="Comma 5 3 6 2 2 4" xfId="18363" xr:uid="{D688AB4A-C9EF-46F0-BFAB-28181B29323E}"/>
    <cellStyle name="Comma 5 3 6 2 3" xfId="10816" xr:uid="{5DC9755E-65C5-48DE-8CB9-8D8B044123B9}"/>
    <cellStyle name="Comma 5 3 6 2 3 2" xfId="21196" xr:uid="{E32A3CCE-3D50-4B57-AC37-E959EA59D368}"/>
    <cellStyle name="Comma 5 3 6 2 4" xfId="24163" xr:uid="{98256179-2AFA-4BBD-AF1C-2212B824FFBB}"/>
    <cellStyle name="Comma 5 3 6 2 5" xfId="15530" xr:uid="{8772BB40-D294-4585-963C-C800C2298ABE}"/>
    <cellStyle name="Comma 5 3 6 3" xfId="2056" xr:uid="{00000000-0005-0000-0000-000002020000}"/>
    <cellStyle name="Comma 5 3 6 4" xfId="5554" xr:uid="{C05D109D-6652-4B9A-B615-B29DAFDDCF9C}"/>
    <cellStyle name="Comma 5 3 6 5" xfId="25226" xr:uid="{35AD5475-35E1-4B46-B4D5-98072003B9E3}"/>
    <cellStyle name="Comma 5 3 6 6" xfId="13359" xr:uid="{637BCB59-9FD8-453A-8DE5-CAC6E29F7DE5}"/>
    <cellStyle name="Comma 5 3 7" xfId="1595" xr:uid="{00000000-0005-0000-0000-000003020000}"/>
    <cellStyle name="Comma 5 3 7 2" xfId="2485" xr:uid="{00000000-0005-0000-0000-0000A6010000}"/>
    <cellStyle name="Comma 5 3 7 2 2" xfId="7609" xr:uid="{8429CEE5-936D-468A-822B-C4CC7D55E6F9}"/>
    <cellStyle name="Comma 5 3 7 2 2 2" xfId="17989" xr:uid="{5B549C2E-BFBF-46F3-8BC1-EC8F7DEC457C}"/>
    <cellStyle name="Comma 5 3 7 2 3" xfId="10442" xr:uid="{76E73FD1-063B-40AC-AC21-F2235F1DFC88}"/>
    <cellStyle name="Comma 5 3 7 2 3 2" xfId="20822" xr:uid="{4ECD8354-400C-4E94-BA8D-F1178449204C}"/>
    <cellStyle name="Comma 5 3 7 2 4" xfId="26878" xr:uid="{1CD15196-0267-4571-B546-85F3A9E5E4A2}"/>
    <cellStyle name="Comma 5 3 7 2 5" xfId="26992" xr:uid="{38242EE3-63CD-40FA-A09A-C1D97EB7E08D}"/>
    <cellStyle name="Comma 5 3 7 2 6" xfId="15156" xr:uid="{6AAB141B-DDBB-4B37-83CD-94D3952143BF}"/>
    <cellStyle name="Comma 5 3 7 3" xfId="3609" xr:uid="{00000000-0005-0000-0000-000003020000}"/>
    <cellStyle name="Comma 5 3 7 4" xfId="5541" xr:uid="{FF6B865B-76D6-4913-99E7-9488269AFAE4}"/>
    <cellStyle name="Comma 5 3 7 5" xfId="23167" xr:uid="{F2189D89-1652-4A6C-9C40-0E90C543D6E8}"/>
    <cellStyle name="Comma 5 3 7 6" xfId="12872" xr:uid="{09689B8C-3687-4CBB-AD02-AA18D1CD2591}"/>
    <cellStyle name="Comma 5 3 8" xfId="2179" xr:uid="{00000000-0005-0000-0000-00008F010000}"/>
    <cellStyle name="Comma 5 3 8 2" xfId="7305" xr:uid="{A52BF028-91EB-4672-BDCF-61C1BA0F6877}"/>
    <cellStyle name="Comma 5 3 8 2 2" xfId="17685" xr:uid="{3A25C420-D2EC-4CD9-8BAB-5F879B622CC1}"/>
    <cellStyle name="Comma 5 3 8 3" xfId="10138" xr:uid="{6B2EA7A1-3C2A-469B-8FBD-27E70E7CA9FE}"/>
    <cellStyle name="Comma 5 3 8 3 2" xfId="20518" xr:uid="{821C99FD-689E-4A20-B7AA-25477B773790}"/>
    <cellStyle name="Comma 5 3 8 4" xfId="22784" xr:uid="{FCA71F4A-E844-45E6-B2A5-C25112314239}"/>
    <cellStyle name="Comma 5 3 8 5" xfId="28211" xr:uid="{6C4B6CBB-763E-4914-B3F5-4DE7E806DCA7}"/>
    <cellStyle name="Comma 5 3 8 6" xfId="14852" xr:uid="{0EFEE67B-54B6-4A44-9DAA-EAEAD63C43FD}"/>
    <cellStyle name="Comma 5 3 9" xfId="3859" xr:uid="{BD759C4A-C152-4D28-9136-4603EA7965D9}"/>
    <cellStyle name="Comma 5 3 9 2" xfId="8690" xr:uid="{2B3ED32A-7A08-4245-9A73-AA5797EFF1F5}"/>
    <cellStyle name="Comma 5 3 9 2 2" xfId="19070" xr:uid="{D8803375-2527-4510-BBD5-2D9A262E6CFC}"/>
    <cellStyle name="Comma 5 3 9 3" xfId="11523" xr:uid="{28CB0750-B495-4B8B-8162-0152EE2FC7D8}"/>
    <cellStyle name="Comma 5 3 9 3 2" xfId="21903" xr:uid="{129315D9-8AD4-42D6-8C58-A3FC0B5BCC16}"/>
    <cellStyle name="Comma 5 3 9 4" xfId="26468" xr:uid="{59683E98-A4F8-461D-8F11-FDDDDAF3320A}"/>
    <cellStyle name="Comma 5 3 9 5" xfId="26000" xr:uid="{8F1D2142-D936-4E2D-8BC4-16790819D8E1}"/>
    <cellStyle name="Comma 5 3 9 6" xfId="16237" xr:uid="{5BA957D4-5450-4E3C-BD98-81AE95564B85}"/>
    <cellStyle name="Comma 5 4" xfId="466" xr:uid="{00000000-0005-0000-0000-000004020000}"/>
    <cellStyle name="Comma 5 4 10" xfId="4858" xr:uid="{1D48C26C-529B-472F-9FD3-5BF62F1AEC33}"/>
    <cellStyle name="Comma 5 4 10 2" xfId="14150" xr:uid="{E3D512D4-630F-41EE-A9BB-E6B82CC22B4C}"/>
    <cellStyle name="Comma 5 4 11" xfId="6603" xr:uid="{A57298B7-5099-4365-B724-03702B5CFDF7}"/>
    <cellStyle name="Comma 5 4 11 2" xfId="16983" xr:uid="{B493B554-1F48-4913-A55F-6DAE801F5DFA}"/>
    <cellStyle name="Comma 5 4 12" xfId="9436" xr:uid="{8F6A6276-7F5B-4793-A0A0-363AB0CF308E}"/>
    <cellStyle name="Comma 5 4 12 2" xfId="19816" xr:uid="{16298050-3149-4BAC-98F6-74F4689F4960}"/>
    <cellStyle name="Comma 5 4 13" xfId="24741" xr:uid="{BC77B1D8-AA73-45EC-B2D0-5CB99A3F84A7}"/>
    <cellStyle name="Comma 5 4 14" xfId="12444" xr:uid="{B6172012-8C99-44AE-8F12-79EBD00E31F0}"/>
    <cellStyle name="Comma 5 4 2" xfId="467" xr:uid="{00000000-0005-0000-0000-000005020000}"/>
    <cellStyle name="Comma 5 4 2 10" xfId="9437" xr:uid="{9179DD7C-FF76-4128-A4F8-FEC06C341DEF}"/>
    <cellStyle name="Comma 5 4 2 10 2" xfId="19817" xr:uid="{B10C79F5-1CE0-4412-B278-2A8BC4FAE3C2}"/>
    <cellStyle name="Comma 5 4 2 11" xfId="23090" xr:uid="{4FE24631-C7D7-4F33-BAC0-3B827083DC9F}"/>
    <cellStyle name="Comma 5 4 2 12" xfId="12504" xr:uid="{2952C624-78DA-4836-AC75-424E492B18E4}"/>
    <cellStyle name="Comma 5 4 2 2" xfId="468" xr:uid="{00000000-0005-0000-0000-000006020000}"/>
    <cellStyle name="Comma 5 4 2 2 10" xfId="13069" xr:uid="{F679514C-B4BA-43DC-83B3-A529B99A07B5}"/>
    <cellStyle name="Comma 5 4 2 2 2" xfId="1613" xr:uid="{00000000-0005-0000-0000-000007020000}"/>
    <cellStyle name="Comma 5 4 2 2 2 2" xfId="3024" xr:uid="{00000000-0005-0000-0000-0000AA010000}"/>
    <cellStyle name="Comma 5 4 2 2 2 2 2" xfId="8103" xr:uid="{EA20ED8E-EC4F-4A46-90AC-980EE3AE3BA5}"/>
    <cellStyle name="Comma 5 4 2 2 2 2 2 2" xfId="28785" xr:uid="{2BBE52B5-D896-4E59-847F-74A30D6B9169}"/>
    <cellStyle name="Comma 5 4 2 2 2 2 2 3" xfId="26230" xr:uid="{FB64F316-FCE4-479A-B3CF-2801908AE5FC}"/>
    <cellStyle name="Comma 5 4 2 2 2 2 2 4" xfId="18483" xr:uid="{F935C9F6-EC71-439E-84C9-0F96AEEE17E2}"/>
    <cellStyle name="Comma 5 4 2 2 2 2 3" xfId="10936" xr:uid="{FE22D365-3292-4297-961D-1F55EABBF6B9}"/>
    <cellStyle name="Comma 5 4 2 2 2 2 3 2" xfId="21316" xr:uid="{C7299ECD-40A9-45CF-9F05-3286C1E437F1}"/>
    <cellStyle name="Comma 5 4 2 2 2 2 4" xfId="25736" xr:uid="{82C15EC4-AA15-4183-B53D-1323C89E1F7D}"/>
    <cellStyle name="Comma 5 4 2 2 2 2 5" xfId="15650" xr:uid="{62961680-01A7-4209-8590-52B26877995D}"/>
    <cellStyle name="Comma 5 4 2 2 2 3" xfId="2042" xr:uid="{00000000-0005-0000-0000-000007020000}"/>
    <cellStyle name="Comma 5 4 2 2 2 4" xfId="5557" xr:uid="{9B0E2C47-CA6A-4D5E-AD71-7458A8ABD26C}"/>
    <cellStyle name="Comma 5 4 2 2 2 5" xfId="23452" xr:uid="{6CD4595C-6861-4235-BA54-68DDDAE0C84C}"/>
    <cellStyle name="Comma 5 4 2 2 2 6" xfId="13526" xr:uid="{D0D933B0-ECB4-4725-B67B-EFE6C27B71B3}"/>
    <cellStyle name="Comma 5 4 2 2 3" xfId="1614" xr:uid="{00000000-0005-0000-0000-000008020000}"/>
    <cellStyle name="Comma 5 4 2 2 3 2" xfId="4632" xr:uid="{029813EF-0C19-4030-B37D-0A57A3B96EDC}"/>
    <cellStyle name="Comma 5 4 2 2 3 2 2" xfId="9398" xr:uid="{83FFACF2-BD4E-4875-950A-D929986B00C4}"/>
    <cellStyle name="Comma 5 4 2 2 3 2 2 2" xfId="19778" xr:uid="{7082B909-59D5-4F20-A285-AEA2FBDD5040}"/>
    <cellStyle name="Comma 5 4 2 2 3 2 3" xfId="12231" xr:uid="{19779298-5525-44F8-A001-D7530121B6CB}"/>
    <cellStyle name="Comma 5 4 2 2 3 2 3 2" xfId="22611" xr:uid="{2262B76A-4056-4500-B9E7-4300D0C9C3F4}"/>
    <cellStyle name="Comma 5 4 2 2 3 2 4" xfId="27762" xr:uid="{E7C85F02-B2A7-4DB9-9E73-482C42434E54}"/>
    <cellStyle name="Comma 5 4 2 2 3 2 5" xfId="26256" xr:uid="{D5E448E2-BF3B-40D1-A378-066099C8B329}"/>
    <cellStyle name="Comma 5 4 2 2 3 2 6" xfId="16945" xr:uid="{B4372306-01C5-4D82-9FED-E99CCB459B53}"/>
    <cellStyle name="Comma 5 4 2 2 3 3" xfId="22702" xr:uid="{1D5236FC-9549-4EA0-81BD-CE1B9C468209}"/>
    <cellStyle name="Comma 5 4 2 2 4" xfId="1612" xr:uid="{00000000-0005-0000-0000-000009020000}"/>
    <cellStyle name="Comma 5 4 2 2 4 2" xfId="26901" xr:uid="{8B3A6ADC-228E-48ED-A885-CFF25D8A396D}"/>
    <cellStyle name="Comma 5 4 2 2 4 3" xfId="26321" xr:uid="{F4B2F6D5-A474-46A9-8F94-8D112600F312}"/>
    <cellStyle name="Comma 5 4 2 2 5" xfId="4254" xr:uid="{94E6B12B-8FC1-4DE0-B083-4FDCE28DDC27}"/>
    <cellStyle name="Comma 5 4 2 2 5 2" xfId="9025" xr:uid="{15CA4CCE-3BB0-40ED-8350-10E15D7F217D}"/>
    <cellStyle name="Comma 5 4 2 2 5 2 2" xfId="19405" xr:uid="{12ADC1E7-AA36-4E16-8615-6B7923E98D5B}"/>
    <cellStyle name="Comma 5 4 2 2 5 3" xfId="11858" xr:uid="{1E83BF6E-F781-4EA4-9237-AFFDA5387236}"/>
    <cellStyle name="Comma 5 4 2 2 5 3 2" xfId="22238" xr:uid="{92533BAA-0FD6-449E-9104-0CCCCCDB50AE}"/>
    <cellStyle name="Comma 5 4 2 2 5 4" xfId="26561" xr:uid="{C1BA1425-9E76-4A22-B3D6-4072D9002CB3}"/>
    <cellStyle name="Comma 5 4 2 2 5 5" xfId="28267" xr:uid="{388DF011-908B-4433-81A3-9DCA9F6C3536}"/>
    <cellStyle name="Comma 5 4 2 2 5 6" xfId="16572" xr:uid="{209BCF79-AF66-48F7-8274-BD45D9F2383A}"/>
    <cellStyle name="Comma 5 4 2 2 6" xfId="4860" xr:uid="{67D8F83A-0B26-4F7B-AAF7-0C8E2228640D}"/>
    <cellStyle name="Comma 5 4 2 2 6 2" xfId="26181" xr:uid="{A5EC4C71-2369-4370-9963-12B6E20FE564}"/>
    <cellStyle name="Comma 5 4 2 2 6 3" xfId="27950" xr:uid="{D5ADD2F5-6B62-496C-8D67-B4D8D8DC522E}"/>
    <cellStyle name="Comma 5 4 2 2 6 4" xfId="14152" xr:uid="{EFEF7F03-CF64-4C12-9D8E-B48412366F48}"/>
    <cellStyle name="Comma 5 4 2 2 7" xfId="6605" xr:uid="{C1715601-8BE8-41E4-ADDE-C4400BF2EB67}"/>
    <cellStyle name="Comma 5 4 2 2 7 2" xfId="16985" xr:uid="{1226F693-D9D5-4E31-A85E-7784024A14B2}"/>
    <cellStyle name="Comma 5 4 2 2 8" xfId="9438" xr:uid="{A1302C41-E495-4C14-A8F8-16B8C36D8361}"/>
    <cellStyle name="Comma 5 4 2 2 8 2" xfId="19818" xr:uid="{679229E6-8636-4656-A26D-59C01348E6E8}"/>
    <cellStyle name="Comma 5 4 2 2 9" xfId="23420" xr:uid="{0924F89F-6F52-491C-A22E-589ABCC42D44}"/>
    <cellStyle name="Comma 5 4 2 3" xfId="1615" xr:uid="{00000000-0005-0000-0000-00000A020000}"/>
    <cellStyle name="Comma 5 4 2 3 2" xfId="3025" xr:uid="{00000000-0005-0000-0000-0000AB010000}"/>
    <cellStyle name="Comma 5 4 2 3 2 2" xfId="8104" xr:uid="{EED70E13-BE7B-4678-A41B-45C9E7272B29}"/>
    <cellStyle name="Comma 5 4 2 3 2 2 2" xfId="28786" xr:uid="{AB6D42C7-2029-46F9-A52C-A3AD957F5CBD}"/>
    <cellStyle name="Comma 5 4 2 3 2 2 3" xfId="26813" xr:uid="{E641B174-FC80-447B-982B-FA1085F2F6B7}"/>
    <cellStyle name="Comma 5 4 2 3 2 2 4" xfId="18484" xr:uid="{7F9BCBB4-471B-4EA5-ADB7-A80F22D43026}"/>
    <cellStyle name="Comma 5 4 2 3 2 3" xfId="10937" xr:uid="{236309D7-0030-4FCF-8B49-451F53A7D494}"/>
    <cellStyle name="Comma 5 4 2 3 2 3 2" xfId="21317" xr:uid="{B4F1412B-A567-476F-83CE-DB2ACE05D08D}"/>
    <cellStyle name="Comma 5 4 2 3 2 4" xfId="24430" xr:uid="{EA06F90E-5982-41EE-92F2-0499DA4964BE}"/>
    <cellStyle name="Comma 5 4 2 3 2 5" xfId="15651" xr:uid="{B71C47D4-217C-469B-96C3-F1EB6C84FF9D}"/>
    <cellStyle name="Comma 5 4 2 3 3" xfId="3551" xr:uid="{00000000-0005-0000-0000-00000A020000}"/>
    <cellStyle name="Comma 5 4 2 3 4" xfId="4395" xr:uid="{C0798F50-EF80-4A20-93E0-006CA9D829A0}"/>
    <cellStyle name="Comma 5 4 2 3 4 2" xfId="9166" xr:uid="{43042E25-CB5C-47C2-A2F4-011280BF9103}"/>
    <cellStyle name="Comma 5 4 2 3 4 2 2" xfId="19546" xr:uid="{7DFCC59E-0E17-4AAC-931C-0D01EF511EE0}"/>
    <cellStyle name="Comma 5 4 2 3 4 3" xfId="11999" xr:uid="{EC3C3287-2360-484C-92DF-E17AF91AB05A}"/>
    <cellStyle name="Comma 5 4 2 3 4 3 2" xfId="22379" xr:uid="{299460AF-281C-432E-A179-83F2322EFBE0}"/>
    <cellStyle name="Comma 5 4 2 3 4 4" xfId="16713" xr:uid="{7045EF56-7D75-4AB4-8BBA-A5D1B01F2501}"/>
    <cellStyle name="Comma 5 4 2 3 5" xfId="5558" xr:uid="{97604BB0-D113-4C21-BD40-6821A10747B4}"/>
    <cellStyle name="Comma 5 4 2 3 6" xfId="25080" xr:uid="{760031E4-17F9-4F60-B100-A75C80B388CD}"/>
    <cellStyle name="Comma 5 4 2 3 7" xfId="13527" xr:uid="{8971C047-6B78-4A98-8661-AE1EE4AFAEC6}"/>
    <cellStyle name="Comma 5 4 2 4" xfId="1616" xr:uid="{00000000-0005-0000-0000-00000B020000}"/>
    <cellStyle name="Comma 5 4 2 4 2" xfId="3023" xr:uid="{00000000-0005-0000-0000-0000AC010000}"/>
    <cellStyle name="Comma 5 4 2 4 2 2" xfId="8102" xr:uid="{CD7F43E1-A195-453F-9428-67A5367ED0FC}"/>
    <cellStyle name="Comma 5 4 2 4 2 2 2" xfId="28784" xr:uid="{893EDE12-C789-440E-A5E6-D2E446A43108}"/>
    <cellStyle name="Comma 5 4 2 4 2 2 3" xfId="27936" xr:uid="{D41DA84E-62FD-4DDD-8FE1-59B1FC86080B}"/>
    <cellStyle name="Comma 5 4 2 4 2 2 4" xfId="18482" xr:uid="{969D78BF-FFA2-482B-BE51-E2B15457F2AC}"/>
    <cellStyle name="Comma 5 4 2 4 2 3" xfId="10935" xr:uid="{36D20D32-6922-4DAF-9FFF-D1128DCFE3B0}"/>
    <cellStyle name="Comma 5 4 2 4 2 3 2" xfId="21315" xr:uid="{E6D73F05-1AC7-4415-88AD-F7BFA622E7FD}"/>
    <cellStyle name="Comma 5 4 2 4 2 4" xfId="25400" xr:uid="{D6E0E10F-5AE4-4958-B643-36CC7186385B}"/>
    <cellStyle name="Comma 5 4 2 4 2 5" xfId="15649" xr:uid="{AAD24CF7-75F3-477B-BD9F-FD99901C31B7}"/>
    <cellStyle name="Comma 5 4 2 4 3" xfId="2090" xr:uid="{00000000-0005-0000-0000-00000B020000}"/>
    <cellStyle name="Comma 5 4 2 4 4" xfId="5559" xr:uid="{367EBB3B-9A5D-4E70-8502-526CC8EEFD64}"/>
    <cellStyle name="Comma 5 4 2 4 5" xfId="25450" xr:uid="{A78836C0-9C3F-4A71-9865-3E134F9F9869}"/>
    <cellStyle name="Comma 5 4 2 4 6" xfId="13525" xr:uid="{7C2D413A-7D28-492A-AC1F-190E04F2DCC2}"/>
    <cellStyle name="Comma 5 4 2 5" xfId="1611" xr:uid="{00000000-0005-0000-0000-00000C020000}"/>
    <cellStyle name="Comma 5 4 2 5 2" xfId="2519" xr:uid="{00000000-0005-0000-0000-0000AD010000}"/>
    <cellStyle name="Comma 5 4 2 5 2 2" xfId="7643" xr:uid="{2F7DA5C6-9586-4F5D-AE68-7CD82B7C8997}"/>
    <cellStyle name="Comma 5 4 2 5 2 2 2" xfId="18023" xr:uid="{85BFFD5B-E734-4F36-8344-980DFCA79E2D}"/>
    <cellStyle name="Comma 5 4 2 5 2 3" xfId="10476" xr:uid="{325C1CC2-FAB0-4500-84F1-A6DB5E96C059}"/>
    <cellStyle name="Comma 5 4 2 5 2 3 2" xfId="20856" xr:uid="{DD2A588C-0EB7-4B27-9178-0066A568C1F0}"/>
    <cellStyle name="Comma 5 4 2 5 2 4" xfId="26775" xr:uid="{1DAB286D-B9DE-4006-8FF6-49E8C689EBD6}"/>
    <cellStyle name="Comma 5 4 2 5 2 5" xfId="27372" xr:uid="{6D6C1A46-AAB2-46B8-8580-7B36634F4C63}"/>
    <cellStyle name="Comma 5 4 2 5 2 6" xfId="15190" xr:uid="{87CEDEDA-1153-4083-9E9D-A2B243471068}"/>
    <cellStyle name="Comma 5 4 2 5 3" xfId="2091" xr:uid="{00000000-0005-0000-0000-00000C020000}"/>
    <cellStyle name="Comma 5 4 2 5 4" xfId="5556" xr:uid="{4E922189-714E-4A1D-B143-1B1B37D4BEDB}"/>
    <cellStyle name="Comma 5 4 2 5 5" xfId="24242" xr:uid="{B9D0E415-8F23-47CF-8A8C-815BC6E447D7}"/>
    <cellStyle name="Comma 5 4 2 5 6" xfId="12906" xr:uid="{04735AAE-C34A-4C98-A551-5D35C81D981F}"/>
    <cellStyle name="Comma 5 4 2 6" xfId="2273" xr:uid="{00000000-0005-0000-0000-0000A8010000}"/>
    <cellStyle name="Comma 5 4 2 6 2" xfId="7399" xr:uid="{C4D29E37-E937-4213-8011-53A649BF8387}"/>
    <cellStyle name="Comma 5 4 2 6 2 2" xfId="17779" xr:uid="{50535CE2-176B-44F6-8F53-18B08078F264}"/>
    <cellStyle name="Comma 5 4 2 6 3" xfId="10232" xr:uid="{C11CD73B-D665-4282-9909-7BEA0E03E343}"/>
    <cellStyle name="Comma 5 4 2 6 3 2" xfId="20612" xr:uid="{3C900819-92F0-4C29-86E1-A90B3F340B79}"/>
    <cellStyle name="Comma 5 4 2 6 4" xfId="23241" xr:uid="{9170021C-F572-4BFC-9E71-0C62EEF9F5A4}"/>
    <cellStyle name="Comma 5 4 2 6 5" xfId="26290" xr:uid="{16576467-156A-4AC5-AACD-FFB47F3651C2}"/>
    <cellStyle name="Comma 5 4 2 6 6" xfId="14946" xr:uid="{A6D5D595-F74E-4986-8614-649D99B447FE}"/>
    <cellStyle name="Comma 5 4 2 7" xfId="3812" xr:uid="{9D313B6A-787D-4B1D-96BC-FC7E8E9C69D9}"/>
    <cellStyle name="Comma 5 4 2 7 2" xfId="8645" xr:uid="{8D8FECC0-9209-4BF6-94DC-38891174D0A1}"/>
    <cellStyle name="Comma 5 4 2 7 2 2" xfId="19025" xr:uid="{FC6A1C3B-4011-4141-98E7-6E7225CF8182}"/>
    <cellStyle name="Comma 5 4 2 7 3" xfId="11478" xr:uid="{6C74612B-7684-473A-A5AD-0C7FDCFC6F51}"/>
    <cellStyle name="Comma 5 4 2 7 3 2" xfId="21858" xr:uid="{61FC8D87-FC3B-4683-A3A1-92B7C9DC0668}"/>
    <cellStyle name="Comma 5 4 2 7 4" xfId="27006" xr:uid="{E0519768-0706-49AF-82A6-D4EF53FEF956}"/>
    <cellStyle name="Comma 5 4 2 7 5" xfId="28335" xr:uid="{A01A049B-33F1-40CC-8F9A-4F140969FBB0}"/>
    <cellStyle name="Comma 5 4 2 7 6" xfId="16192" xr:uid="{5A771593-0D2F-4BAE-A121-4F586A9A6162}"/>
    <cellStyle name="Comma 5 4 2 8" xfId="4859" xr:uid="{07C3C6D5-8D9B-4F87-9BC9-439937FDDCDF}"/>
    <cellStyle name="Comma 5 4 2 8 2" xfId="14151" xr:uid="{A359451D-B9A3-423B-9FC3-F6153889FDAE}"/>
    <cellStyle name="Comma 5 4 2 9" xfId="6604" xr:uid="{A520841F-3B08-4596-BDA9-ED3368ED9B23}"/>
    <cellStyle name="Comma 5 4 2 9 2" xfId="16984" xr:uid="{4AF28F1A-B467-4C04-8415-C91949B57C06}"/>
    <cellStyle name="Comma 5 4 3" xfId="469" xr:uid="{00000000-0005-0000-0000-00000D020000}"/>
    <cellStyle name="Comma 5 4 3 10" xfId="23704" xr:uid="{A54C64E4-FDA8-4148-A401-937C1E7A73AF}"/>
    <cellStyle name="Comma 5 4 3 11" xfId="12662" xr:uid="{B661D04C-5254-4F42-8351-EECE14F478AC}"/>
    <cellStyle name="Comma 5 4 3 2" xfId="1618" xr:uid="{00000000-0005-0000-0000-00000E020000}"/>
    <cellStyle name="Comma 5 4 3 2 2" xfId="3027" xr:uid="{00000000-0005-0000-0000-0000B0010000}"/>
    <cellStyle name="Comma 5 4 3 2 2 2" xfId="6159" xr:uid="{007C8220-9E72-4BAC-B90C-B53B0AE74FAB}"/>
    <cellStyle name="Comma 5 4 3 2 2 2 2" xfId="25448" xr:uid="{97DB1598-8191-4E16-9586-822C9BC3758B}"/>
    <cellStyle name="Comma 5 4 3 2 2 2 2 2" xfId="26123" xr:uid="{DD2A8CEA-F24E-4480-B9E2-C8CD0FCEA4A9}"/>
    <cellStyle name="Comma 5 4 3 2 2 2 3" xfId="27118" xr:uid="{A67FDF58-D503-44D7-A6C8-5FE8BA41B622}"/>
    <cellStyle name="Comma 5 4 3 2 2 2 4" xfId="15653" xr:uid="{B034BDF8-FC69-46BC-90DE-D9403E18391A}"/>
    <cellStyle name="Comma 5 4 3 2 2 3" xfId="8106" xr:uid="{E598174F-287F-4572-B1A1-FA3FA63DC608}"/>
    <cellStyle name="Comma 5 4 3 2 2 3 2" xfId="28788" xr:uid="{2784C87B-4856-4C8C-A5B1-BD78685B3398}"/>
    <cellStyle name="Comma 5 4 3 2 2 3 3" xfId="26480" xr:uid="{7E6A0C62-E0F7-4E9F-886B-37B8DE9B1EFA}"/>
    <cellStyle name="Comma 5 4 3 2 2 3 4" xfId="18486" xr:uid="{4BAB502A-E8E4-46CC-BADE-EB1E9176D641}"/>
    <cellStyle name="Comma 5 4 3 2 2 4" xfId="10939" xr:uid="{79BECDAC-D215-4AFF-AA74-F202E53545ED}"/>
    <cellStyle name="Comma 5 4 3 2 2 4 2" xfId="21319" xr:uid="{BBF7FD93-6C7E-4339-B1B9-D64E62673328}"/>
    <cellStyle name="Comma 5 4 3 2 2 5" xfId="23993" xr:uid="{1BF88E1E-0E42-4AE9-8589-BC18D54148E2}"/>
    <cellStyle name="Comma 5 4 3 2 2 6" xfId="13529" xr:uid="{2B93960E-C652-4963-9F39-86A958088D1E}"/>
    <cellStyle name="Comma 5 4 3 2 3" xfId="2668" xr:uid="{00000000-0005-0000-0000-0000AF010000}"/>
    <cellStyle name="Comma 5 4 3 2 3 2" xfId="7791" xr:uid="{29C61830-5722-46D3-9DAB-D49707DA8E72}"/>
    <cellStyle name="Comma 5 4 3 2 3 2 2" xfId="26437" xr:uid="{45522648-ECBC-42E6-A492-F2D7056F4061}"/>
    <cellStyle name="Comma 5 4 3 2 3 2 3" xfId="27565" xr:uid="{EC6AD633-0590-464F-B742-4AAD568083A8}"/>
    <cellStyle name="Comma 5 4 3 2 3 2 4" xfId="18171" xr:uid="{94FF7FCC-CA04-44D3-A23D-1AE82DB8DFBD}"/>
    <cellStyle name="Comma 5 4 3 2 3 3" xfId="10624" xr:uid="{588F3232-50E6-4B31-86E2-69B6884A609E}"/>
    <cellStyle name="Comma 5 4 3 2 3 3 2" xfId="21004" xr:uid="{9CA785BF-A464-42FF-AA90-C95EAF49E234}"/>
    <cellStyle name="Comma 5 4 3 2 3 4" xfId="22861" xr:uid="{9D03AB9B-A8BC-4B40-9EB2-1933D4677D5E}"/>
    <cellStyle name="Comma 5 4 3 2 3 5" xfId="15338" xr:uid="{85C94FF9-25F6-4B97-9A38-A6E174A0AFB4}"/>
    <cellStyle name="Comma 5 4 3 2 4" xfId="3632" xr:uid="{00000000-0005-0000-0000-00000E020000}"/>
    <cellStyle name="Comma 5 4 3 2 5" xfId="4255" xr:uid="{7200444E-36DD-40CC-A077-CB29E63090CC}"/>
    <cellStyle name="Comma 5 4 3 2 5 2" xfId="9026" xr:uid="{B7DD77EA-D0F5-44BE-8B7C-41F10A4FB4CA}"/>
    <cellStyle name="Comma 5 4 3 2 5 2 2" xfId="19406" xr:uid="{9CD73D97-72A6-4940-9CEA-CA2ED02A124E}"/>
    <cellStyle name="Comma 5 4 3 2 5 3" xfId="11859" xr:uid="{3BC6F72F-6810-4E85-B279-7CA58D925647}"/>
    <cellStyle name="Comma 5 4 3 2 5 3 2" xfId="22239" xr:uid="{51E916BA-CC2D-459A-B6A1-3506AFEBB662}"/>
    <cellStyle name="Comma 5 4 3 2 5 4" xfId="26036" xr:uid="{D6C4F451-91EA-470B-971B-25737311E52E}"/>
    <cellStyle name="Comma 5 4 3 2 5 5" xfId="26755" xr:uid="{07070A58-2038-4788-B080-E99E8AAB0DB7}"/>
    <cellStyle name="Comma 5 4 3 2 5 6" xfId="16573" xr:uid="{6AB58FED-965A-4A90-89E4-5B8C6C458E1B}"/>
    <cellStyle name="Comma 5 4 3 2 6" xfId="5561" xr:uid="{0FC98FF7-0826-4572-9CD4-63A4F734F6B2}"/>
    <cellStyle name="Comma 5 4 3 2 7" xfId="25241" xr:uid="{E65C12E8-DC8E-4F43-A6F1-ACB2A325DBD0}"/>
    <cellStyle name="Comma 5 4 3 2 8" xfId="13070" xr:uid="{F5F43466-C211-4776-AF9D-DDE52683B12C}"/>
    <cellStyle name="Comma 5 4 3 3" xfId="1619" xr:uid="{00000000-0005-0000-0000-00000F020000}"/>
    <cellStyle name="Comma 5 4 3 3 2" xfId="3028" xr:uid="{00000000-0005-0000-0000-0000B1010000}"/>
    <cellStyle name="Comma 5 4 3 3 2 2" xfId="8107" xr:uid="{21D221E8-5CDF-42B8-8726-C36E1D13454B}"/>
    <cellStyle name="Comma 5 4 3 3 2 2 2" xfId="28789" xr:uid="{25427AF7-1EF5-4BFD-9C61-49EDAE307D36}"/>
    <cellStyle name="Comma 5 4 3 3 2 2 3" xfId="28647" xr:uid="{25A91A5C-6912-44A7-B87D-0861BA1D38C7}"/>
    <cellStyle name="Comma 5 4 3 3 2 2 4" xfId="18487" xr:uid="{A7005E7D-2924-427E-90C8-632355687328}"/>
    <cellStyle name="Comma 5 4 3 3 2 3" xfId="10940" xr:uid="{12204D70-4E27-44E3-9AFD-18876A76CE59}"/>
    <cellStyle name="Comma 5 4 3 3 2 3 2" xfId="21320" xr:uid="{87642076-E9AC-4641-A3E6-16D8AD8A7BB8}"/>
    <cellStyle name="Comma 5 4 3 3 2 4" xfId="23699" xr:uid="{1033E001-F0E5-4315-B6E7-0A9A4BD607EE}"/>
    <cellStyle name="Comma 5 4 3 3 2 5" xfId="15654" xr:uid="{F1F47C60-F8BF-4361-8E85-E74D26093C21}"/>
    <cellStyle name="Comma 5 4 3 3 3" xfId="2043" xr:uid="{00000000-0005-0000-0000-00000F020000}"/>
    <cellStyle name="Comma 5 4 3 3 4" xfId="4396" xr:uid="{85D2CB15-88A6-4002-AA7C-5761F9B91E5C}"/>
    <cellStyle name="Comma 5 4 3 3 4 2" xfId="9167" xr:uid="{00E7C148-6EDA-4D34-893B-F6DEBC2073FF}"/>
    <cellStyle name="Comma 5 4 3 3 4 2 2" xfId="19547" xr:uid="{DAC92D93-F217-44AA-970E-561D4800668F}"/>
    <cellStyle name="Comma 5 4 3 3 4 3" xfId="12000" xr:uid="{35C058BB-9759-431E-885F-7F98DC2A6C29}"/>
    <cellStyle name="Comma 5 4 3 3 4 3 2" xfId="22380" xr:uid="{E3443B56-0121-40BF-AE68-C899DD11A811}"/>
    <cellStyle name="Comma 5 4 3 3 4 4" xfId="16714" xr:uid="{EDE226BF-9D13-44AC-89AD-E4F29700CB0D}"/>
    <cellStyle name="Comma 5 4 3 3 5" xfId="5562" xr:uid="{CB1F3A00-B75F-4580-BEC4-2FB23FC80572}"/>
    <cellStyle name="Comma 5 4 3 3 6" xfId="25161" xr:uid="{79F7B079-FFD0-4DA0-8150-C726C678947B}"/>
    <cellStyle name="Comma 5 4 3 3 7" xfId="13530" xr:uid="{59996E9E-78E0-4B64-96DD-3AD884FD1666}"/>
    <cellStyle name="Comma 5 4 3 4" xfId="1617" xr:uid="{00000000-0005-0000-0000-000010020000}"/>
    <cellStyle name="Comma 5 4 3 4 2" xfId="3026" xr:uid="{00000000-0005-0000-0000-0000B2010000}"/>
    <cellStyle name="Comma 5 4 3 4 2 2" xfId="8105" xr:uid="{96D7AE74-E695-404F-81C4-4EA797556071}"/>
    <cellStyle name="Comma 5 4 3 4 2 2 2" xfId="28787" xr:uid="{5960A96B-0473-4B28-AEDC-C7BD3AB868CE}"/>
    <cellStyle name="Comma 5 4 3 4 2 2 3" xfId="26091" xr:uid="{78FA1F45-C57F-4D00-B91D-7A03815D502C}"/>
    <cellStyle name="Comma 5 4 3 4 2 2 4" xfId="18485" xr:uid="{A56470FA-94B7-417E-AEBF-173CE26C4E83}"/>
    <cellStyle name="Comma 5 4 3 4 2 3" xfId="10938" xr:uid="{32FB1CCB-8E0A-481E-B76F-2744A46249AF}"/>
    <cellStyle name="Comma 5 4 3 4 2 3 2" xfId="21318" xr:uid="{613AADE1-7FE2-42F5-8AA4-8D6735553A79}"/>
    <cellStyle name="Comma 5 4 3 4 2 4" xfId="24210" xr:uid="{63573AED-2580-472C-AD90-5EEF2F1FB914}"/>
    <cellStyle name="Comma 5 4 3 4 2 5" xfId="15652" xr:uid="{DC71AA64-C50E-4457-869F-B2627816983D}"/>
    <cellStyle name="Comma 5 4 3 4 3" xfId="3643" xr:uid="{00000000-0005-0000-0000-000010020000}"/>
    <cellStyle name="Comma 5 4 3 4 4" xfId="5560" xr:uid="{7C03D70E-5086-4C6D-89E3-E9DB53357221}"/>
    <cellStyle name="Comma 5 4 3 4 5" xfId="22994" xr:uid="{109649F7-7F1A-41B7-87D5-89D403649DB1}"/>
    <cellStyle name="Comma 5 4 3 4 6" xfId="13528" xr:uid="{A6EA4EFA-D95C-4307-A04E-A185CBB3D0BA}"/>
    <cellStyle name="Comma 5 4 3 5" xfId="2622" xr:uid="{00000000-0005-0000-0000-0000B3010000}"/>
    <cellStyle name="Comma 5 4 3 5 2" xfId="5883" xr:uid="{1FD7A4FB-A677-461F-AAC8-CBCB299F47FC}"/>
    <cellStyle name="Comma 5 4 3 5 2 2" xfId="27231" xr:uid="{8A40900A-961D-405D-8C1D-225441C3E1AB}"/>
    <cellStyle name="Comma 5 4 3 5 2 3" xfId="28683" xr:uid="{E32526B3-B64F-4931-9F6F-616CDE538A9A}"/>
    <cellStyle name="Comma 5 4 3 5 2 4" xfId="15293" xr:uid="{18158932-8E28-46CD-8ECF-32D906D7477A}"/>
    <cellStyle name="Comma 5 4 3 5 3" xfId="7746" xr:uid="{0C8AE889-C234-4D69-AD0B-CE037DCEF8A3}"/>
    <cellStyle name="Comma 5 4 3 5 3 2" xfId="18126" xr:uid="{EEC08685-7170-4EC5-BA6B-A76101532903}"/>
    <cellStyle name="Comma 5 4 3 5 4" xfId="10579" xr:uid="{31059A43-759B-4EDA-9C5D-880D1C749B48}"/>
    <cellStyle name="Comma 5 4 3 5 4 2" xfId="20959" xr:uid="{9DCA322E-49D9-4DC6-81F2-37AE927F1A29}"/>
    <cellStyle name="Comma 5 4 3 5 5" xfId="23545" xr:uid="{A4636B19-FBD1-43FA-A18C-B4585C90E5FD}"/>
    <cellStyle name="Comma 5 4 3 5 6" xfId="13009" xr:uid="{A5BBE2FB-0D8F-46FA-B94B-EAE035E23A46}"/>
    <cellStyle name="Comma 5 4 3 6" xfId="4120" xr:uid="{B0917393-0791-4B08-93AB-D0505818BC45}"/>
    <cellStyle name="Comma 5 4 3 6 2" xfId="8891" xr:uid="{A913B0F0-37E6-44C2-9608-68BA783E94B4}"/>
    <cellStyle name="Comma 5 4 3 6 2 2" xfId="19271" xr:uid="{E8318EBE-72F5-494C-9577-C99C8D5324E2}"/>
    <cellStyle name="Comma 5 4 3 6 3" xfId="11724" xr:uid="{681068A9-FB73-4D20-9927-5713336CFBE7}"/>
    <cellStyle name="Comma 5 4 3 6 3 2" xfId="22104" xr:uid="{337B2FBA-E6AB-4444-B7CC-F3B78ED31589}"/>
    <cellStyle name="Comma 5 4 3 6 4" xfId="23913" xr:uid="{6ADD72EB-FF18-46E3-B04C-1BA026AD2C9B}"/>
    <cellStyle name="Comma 5 4 3 6 5" xfId="26613" xr:uid="{84350A5C-096B-4A1F-BA16-7CE280504E2D}"/>
    <cellStyle name="Comma 5 4 3 6 6" xfId="16438" xr:uid="{68110F5E-5FAD-434E-93FD-3B4A47E9ECF5}"/>
    <cellStyle name="Comma 5 4 3 7" xfId="4861" xr:uid="{A240C9B6-55E4-4374-B1DF-9A086F346D6E}"/>
    <cellStyle name="Comma 5 4 3 7 2" xfId="27087" xr:uid="{89D53217-DF21-40B2-AB82-FC0954B7D310}"/>
    <cellStyle name="Comma 5 4 3 7 3" xfId="27729" xr:uid="{86F77ADB-B0E9-422F-9F9A-5CB7BEEBC18E}"/>
    <cellStyle name="Comma 5 4 3 7 4" xfId="14153" xr:uid="{C4B0A41C-5947-45ED-8358-35CE0465EFEB}"/>
    <cellStyle name="Comma 5 4 3 8" xfId="6606" xr:uid="{FC7E9C22-45D7-4533-9861-B9F9C7C7FAFD}"/>
    <cellStyle name="Comma 5 4 3 8 2" xfId="16986" xr:uid="{4898B56F-4FA9-4A9A-89CF-EB1664D1B240}"/>
    <cellStyle name="Comma 5 4 3 9" xfId="9439" xr:uid="{C659FD1A-67C9-44C8-95C6-EFAC335E9A81}"/>
    <cellStyle name="Comma 5 4 3 9 2" xfId="19819" xr:uid="{1BA271D6-C8C5-4E3F-B9C1-5947FC94DD91}"/>
    <cellStyle name="Comma 5 4 4" xfId="470" xr:uid="{00000000-0005-0000-0000-000011020000}"/>
    <cellStyle name="Comma 5 4 4 10" xfId="13068" xr:uid="{EB520593-34BA-4E5E-94BA-C49A73C54C6F}"/>
    <cellStyle name="Comma 5 4 4 2" xfId="1621" xr:uid="{00000000-0005-0000-0000-000012020000}"/>
    <cellStyle name="Comma 5 4 4 2 2" xfId="3029" xr:uid="{00000000-0005-0000-0000-0000B5010000}"/>
    <cellStyle name="Comma 5 4 4 2 2 2" xfId="8108" xr:uid="{290FC8F3-15F3-4BEF-9B10-48879780ECA7}"/>
    <cellStyle name="Comma 5 4 4 2 2 2 2" xfId="28790" xr:uid="{0C03508E-AAB2-4125-B7C0-1A41F0DBF503}"/>
    <cellStyle name="Comma 5 4 4 2 2 2 3" xfId="26277" xr:uid="{19B9AA86-C3EF-40BA-BFBD-CFAE038525C9}"/>
    <cellStyle name="Comma 5 4 4 2 2 2 4" xfId="18488" xr:uid="{5284C830-663D-43D1-A0D0-AAAA32887826}"/>
    <cellStyle name="Comma 5 4 4 2 2 3" xfId="10941" xr:uid="{F9FA5684-0770-45A3-A466-745760E72C89}"/>
    <cellStyle name="Comma 5 4 4 2 2 3 2" xfId="21321" xr:uid="{779D5D81-E695-46AF-A985-5A313B01AFFE}"/>
    <cellStyle name="Comma 5 4 4 2 2 4" xfId="24805" xr:uid="{60A2FF48-03F1-48DD-A1A5-04965444BA76}"/>
    <cellStyle name="Comma 5 4 4 2 2 5" xfId="15655" xr:uid="{6716B62F-D1BA-41B9-BFE9-7657228B1592}"/>
    <cellStyle name="Comma 5 4 4 2 3" xfId="2060" xr:uid="{00000000-0005-0000-0000-000012020000}"/>
    <cellStyle name="Comma 5 4 4 2 4" xfId="5563" xr:uid="{D16A0D10-FBA3-4EA5-8CE1-1E4196985AAF}"/>
    <cellStyle name="Comma 5 4 4 2 5" xfId="22999" xr:uid="{2BF63B1D-1E5E-43E0-9D3C-3640ADEC249D}"/>
    <cellStyle name="Comma 5 4 4 2 6" xfId="13531" xr:uid="{D8C0D2BF-AC83-44C3-A0AD-982213DAA7E5}"/>
    <cellStyle name="Comma 5 4 4 3" xfId="1622" xr:uid="{00000000-0005-0000-0000-000013020000}"/>
    <cellStyle name="Comma 5 4 4 3 2" xfId="4643" xr:uid="{AA605243-E9A8-42CE-AFF2-C3FB06670C65}"/>
    <cellStyle name="Comma 5 4 4 3 2 2" xfId="9400" xr:uid="{5F7BF688-ADB8-476E-A01C-0694B5EDBD1C}"/>
    <cellStyle name="Comma 5 4 4 3 2 2 2" xfId="19780" xr:uid="{593A7D09-AA36-489A-A4D5-203E0941D4F0}"/>
    <cellStyle name="Comma 5 4 4 3 2 3" xfId="12233" xr:uid="{E8AB7BAB-0100-426A-A9CD-5D95269558B2}"/>
    <cellStyle name="Comma 5 4 4 3 2 3 2" xfId="22613" xr:uid="{9E4CA505-3EE2-42CF-BC54-2A3EA58EBA52}"/>
    <cellStyle name="Comma 5 4 4 3 2 4" xfId="27283" xr:uid="{C261FBD2-0745-4F7C-88BD-83FB3946F1E3}"/>
    <cellStyle name="Comma 5 4 4 3 2 5" xfId="26694" xr:uid="{98D782FF-D647-48EA-89DB-175218B28C99}"/>
    <cellStyle name="Comma 5 4 4 3 2 6" xfId="16947" xr:uid="{0CC32059-AEF4-48E9-B9D7-C4C7B59AA66C}"/>
    <cellStyle name="Comma 5 4 4 3 3" xfId="24394" xr:uid="{383C249C-D118-473B-9C1E-889FE84F2D07}"/>
    <cellStyle name="Comma 5 4 4 4" xfId="1620" xr:uid="{00000000-0005-0000-0000-000014020000}"/>
    <cellStyle name="Comma 5 4 4 5" xfId="4253" xr:uid="{20B90C1C-34CA-4215-8DD8-975AECD84294}"/>
    <cellStyle name="Comma 5 4 4 5 2" xfId="9024" xr:uid="{A812A268-AD3A-4FCD-83AB-6D1D8FE34016}"/>
    <cellStyle name="Comma 5 4 4 5 2 2" xfId="19404" xr:uid="{B2FF5CD4-C747-4981-9DF0-CA1385916856}"/>
    <cellStyle name="Comma 5 4 4 5 3" xfId="11857" xr:uid="{621705D9-DE19-48F4-82CF-C0A9E1616150}"/>
    <cellStyle name="Comma 5 4 4 5 3 2" xfId="22237" xr:uid="{1A7A7CFB-9B9C-4907-981F-39F7047E6056}"/>
    <cellStyle name="Comma 5 4 4 5 4" xfId="28370" xr:uid="{585164CC-9B2A-4316-925F-EF9B482CDB71}"/>
    <cellStyle name="Comma 5 4 4 5 5" xfId="26144" xr:uid="{307E018B-9018-4695-92A4-8DE0D898F420}"/>
    <cellStyle name="Comma 5 4 4 5 6" xfId="16571" xr:uid="{6CC63D45-A75B-423C-82A7-E72353DFE1E4}"/>
    <cellStyle name="Comma 5 4 4 6" xfId="4862" xr:uid="{40464597-81CF-4B3A-BDBE-A56B8D31FCF5}"/>
    <cellStyle name="Comma 5 4 4 6 2" xfId="14154" xr:uid="{ED84718F-BA5C-47DD-A8B0-7AAB56D3BC03}"/>
    <cellStyle name="Comma 5 4 4 7" xfId="6607" xr:uid="{CC1F996B-D609-457F-9A2E-D7DFA7F4B274}"/>
    <cellStyle name="Comma 5 4 4 7 2" xfId="16987" xr:uid="{718DC36B-78FF-4911-BA8F-30594FD38B51}"/>
    <cellStyle name="Comma 5 4 4 8" xfId="9440" xr:uid="{F9A7B80C-75B2-4BAC-B3C2-4574E940388C}"/>
    <cellStyle name="Comma 5 4 4 8 2" xfId="19820" xr:uid="{D37551E2-3897-4D74-8D80-3C488577C95B}"/>
    <cellStyle name="Comma 5 4 4 9" xfId="23361" xr:uid="{4C0AD912-540B-4296-94BC-BB12EC26B90D}"/>
    <cellStyle name="Comma 5 4 5" xfId="1623" xr:uid="{00000000-0005-0000-0000-000015020000}"/>
    <cellStyle name="Comma 5 4 5 2" xfId="3030" xr:uid="{00000000-0005-0000-0000-0000B6010000}"/>
    <cellStyle name="Comma 5 4 5 2 2" xfId="8109" xr:uid="{CA1995C3-89FB-4891-8F58-E90990A049DF}"/>
    <cellStyle name="Comma 5 4 5 2 2 2" xfId="28791" xr:uid="{C8A76B4C-5A93-4F7F-9EC3-80FE72D4677F}"/>
    <cellStyle name="Comma 5 4 5 2 2 3" xfId="27730" xr:uid="{A2C6750A-A58B-4E1E-A08F-98C689786567}"/>
    <cellStyle name="Comma 5 4 5 2 2 4" xfId="18489" xr:uid="{4170FDDD-D94A-4BBE-BF71-F250007E7FB9}"/>
    <cellStyle name="Comma 5 4 5 2 3" xfId="10942" xr:uid="{CDF1C62F-6B25-4CFF-982E-25A5F01676E6}"/>
    <cellStyle name="Comma 5 4 5 2 3 2" xfId="21322" xr:uid="{E326CDF0-D07C-4323-8623-BD92212513E8}"/>
    <cellStyle name="Comma 5 4 5 2 4" xfId="23266" xr:uid="{C379944C-8374-42A4-955A-6C718EA081D2}"/>
    <cellStyle name="Comma 5 4 5 2 5" xfId="15656" xr:uid="{50152E7A-E97E-470C-89FA-97C7B34C4030}"/>
    <cellStyle name="Comma 5 4 5 3" xfId="2081" xr:uid="{00000000-0005-0000-0000-000015020000}"/>
    <cellStyle name="Comma 5 4 5 4" xfId="4397" xr:uid="{B00051C5-3A2E-424F-9C46-B4DD74FD8567}"/>
    <cellStyle name="Comma 5 4 5 4 2" xfId="9168" xr:uid="{3351EA1B-65B1-4144-9B49-1360FCB0E530}"/>
    <cellStyle name="Comma 5 4 5 4 2 2" xfId="19548" xr:uid="{55CFBDE5-84A5-4D40-B8A8-6A85D07AD007}"/>
    <cellStyle name="Comma 5 4 5 4 3" xfId="12001" xr:uid="{D9CDB029-0734-47C7-9758-9DB8F9DFEC28}"/>
    <cellStyle name="Comma 5 4 5 4 3 2" xfId="22381" xr:uid="{5F9F1B0A-C1AD-4056-8E63-28913330970F}"/>
    <cellStyle name="Comma 5 4 5 4 4" xfId="16715" xr:uid="{DCCB65D7-1687-4250-A4D9-2A157B3BE969}"/>
    <cellStyle name="Comma 5 4 5 5" xfId="5564" xr:uid="{A128631B-3428-414E-9F25-8FA6699F8D03}"/>
    <cellStyle name="Comma 5 4 5 6" xfId="23183" xr:uid="{E54F51E7-4A6B-4E4B-A0BF-F9D227F9A808}"/>
    <cellStyle name="Comma 5 4 5 7" xfId="13532" xr:uid="{4A7D1C38-FFE0-4648-8561-028E3DBF36DB}"/>
    <cellStyle name="Comma 5 4 6" xfId="1624" xr:uid="{00000000-0005-0000-0000-000016020000}"/>
    <cellStyle name="Comma 5 4 6 2" xfId="2868" xr:uid="{00000000-0005-0000-0000-0000B7010000}"/>
    <cellStyle name="Comma 5 4 6 2 2" xfId="7984" xr:uid="{E435F86A-2CC6-49A9-AFBB-303D9970770D}"/>
    <cellStyle name="Comma 5 4 6 2 2 2" xfId="27331" xr:uid="{C14A4527-489D-49CA-8263-A009DCE0942E}"/>
    <cellStyle name="Comma 5 4 6 2 2 3" xfId="28488" xr:uid="{B7E8DAA1-3088-46D4-8D75-C4437F530D14}"/>
    <cellStyle name="Comma 5 4 6 2 2 4" xfId="18364" xr:uid="{6FCCB180-A23C-4F85-AEF6-C321E54E6834}"/>
    <cellStyle name="Comma 5 4 6 2 3" xfId="10817" xr:uid="{B7D4ED36-7A7D-4D50-9C34-32F1FCEEB96B}"/>
    <cellStyle name="Comma 5 4 6 2 3 2" xfId="21197" xr:uid="{62C2CE69-C784-46E2-914F-274D400EAFA3}"/>
    <cellStyle name="Comma 5 4 6 2 4" xfId="25064" xr:uid="{6BBF8F4F-1CD9-4076-B1A7-09911CA21A3E}"/>
    <cellStyle name="Comma 5 4 6 2 5" xfId="15531" xr:uid="{DE69EAE8-F98B-43F5-8716-641AF55870C8}"/>
    <cellStyle name="Comma 5 4 6 3" xfId="2860" xr:uid="{00000000-0005-0000-0000-000016020000}"/>
    <cellStyle name="Comma 5 4 6 4" xfId="5565" xr:uid="{69214C48-DCEC-47C1-B288-7DDCDBE36611}"/>
    <cellStyle name="Comma 5 4 6 5" xfId="23948" xr:uid="{D763EBFC-6C85-47DB-BF46-3F62DBDA0A3A}"/>
    <cellStyle name="Comma 5 4 6 6" xfId="13360" xr:uid="{04BD029C-329B-4756-BEB3-2C4C6D3058CA}"/>
    <cellStyle name="Comma 5 4 7" xfId="1610" xr:uid="{00000000-0005-0000-0000-000017020000}"/>
    <cellStyle name="Comma 5 4 7 2" xfId="2459" xr:uid="{00000000-0005-0000-0000-0000B8010000}"/>
    <cellStyle name="Comma 5 4 7 2 2" xfId="7583" xr:uid="{AF3A6ABC-EA18-499E-8302-4132FA53E347}"/>
    <cellStyle name="Comma 5 4 7 2 2 2" xfId="17963" xr:uid="{5FB56155-C1E5-4258-89D8-7CC001110979}"/>
    <cellStyle name="Comma 5 4 7 2 3" xfId="10416" xr:uid="{DB0901B6-366E-4321-8D44-501B5AC115C6}"/>
    <cellStyle name="Comma 5 4 7 2 3 2" xfId="20796" xr:uid="{E77F0AC0-C7B3-4BBA-AAB4-8B4BB4CFC112}"/>
    <cellStyle name="Comma 5 4 7 2 4" xfId="26837" xr:uid="{CA8A0B08-9241-4228-9AAC-005A8275049B}"/>
    <cellStyle name="Comma 5 4 7 2 5" xfId="28622" xr:uid="{08CA900D-3108-40F0-A0BF-412B4D4CF914}"/>
    <cellStyle name="Comma 5 4 7 2 6" xfId="15130" xr:uid="{49423BB8-D6C1-46B5-96AA-110BAC1F6EA3}"/>
    <cellStyle name="Comma 5 4 7 3" xfId="3570" xr:uid="{00000000-0005-0000-0000-000017020000}"/>
    <cellStyle name="Comma 5 4 7 4" xfId="5555" xr:uid="{C75D7C05-F3B8-47BC-AC18-1C130F1A3B1B}"/>
    <cellStyle name="Comma 5 4 7 5" xfId="24551" xr:uid="{71BFF522-A16F-49DA-837C-7E42E5B76A6E}"/>
    <cellStyle name="Comma 5 4 7 6" xfId="12846" xr:uid="{8E51FA3F-6D37-4105-BEBC-E890E8758154}"/>
    <cellStyle name="Comma 5 4 8" xfId="2213" xr:uid="{00000000-0005-0000-0000-0000A7010000}"/>
    <cellStyle name="Comma 5 4 8 2" xfId="7339" xr:uid="{1A171DF4-532B-47D3-98C5-03A480295C1B}"/>
    <cellStyle name="Comma 5 4 8 2 2" xfId="17719" xr:uid="{7308A606-410B-47CE-99C3-0436B50B8890}"/>
    <cellStyle name="Comma 5 4 8 3" xfId="10172" xr:uid="{126C35F2-D091-47B6-B645-26AFB0694491}"/>
    <cellStyle name="Comma 5 4 8 3 2" xfId="20552" xr:uid="{3D4826B6-0EF4-4003-83B2-EDCF147287E8}"/>
    <cellStyle name="Comma 5 4 8 4" xfId="25148" xr:uid="{AEA9DE12-F05C-49F9-BCF2-0E58271C6F3E}"/>
    <cellStyle name="Comma 5 4 8 5" xfId="26620" xr:uid="{9B2279ED-8D13-41EF-B0F1-FE3DB7938777}"/>
    <cellStyle name="Comma 5 4 8 6" xfId="14886" xr:uid="{8B96C28A-B2B6-409E-9599-4F4859E521CC}"/>
    <cellStyle name="Comma 5 4 9" xfId="3860" xr:uid="{A30A1CB2-A210-4F10-856F-40B6121D2558}"/>
    <cellStyle name="Comma 5 4 9 2" xfId="8691" xr:uid="{1ED45EE7-2EA9-473D-86DE-E17D78E615AF}"/>
    <cellStyle name="Comma 5 4 9 2 2" xfId="19071" xr:uid="{278B5468-A8C2-4D77-B9D9-13FB01429D0E}"/>
    <cellStyle name="Comma 5 4 9 3" xfId="11524" xr:uid="{3D4477C4-5222-4F2D-8032-84C6717135D5}"/>
    <cellStyle name="Comma 5 4 9 3 2" xfId="21904" xr:uid="{81609EBF-B4EB-4152-B331-6F85F557B933}"/>
    <cellStyle name="Comma 5 4 9 4" xfId="27232" xr:uid="{60CC41BC-C2A6-4347-88DB-37769B7CA3D5}"/>
    <cellStyle name="Comma 5 4 9 5" xfId="26866" xr:uid="{DFF90D36-9659-4AAE-BA1B-59A41E577559}"/>
    <cellStyle name="Comma 5 4 9 6" xfId="16238" xr:uid="{F488F3F8-EB13-4588-8975-0230DAE4D758}"/>
    <cellStyle name="Comma 5 5" xfId="471" xr:uid="{00000000-0005-0000-0000-000018020000}"/>
    <cellStyle name="Comma 5 5 10" xfId="6608" xr:uid="{F68913B7-AB9A-423B-9BE1-EFB136CF76FE}"/>
    <cellStyle name="Comma 5 5 10 2" xfId="16988" xr:uid="{8FA09342-F31D-4E3E-9EDE-CFEFF2707D50}"/>
    <cellStyle name="Comma 5 5 11" xfId="9441" xr:uid="{3FF3BF7D-1FC3-4E33-960B-6813663D50E1}"/>
    <cellStyle name="Comma 5 5 11 2" xfId="19821" xr:uid="{C3E9E9FB-8587-4430-9E52-506174192954}"/>
    <cellStyle name="Comma 5 5 12" xfId="23558" xr:uid="{125990ED-B5A7-4AB8-9572-BF563C0E05B1}"/>
    <cellStyle name="Comma 5 5 13" xfId="12427" xr:uid="{022737FE-02B8-4339-8C4F-B93412874188}"/>
    <cellStyle name="Comma 5 5 2" xfId="472" xr:uid="{00000000-0005-0000-0000-000019020000}"/>
    <cellStyle name="Comma 5 5 2 10" xfId="9442" xr:uid="{925AA75C-30CF-4EA6-A444-1464D695D594}"/>
    <cellStyle name="Comma 5 5 2 10 2" xfId="19822" xr:uid="{C068C876-61E0-4591-85E9-E222158C415F}"/>
    <cellStyle name="Comma 5 5 2 11" xfId="23934" xr:uid="{FEA3F40E-8559-4999-954B-23BDB5010D03}"/>
    <cellStyle name="Comma 5 5 2 12" xfId="12505" xr:uid="{B305CE50-276F-4120-9C6D-6EE1DD38937B}"/>
    <cellStyle name="Comma 5 5 2 2" xfId="473" xr:uid="{00000000-0005-0000-0000-00001A020000}"/>
    <cellStyle name="Comma 5 5 2 2 10" xfId="13072" xr:uid="{35FF24D1-3374-49A1-94AB-48660EFC3E29}"/>
    <cellStyle name="Comma 5 5 2 2 2" xfId="1628" xr:uid="{00000000-0005-0000-0000-00001B020000}"/>
    <cellStyle name="Comma 5 5 2 2 2 2" xfId="3032" xr:uid="{00000000-0005-0000-0000-0000BC010000}"/>
    <cellStyle name="Comma 5 5 2 2 2 2 2" xfId="8111" xr:uid="{2AE85520-C8C8-457E-ACA9-529C269B9E3F}"/>
    <cellStyle name="Comma 5 5 2 2 2 2 2 2" xfId="28793" xr:uid="{D7A53197-3458-482B-840E-70A789FC1E24}"/>
    <cellStyle name="Comma 5 5 2 2 2 2 2 3" xfId="28238" xr:uid="{75899C5E-C4FB-419E-8A6B-99C3547D7C46}"/>
    <cellStyle name="Comma 5 5 2 2 2 2 2 4" xfId="18491" xr:uid="{36264E9A-D330-40AA-B391-E41E2315BC41}"/>
    <cellStyle name="Comma 5 5 2 2 2 2 3" xfId="10944" xr:uid="{BBEF4E85-2A45-41F4-AEDE-728924247D1F}"/>
    <cellStyle name="Comma 5 5 2 2 2 2 3 2" xfId="21324" xr:uid="{E9C5795C-00C5-4855-8AF9-5D6C25640AEC}"/>
    <cellStyle name="Comma 5 5 2 2 2 2 4" xfId="24160" xr:uid="{E433F28E-FBD0-461A-A44F-7B9039781C0F}"/>
    <cellStyle name="Comma 5 5 2 2 2 2 5" xfId="15658" xr:uid="{3F5497FD-51CD-4B7C-B9ED-AAA49343CBCE}"/>
    <cellStyle name="Comma 5 5 2 2 2 3" xfId="3546" xr:uid="{00000000-0005-0000-0000-00001B020000}"/>
    <cellStyle name="Comma 5 5 2 2 2 4" xfId="5567" xr:uid="{8149337E-E2F7-4BC3-B2AD-3A48DB4611B4}"/>
    <cellStyle name="Comma 5 5 2 2 2 5" xfId="23269" xr:uid="{324F7F2A-F9B4-427B-BAA0-884E742FA9CB}"/>
    <cellStyle name="Comma 5 5 2 2 2 6" xfId="13534" xr:uid="{FA17DD78-577E-4F4A-A4A3-79140DA28301}"/>
    <cellStyle name="Comma 5 5 2 2 3" xfId="1629" xr:uid="{00000000-0005-0000-0000-00001C020000}"/>
    <cellStyle name="Comma 5 5 2 2 3 2" xfId="4661" xr:uid="{B2F37315-6DCC-4AA8-91CB-5196813D8346}"/>
    <cellStyle name="Comma 5 5 2 2 3 2 2" xfId="9409" xr:uid="{E47A1DEC-3551-413C-B44C-FBAAD200C832}"/>
    <cellStyle name="Comma 5 5 2 2 3 2 2 2" xfId="19789" xr:uid="{AD92439A-7503-45C2-BAA6-A5D77D862B3A}"/>
    <cellStyle name="Comma 5 5 2 2 3 2 3" xfId="12242" xr:uid="{EC7FCFC4-452B-4FE3-BBC1-FCE6A21A9DDF}"/>
    <cellStyle name="Comma 5 5 2 2 3 2 3 2" xfId="22622" xr:uid="{62C16D63-B217-422C-A300-74BA0214C757}"/>
    <cellStyle name="Comma 5 5 2 2 3 2 4" xfId="26362" xr:uid="{C2C9F031-3AEA-4B32-94D5-A68C41FAC102}"/>
    <cellStyle name="Comma 5 5 2 2 3 2 5" xfId="25989" xr:uid="{B7C7B693-B722-4F40-ACDA-74BB51F20522}"/>
    <cellStyle name="Comma 5 5 2 2 3 2 6" xfId="16956" xr:uid="{4DE22B44-2151-4B51-9726-162B99792D9D}"/>
    <cellStyle name="Comma 5 5 2 2 3 3" xfId="22713" xr:uid="{92B2D0D1-AC90-443C-9981-82F2B0565022}"/>
    <cellStyle name="Comma 5 5 2 2 4" xfId="1627" xr:uid="{00000000-0005-0000-0000-00001D020000}"/>
    <cellStyle name="Comma 5 5 2 2 4 2" xfId="26904" xr:uid="{6F7A2ECF-25AB-4CBD-817C-55807B88D221}"/>
    <cellStyle name="Comma 5 5 2 2 4 3" xfId="26322" xr:uid="{947B228F-946F-4CAA-BA52-7D37CF416252}"/>
    <cellStyle name="Comma 5 5 2 2 5" xfId="4256" xr:uid="{F425CFC7-105B-4CC0-8870-3014D73014C3}"/>
    <cellStyle name="Comma 5 5 2 2 5 2" xfId="9027" xr:uid="{13C3FDE2-5559-4AEB-9363-A03CE57D7938}"/>
    <cellStyle name="Comma 5 5 2 2 5 2 2" xfId="19407" xr:uid="{E5AFDC7D-2E76-478B-A5FE-40C3176D389A}"/>
    <cellStyle name="Comma 5 5 2 2 5 3" xfId="11860" xr:uid="{2A39EEE8-F51A-4BD9-908B-5D918AC6FF8E}"/>
    <cellStyle name="Comma 5 5 2 2 5 3 2" xfId="22240" xr:uid="{89075ACE-3FFD-40C2-9CDA-923A33AE603B}"/>
    <cellStyle name="Comma 5 5 2 2 5 4" xfId="28468" xr:uid="{B2944A0E-2792-4E36-A6CD-5BA38F961C86}"/>
    <cellStyle name="Comma 5 5 2 2 5 5" xfId="27171" xr:uid="{932979F3-F365-4C93-B50C-E510F37D9E15}"/>
    <cellStyle name="Comma 5 5 2 2 5 6" xfId="16574" xr:uid="{E20AC4C6-B379-465A-9BA2-31180D5B832E}"/>
    <cellStyle name="Comma 5 5 2 2 6" xfId="4865" xr:uid="{2C2AF93C-FB36-43A0-A025-409ECF6C1BDB}"/>
    <cellStyle name="Comma 5 5 2 2 6 2" xfId="28230" xr:uid="{9D1E46B6-8E75-4D25-932A-5044949B17DB}"/>
    <cellStyle name="Comma 5 5 2 2 6 3" xfId="27317" xr:uid="{6ECABCF4-B3A6-49C3-A88A-0474DCE8E380}"/>
    <cellStyle name="Comma 5 5 2 2 6 4" xfId="14157" xr:uid="{AE8ED646-516E-47B4-8B48-EF4F052525B9}"/>
    <cellStyle name="Comma 5 5 2 2 7" xfId="6610" xr:uid="{43DD63CF-7129-4C83-8E53-6FBBDEAA6ABB}"/>
    <cellStyle name="Comma 5 5 2 2 7 2" xfId="16990" xr:uid="{EBEC6825-98E7-4C94-BEFF-7A674D1AC88D}"/>
    <cellStyle name="Comma 5 5 2 2 8" xfId="9443" xr:uid="{35DFDB9E-357C-4E4D-BC65-96DC64BA8B9F}"/>
    <cellStyle name="Comma 5 5 2 2 8 2" xfId="19823" xr:uid="{63F93CB6-2331-402A-A896-3CC3EE713676}"/>
    <cellStyle name="Comma 5 5 2 2 9" xfId="24567" xr:uid="{E63E51D1-8FE3-41BB-B561-CB42C3286D6B}"/>
    <cellStyle name="Comma 5 5 2 3" xfId="1630" xr:uid="{00000000-0005-0000-0000-00001E020000}"/>
    <cellStyle name="Comma 5 5 2 3 2" xfId="3033" xr:uid="{00000000-0005-0000-0000-0000BD010000}"/>
    <cellStyle name="Comma 5 5 2 3 2 2" xfId="8112" xr:uid="{81A888E5-0B53-4D56-8867-69F92F7C8E25}"/>
    <cellStyle name="Comma 5 5 2 3 2 2 2" xfId="28794" xr:uid="{13DD1A7F-3F45-4FED-A2A0-862C422EBE30}"/>
    <cellStyle name="Comma 5 5 2 3 2 2 3" xfId="27582" xr:uid="{76712071-AC0C-4F27-A46D-F4350A722BE1}"/>
    <cellStyle name="Comma 5 5 2 3 2 2 4" xfId="18492" xr:uid="{F21898EA-35F5-4361-9A5F-73415AB73E23}"/>
    <cellStyle name="Comma 5 5 2 3 2 3" xfId="10945" xr:uid="{780B36F9-F617-4AC3-AAD9-1E6BB2051FF1}"/>
    <cellStyle name="Comma 5 5 2 3 2 3 2" xfId="21325" xr:uid="{840CEE2D-9C0C-4488-B440-5DD48AF1B74B}"/>
    <cellStyle name="Comma 5 5 2 3 2 4" xfId="23435" xr:uid="{0F501286-54E5-483D-ACF4-0264FCD9BB1E}"/>
    <cellStyle name="Comma 5 5 2 3 2 5" xfId="15659" xr:uid="{E9E1ABC4-1CE5-40E4-9EBF-F54843E28052}"/>
    <cellStyle name="Comma 5 5 2 3 3" xfId="3568" xr:uid="{00000000-0005-0000-0000-00001E020000}"/>
    <cellStyle name="Comma 5 5 2 3 4" xfId="4398" xr:uid="{EA2E7E2E-2E7D-462B-A6DA-299801D6D98F}"/>
    <cellStyle name="Comma 5 5 2 3 4 2" xfId="9169" xr:uid="{3A6F7C63-ECFF-4582-83D4-F800D01FB1DE}"/>
    <cellStyle name="Comma 5 5 2 3 4 2 2" xfId="19549" xr:uid="{5F2F7421-CB3C-4C0C-94E1-149CF08D1218}"/>
    <cellStyle name="Comma 5 5 2 3 4 3" xfId="12002" xr:uid="{4E20C26B-F108-4724-AF70-22A9F8145129}"/>
    <cellStyle name="Comma 5 5 2 3 4 3 2" xfId="22382" xr:uid="{F2BB2F88-D0E0-46A0-B0FE-BE3E1067F817}"/>
    <cellStyle name="Comma 5 5 2 3 4 4" xfId="16716" xr:uid="{BBCC3D97-496B-477C-8300-8068167F31C0}"/>
    <cellStyle name="Comma 5 5 2 3 5" xfId="5568" xr:uid="{7CF632E3-4777-4439-BD13-C36956A9A848}"/>
    <cellStyle name="Comma 5 5 2 3 6" xfId="24249" xr:uid="{7854BEE0-FF20-4F98-AC86-A079A6833A12}"/>
    <cellStyle name="Comma 5 5 2 3 7" xfId="13535" xr:uid="{A8C823ED-4DEA-421E-8373-07016424A5F0}"/>
    <cellStyle name="Comma 5 5 2 4" xfId="1631" xr:uid="{00000000-0005-0000-0000-00001F020000}"/>
    <cellStyle name="Comma 5 5 2 4 2" xfId="3031" xr:uid="{00000000-0005-0000-0000-0000BE010000}"/>
    <cellStyle name="Comma 5 5 2 4 2 2" xfId="8110" xr:uid="{8B105B21-38BE-4440-B53F-339A3295330A}"/>
    <cellStyle name="Comma 5 5 2 4 2 2 2" xfId="28792" xr:uid="{3E7456B3-67D8-4BF3-A48D-6285E2F25D2F}"/>
    <cellStyle name="Comma 5 5 2 4 2 2 3" xfId="25869" xr:uid="{1DF288C7-35BA-4D3C-A265-6D70B9DA86F9}"/>
    <cellStyle name="Comma 5 5 2 4 2 2 4" xfId="18490" xr:uid="{CE2976AD-3E7B-473B-965A-9DA68EBE92A3}"/>
    <cellStyle name="Comma 5 5 2 4 2 3" xfId="10943" xr:uid="{6E07D054-C5EB-4EAA-9513-8C4E2C0CF1DD}"/>
    <cellStyle name="Comma 5 5 2 4 2 3 2" xfId="21323" xr:uid="{31A1617B-2604-4938-AC05-828CCACCA05F}"/>
    <cellStyle name="Comma 5 5 2 4 2 4" xfId="23468" xr:uid="{7AF72A65-EEAA-4E38-92FE-48D0406D6851}"/>
    <cellStyle name="Comma 5 5 2 4 2 5" xfId="15657" xr:uid="{66C431FE-8B2F-4382-85F1-4C640BDEA1DA}"/>
    <cellStyle name="Comma 5 5 2 4 3" xfId="3638" xr:uid="{00000000-0005-0000-0000-00001F020000}"/>
    <cellStyle name="Comma 5 5 2 4 4" xfId="5569" xr:uid="{A7DC721F-42E5-4C1F-981A-40EAC95C2325}"/>
    <cellStyle name="Comma 5 5 2 4 5" xfId="23246" xr:uid="{B403172A-62E5-44D4-B009-CA7BFE2860E8}"/>
    <cellStyle name="Comma 5 5 2 4 6" xfId="13533" xr:uid="{6BF3DCE5-8388-4FEB-84E2-0D7EA09FD106}"/>
    <cellStyle name="Comma 5 5 2 5" xfId="1626" xr:uid="{00000000-0005-0000-0000-000020020000}"/>
    <cellStyle name="Comma 5 5 2 5 2" xfId="2605" xr:uid="{00000000-0005-0000-0000-0000BF010000}"/>
    <cellStyle name="Comma 5 5 2 5 2 2" xfId="7729" xr:uid="{56F37DDA-B19E-4AA9-A4F8-DE511DB10BE5}"/>
    <cellStyle name="Comma 5 5 2 5 2 2 2" xfId="18109" xr:uid="{D6606970-6866-4700-B917-902B70B2829F}"/>
    <cellStyle name="Comma 5 5 2 5 2 3" xfId="10562" xr:uid="{03D93D01-874D-4C7E-B6E8-6646DF361B5C}"/>
    <cellStyle name="Comma 5 5 2 5 2 3 2" xfId="20942" xr:uid="{E3A04422-6F5B-4D81-B99D-FEECA48FA414}"/>
    <cellStyle name="Comma 5 5 2 5 2 4" xfId="27995" xr:uid="{24F21F37-5917-4018-9E6C-C7641984E9BA}"/>
    <cellStyle name="Comma 5 5 2 5 2 5" xfId="26251" xr:uid="{80D89265-A39A-4A4D-AA40-3E6C2AF5F497}"/>
    <cellStyle name="Comma 5 5 2 5 2 6" xfId="15276" xr:uid="{63730937-422D-4A27-AD40-BFB4F5596BAE}"/>
    <cellStyle name="Comma 5 5 2 5 3" xfId="3549" xr:uid="{00000000-0005-0000-0000-000020020000}"/>
    <cellStyle name="Comma 5 5 2 5 4" xfId="5566" xr:uid="{EC7E76E4-1CD5-4119-9B58-FCAE4C6C9289}"/>
    <cellStyle name="Comma 5 5 2 5 5" xfId="22661" xr:uid="{F87EE0D8-7605-4BAC-B8D1-1FD6C5DA9D4A}"/>
    <cellStyle name="Comma 5 5 2 5 6" xfId="12992" xr:uid="{9588B1C1-B65E-4EBC-AB1D-043F75641582}"/>
    <cellStyle name="Comma 5 5 2 6" xfId="2274" xr:uid="{00000000-0005-0000-0000-0000BA010000}"/>
    <cellStyle name="Comma 5 5 2 6 2" xfId="7400" xr:uid="{BF98D419-FCB0-41D0-A353-A83259F5C528}"/>
    <cellStyle name="Comma 5 5 2 6 2 2" xfId="17780" xr:uid="{390025A4-9054-43F4-89A9-9036C01644E6}"/>
    <cellStyle name="Comma 5 5 2 6 3" xfId="10233" xr:uid="{FB622232-7D94-4CBB-9F81-C5A85FAA7DA9}"/>
    <cellStyle name="Comma 5 5 2 6 3 2" xfId="20613" xr:uid="{545544AA-0E46-4DF1-9D8F-C74045C244F0}"/>
    <cellStyle name="Comma 5 5 2 6 4" xfId="24117" xr:uid="{48234A69-540E-4466-AF7F-44BCDE98E2A4}"/>
    <cellStyle name="Comma 5 5 2 6 5" xfId="27403" xr:uid="{ABDC0F9F-59FE-4E0C-9BE7-F6D4523E26FE}"/>
    <cellStyle name="Comma 5 5 2 6 6" xfId="14947" xr:uid="{1DE065CC-4608-4C0C-8409-E1C6F2AC946A}"/>
    <cellStyle name="Comma 5 5 2 7" xfId="3813" xr:uid="{A67031BB-4D52-4448-AB9D-D3F77FED678A}"/>
    <cellStyle name="Comma 5 5 2 7 2" xfId="8646" xr:uid="{4D276026-51BE-40B5-8A76-89745AA2C8E2}"/>
    <cellStyle name="Comma 5 5 2 7 2 2" xfId="19026" xr:uid="{A57E13C3-EBCF-453E-AE03-2188BAE1E0FF}"/>
    <cellStyle name="Comma 5 5 2 7 3" xfId="11479" xr:uid="{AC1120BC-EF38-4262-B0D1-BB10C54203BF}"/>
    <cellStyle name="Comma 5 5 2 7 3 2" xfId="21859" xr:uid="{25F3E778-9F05-41FB-B597-A8827EBEAE67}"/>
    <cellStyle name="Comma 5 5 2 7 4" xfId="26800" xr:uid="{FE9D49E4-1E54-4FAA-9138-988B81FAB27A}"/>
    <cellStyle name="Comma 5 5 2 7 5" xfId="28254" xr:uid="{BF69C093-3389-4484-9625-540DA25850F9}"/>
    <cellStyle name="Comma 5 5 2 7 6" xfId="16193" xr:uid="{14093B26-44B4-4D8D-85EC-F686ACA6DA89}"/>
    <cellStyle name="Comma 5 5 2 8" xfId="4864" xr:uid="{3F5F929F-AD2B-4FC4-AE06-B544850F07D3}"/>
    <cellStyle name="Comma 5 5 2 8 2" xfId="14156" xr:uid="{90DC75DC-4445-4B30-87EE-A4B6763538F9}"/>
    <cellStyle name="Comma 5 5 2 9" xfId="6609" xr:uid="{144C1629-C8C1-4821-87C6-162C8052B7EA}"/>
    <cellStyle name="Comma 5 5 2 9 2" xfId="16989" xr:uid="{DC45AB9B-391D-443C-B724-97D3B0C0202B}"/>
    <cellStyle name="Comma 5 5 3" xfId="474" xr:uid="{00000000-0005-0000-0000-000021020000}"/>
    <cellStyle name="Comma 5 5 3 10" xfId="12663" xr:uid="{D68EB013-F254-4863-ACEC-DA60B3543A3D}"/>
    <cellStyle name="Comma 5 5 3 2" xfId="1633" xr:uid="{00000000-0005-0000-0000-000022020000}"/>
    <cellStyle name="Comma 5 5 3 2 2" xfId="3034" xr:uid="{00000000-0005-0000-0000-0000C1010000}"/>
    <cellStyle name="Comma 5 5 3 2 2 2" xfId="8113" xr:uid="{6E923544-D563-4AE9-AE26-D3443DC7A6E3}"/>
    <cellStyle name="Comma 5 5 3 2 2 2 2" xfId="28795" xr:uid="{A55DA19D-13DF-4F01-8DC7-CB9DD8A0BF5D}"/>
    <cellStyle name="Comma 5 5 3 2 2 2 3" xfId="25893" xr:uid="{8077C871-5A3E-4EEB-A4E9-B37044B9AE3E}"/>
    <cellStyle name="Comma 5 5 3 2 2 2 4" xfId="18493" xr:uid="{5E3D5AAD-60D9-4BCC-90B8-A77A41D99312}"/>
    <cellStyle name="Comma 5 5 3 2 2 3" xfId="10946" xr:uid="{BE9B532B-5792-47DA-985D-55AE26C1EA63}"/>
    <cellStyle name="Comma 5 5 3 2 2 3 2" xfId="21326" xr:uid="{41026603-F574-491F-BCF3-37117BEB63D1}"/>
    <cellStyle name="Comma 5 5 3 2 2 4" xfId="25689" xr:uid="{5FA3279B-2654-4CA2-BACD-F90F9D86C517}"/>
    <cellStyle name="Comma 5 5 3 2 2 5" xfId="15660" xr:uid="{EB3C57A3-4285-47DF-B10F-BAA31E0E0EA4}"/>
    <cellStyle name="Comma 5 5 3 2 3" xfId="2083" xr:uid="{00000000-0005-0000-0000-000022020000}"/>
    <cellStyle name="Comma 5 5 3 2 4" xfId="5570" xr:uid="{7F7B9B60-E209-4826-8772-73BB4FDBD1ED}"/>
    <cellStyle name="Comma 5 5 3 2 5" xfId="24164" xr:uid="{E7FDD2E5-1D1F-4CAC-8B51-254CB0BA565F}"/>
    <cellStyle name="Comma 5 5 3 2 6" xfId="13536" xr:uid="{539FD750-BD35-44FD-B4C4-DE5B1C8545BD}"/>
    <cellStyle name="Comma 5 5 3 3" xfId="1634" xr:uid="{00000000-0005-0000-0000-000023020000}"/>
    <cellStyle name="Comma 5 5 3 3 2" xfId="2669" xr:uid="{00000000-0005-0000-0000-0000C2010000}"/>
    <cellStyle name="Comma 5 5 3 3 2 2" xfId="7792" xr:uid="{4A10F71E-744D-4E1A-A1FE-41BDC13EC78E}"/>
    <cellStyle name="Comma 5 5 3 3 2 2 2" xfId="18172" xr:uid="{F479C927-2FBF-456E-962F-2BB26B8B5E78}"/>
    <cellStyle name="Comma 5 5 3 3 2 3" xfId="10625" xr:uid="{614256B1-AE40-4025-9914-9B24BC6C1ECC}"/>
    <cellStyle name="Comma 5 5 3 3 2 3 2" xfId="21005" xr:uid="{02977913-50DA-4A6B-9B82-7FA563FE47D2}"/>
    <cellStyle name="Comma 5 5 3 3 2 4" xfId="15339" xr:uid="{85A9ECBF-14B8-44B5-B486-82C0EDA7446D}"/>
    <cellStyle name="Comma 5 5 3 3 3" xfId="3631" xr:uid="{00000000-0005-0000-0000-000023020000}"/>
    <cellStyle name="Comma 5 5 3 3 4" xfId="5571" xr:uid="{D0F45DDC-9CDB-4C3E-93A0-24657C4062B9}"/>
    <cellStyle name="Comma 5 5 3 3 5" xfId="23176" xr:uid="{74BC34BA-9E64-4536-9EB6-4B30CE239A63}"/>
    <cellStyle name="Comma 5 5 3 3 6" xfId="13071" xr:uid="{0E9C5BEA-DDA4-49FE-9724-C62B2409A9EA}"/>
    <cellStyle name="Comma 5 5 3 4" xfId="1632" xr:uid="{00000000-0005-0000-0000-000024020000}"/>
    <cellStyle name="Comma 5 5 3 4 2" xfId="4677" xr:uid="{B9CA75EE-6848-4AA5-B3D9-A7A171A3E051}"/>
    <cellStyle name="Comma 5 5 3 4 2 2" xfId="9414" xr:uid="{087A5C71-72A9-4C8C-8DC8-0B8A6B8E408D}"/>
    <cellStyle name="Comma 5 5 3 4 2 2 2" xfId="19794" xr:uid="{9FFFEBDC-B576-4F5E-8F99-42E4A0658875}"/>
    <cellStyle name="Comma 5 5 3 4 2 3" xfId="12247" xr:uid="{85F2F8A1-E1FC-46CB-B89B-6890C3DA8F52}"/>
    <cellStyle name="Comma 5 5 3 4 2 3 2" xfId="22627" xr:uid="{80D3B82D-12B4-47BF-AF61-83494EAD79A3}"/>
    <cellStyle name="Comma 5 5 3 4 2 4" xfId="28747" xr:uid="{93D84A67-D8DB-4673-83D2-4A6F044EE3BD}"/>
    <cellStyle name="Comma 5 5 3 4 2 5" xfId="27880" xr:uid="{D4E4B022-58AA-4ECF-86C5-24D758213D37}"/>
    <cellStyle name="Comma 5 5 3 4 2 6" xfId="16961" xr:uid="{3D84CB5F-A64D-43EB-A36F-70360BC76100}"/>
    <cellStyle name="Comma 5 5 3 4 3" xfId="24910" xr:uid="{5AB78E44-B5D0-4CFE-B1B8-4AE603F2D5C7}"/>
    <cellStyle name="Comma 5 5 3 5" xfId="4121" xr:uid="{F9973A0F-8A84-4C8A-80C2-6CF63390BF41}"/>
    <cellStyle name="Comma 5 5 3 5 2" xfId="8892" xr:uid="{B4833EEF-FAF9-469A-BCFF-08E2012902FC}"/>
    <cellStyle name="Comma 5 5 3 5 2 2" xfId="29004" xr:uid="{32F70AF6-8302-4259-9DC0-5AD688E9A765}"/>
    <cellStyle name="Comma 5 5 3 5 2 3" xfId="26007" xr:uid="{16F9C4AC-6605-4138-A205-E6C3179E3361}"/>
    <cellStyle name="Comma 5 5 3 5 2 4" xfId="19272" xr:uid="{B1A78896-43A9-4257-9712-3F3BAB8CA8B2}"/>
    <cellStyle name="Comma 5 5 3 5 3" xfId="11725" xr:uid="{833A21B9-B28B-48B7-BD91-F8EC505AE039}"/>
    <cellStyle name="Comma 5 5 3 5 3 2" xfId="22105" xr:uid="{6156231B-96D6-4D21-87C3-5B1C08A493DB}"/>
    <cellStyle name="Comma 5 5 3 5 4" xfId="22812" xr:uid="{CD5E9768-2E2D-485A-86C2-AC5CCD484776}"/>
    <cellStyle name="Comma 5 5 3 5 5" xfId="16439" xr:uid="{0BE3CE96-FC58-4E66-9786-5D9089BF5F79}"/>
    <cellStyle name="Comma 5 5 3 6" xfId="4866" xr:uid="{6CDB7086-3F7E-4B8C-83B7-15AF5968925D}"/>
    <cellStyle name="Comma 5 5 3 6 2" xfId="26470" xr:uid="{40C01BE4-3B4B-422B-B13D-EBDE566684C9}"/>
    <cellStyle name="Comma 5 5 3 6 3" xfId="25838" xr:uid="{636C888B-6D95-4AA4-9C85-D683CEE26CB5}"/>
    <cellStyle name="Comma 5 5 3 6 4" xfId="14158" xr:uid="{7AA3EFD5-48D3-4C89-81A7-2C1BBA541F72}"/>
    <cellStyle name="Comma 5 5 3 7" xfId="6611" xr:uid="{0422C13C-3179-47EE-9788-B0849F0D399F}"/>
    <cellStyle name="Comma 5 5 3 7 2" xfId="27332" xr:uid="{BB97225F-869E-462C-90A4-0FE2082968C7}"/>
    <cellStyle name="Comma 5 5 3 7 3" xfId="28381" xr:uid="{3876D861-CFB1-4352-8288-3939E4C2C2C6}"/>
    <cellStyle name="Comma 5 5 3 7 4" xfId="16991" xr:uid="{FD311E95-5931-4C7E-A2D6-4460925E8CF1}"/>
    <cellStyle name="Comma 5 5 3 8" xfId="9444" xr:uid="{D9A5DF78-B22F-4F63-B7FD-1261471BEB62}"/>
    <cellStyle name="Comma 5 5 3 8 2" xfId="19824" xr:uid="{CAEEA5C0-94B0-4D14-97A6-13D067BE12C3}"/>
    <cellStyle name="Comma 5 5 3 9" xfId="24288" xr:uid="{434FB94B-F66A-4EC7-B85E-453360D49FFB}"/>
    <cellStyle name="Comma 5 5 4" xfId="475" xr:uid="{00000000-0005-0000-0000-000025020000}"/>
    <cellStyle name="Comma 5 5 4 10" xfId="13537" xr:uid="{52959F97-844D-4783-8588-821405EEC601}"/>
    <cellStyle name="Comma 5 5 4 2" xfId="1636" xr:uid="{00000000-0005-0000-0000-000026020000}"/>
    <cellStyle name="Comma 5 5 4 2 2" xfId="23666" xr:uid="{BE20CEF4-E54C-4E87-9F90-20E06B4A9C52}"/>
    <cellStyle name="Comma 5 5 4 2 3" xfId="25589" xr:uid="{C5C79797-796D-481F-AAE7-1B994078CEAF}"/>
    <cellStyle name="Comma 5 5 4 3" xfId="1637" xr:uid="{00000000-0005-0000-0000-000027020000}"/>
    <cellStyle name="Comma 5 5 4 4" xfId="1635" xr:uid="{00000000-0005-0000-0000-000028020000}"/>
    <cellStyle name="Comma 5 5 4 5" xfId="4399" xr:uid="{4AD22D2F-7376-4F6D-A8EB-D20D9398390F}"/>
    <cellStyle name="Comma 5 5 4 5 2" xfId="9170" xr:uid="{9CE4E2A7-06F7-4802-860E-3DB1A4C80443}"/>
    <cellStyle name="Comma 5 5 4 5 2 2" xfId="19550" xr:uid="{B4626BF8-4DAE-43DD-97D7-40333803E923}"/>
    <cellStyle name="Comma 5 5 4 5 3" xfId="12003" xr:uid="{08672713-E368-4414-8B05-B6F4ECCB6DAE}"/>
    <cellStyle name="Comma 5 5 4 5 3 2" xfId="22383" xr:uid="{8ADE4E6C-E077-48DC-AA62-B39F989094CC}"/>
    <cellStyle name="Comma 5 5 4 5 4" xfId="16717" xr:uid="{6F6E83C0-7BA6-4A15-BCFE-388011EE79AD}"/>
    <cellStyle name="Comma 5 5 4 6" xfId="4867" xr:uid="{6E7E2566-A69B-4335-AA59-9A2F4590121A}"/>
    <cellStyle name="Comma 5 5 4 6 2" xfId="14159" xr:uid="{59928C80-8214-4158-8CD6-159958BAF16E}"/>
    <cellStyle name="Comma 5 5 4 7" xfId="6612" xr:uid="{A2CA9998-405C-4801-9A0E-B5BB04470654}"/>
    <cellStyle name="Comma 5 5 4 7 2" xfId="16992" xr:uid="{279A185E-3C1E-475E-8598-F1442AD8668E}"/>
    <cellStyle name="Comma 5 5 4 8" xfId="9445" xr:uid="{979640D8-5E91-465F-815A-815C85C850AB}"/>
    <cellStyle name="Comma 5 5 4 8 2" xfId="19825" xr:uid="{A9F6BBF3-22DA-4DDF-AD3E-974E90743E99}"/>
    <cellStyle name="Comma 5 5 4 9" xfId="24855" xr:uid="{7FB1EF52-225D-4725-95B0-54202D5468A1}"/>
    <cellStyle name="Comma 5 5 5" xfId="1638" xr:uid="{00000000-0005-0000-0000-000029020000}"/>
    <cellStyle name="Comma 5 5 5 2" xfId="2869" xr:uid="{00000000-0005-0000-0000-0000C4010000}"/>
    <cellStyle name="Comma 5 5 5 2 2" xfId="7985" xr:uid="{29A84986-E58A-40F7-9B87-AA807030AA62}"/>
    <cellStyle name="Comma 5 5 5 2 2 2" xfId="25984" xr:uid="{16F92FF8-15CB-49E9-8F0C-FB6B355921A2}"/>
    <cellStyle name="Comma 5 5 5 2 2 3" xfId="27410" xr:uid="{7327C762-DEAA-4740-8A92-318B57A0103E}"/>
    <cellStyle name="Comma 5 5 5 2 2 4" xfId="18365" xr:uid="{B9DAF87E-9808-4299-8F2C-975A54FF0ED6}"/>
    <cellStyle name="Comma 5 5 5 2 3" xfId="10818" xr:uid="{113CAD9F-03B5-4D0F-A2E4-549095C74A3F}"/>
    <cellStyle name="Comma 5 5 5 2 3 2" xfId="21198" xr:uid="{E8ED0350-EDF4-449C-8119-28C3857B0170}"/>
    <cellStyle name="Comma 5 5 5 2 4" xfId="25464" xr:uid="{2EEC30B5-A9EF-42AB-ADED-C066D036447C}"/>
    <cellStyle name="Comma 5 5 5 2 5" xfId="15532" xr:uid="{475D9237-6398-4066-BFFA-E5234E9258FD}"/>
    <cellStyle name="Comma 5 5 5 3" xfId="3612" xr:uid="{00000000-0005-0000-0000-000029020000}"/>
    <cellStyle name="Comma 5 5 5 4" xfId="5572" xr:uid="{4F1CE6FF-AA71-481C-8BF2-B8FC09BA5009}"/>
    <cellStyle name="Comma 5 5 5 5" xfId="23622" xr:uid="{D0C5F40A-D787-4A26-B4CF-4EE64D5B9F34}"/>
    <cellStyle name="Comma 5 5 5 6" xfId="13361" xr:uid="{2E4F9569-2F0D-4B42-B37C-29F96F2C4216}"/>
    <cellStyle name="Comma 5 5 6" xfId="1639" xr:uid="{00000000-0005-0000-0000-00002A020000}"/>
    <cellStyle name="Comma 5 5 6 2" xfId="2442" xr:uid="{00000000-0005-0000-0000-0000C5010000}"/>
    <cellStyle name="Comma 5 5 6 2 2" xfId="7566" xr:uid="{0E384CDF-EC04-4AB2-B167-3E9A5731DB57}"/>
    <cellStyle name="Comma 5 5 6 2 2 2" xfId="17946" xr:uid="{71FA7491-3B38-4BA2-BADD-889276EC9B89}"/>
    <cellStyle name="Comma 5 5 6 2 3" xfId="10399" xr:uid="{AD6131B3-BBA5-46AB-B806-9320D29F340C}"/>
    <cellStyle name="Comma 5 5 6 2 3 2" xfId="20779" xr:uid="{B13600EA-D6DF-4EA7-B63A-BBA19B5A0581}"/>
    <cellStyle name="Comma 5 5 6 2 4" xfId="27106" xr:uid="{AB827138-78E5-4DAF-A0A0-D965DA151480}"/>
    <cellStyle name="Comma 5 5 6 2 5" xfId="26428" xr:uid="{F013FF34-42E7-41E6-B800-2B1CF255EDCF}"/>
    <cellStyle name="Comma 5 5 6 2 6" xfId="15113" xr:uid="{EA2A9E5A-F293-4AFA-AC72-7D67370376C1}"/>
    <cellStyle name="Comma 5 5 6 3" xfId="3693" xr:uid="{00000000-0005-0000-0000-00002A020000}"/>
    <cellStyle name="Comma 5 5 6 4" xfId="5573" xr:uid="{B5BA4AD0-DC02-456E-A640-580BDC9DB8DF}"/>
    <cellStyle name="Comma 5 5 6 5" xfId="23464" xr:uid="{3EB5FC1B-5E47-47CA-BC98-1616598D5F2B}"/>
    <cellStyle name="Comma 5 5 6 6" xfId="12829" xr:uid="{DA9C056C-3B55-42DB-89ED-804B52FCC034}"/>
    <cellStyle name="Comma 5 5 7" xfId="1625" xr:uid="{00000000-0005-0000-0000-00002B020000}"/>
    <cellStyle name="Comma 5 5 7 2" xfId="2196" xr:uid="{00000000-0005-0000-0000-0000B9010000}"/>
    <cellStyle name="Comma 5 5 7 2 2" xfId="7322" xr:uid="{60A9C9F5-0888-44FB-A61A-088452754AF8}"/>
    <cellStyle name="Comma 5 5 7 2 2 2" xfId="17702" xr:uid="{9DFAE71D-3CF0-41D5-A132-3F367A7B4522}"/>
    <cellStyle name="Comma 5 5 7 2 3" xfId="10155" xr:uid="{902EA43B-AA92-451D-9A23-84C0CFC3C463}"/>
    <cellStyle name="Comma 5 5 7 2 3 2" xfId="20535" xr:uid="{7BB306FB-53BD-4B76-A88C-2E46E6DAF0EF}"/>
    <cellStyle name="Comma 5 5 7 2 4" xfId="27266" xr:uid="{F9A93237-4771-4507-841A-E0028EFD4773}"/>
    <cellStyle name="Comma 5 5 7 2 5" xfId="27536" xr:uid="{A91A1F1E-F001-4F27-81D4-EA59774C3354}"/>
    <cellStyle name="Comma 5 5 7 2 6" xfId="14869" xr:uid="{5C1D607C-DE55-4E8C-BB31-6AE40BC46878}"/>
    <cellStyle name="Comma 5 5 7 3" xfId="2074" xr:uid="{00000000-0005-0000-0000-00002B020000}"/>
    <cellStyle name="Comma 5 5 7 4" xfId="24410" xr:uid="{36ED9414-6024-4C62-872F-AAB37126E048}"/>
    <cellStyle name="Comma 5 5 8" xfId="3861" xr:uid="{BB40D789-347F-4EEE-90F2-9CD69067EE82}"/>
    <cellStyle name="Comma 5 5 8 2" xfId="8692" xr:uid="{9AC2FF51-5884-4416-8AA7-99DEB4C93414}"/>
    <cellStyle name="Comma 5 5 8 2 2" xfId="19072" xr:uid="{D9087CDC-1BF9-44A7-942A-4E4300147E7C}"/>
    <cellStyle name="Comma 5 5 8 3" xfId="11525" xr:uid="{2226F7C8-E552-4431-83FD-43EEB0C89BE2}"/>
    <cellStyle name="Comma 5 5 8 3 2" xfId="21905" xr:uid="{E0D8DC67-387B-47A9-B90F-611BE4F644CB}"/>
    <cellStyle name="Comma 5 5 8 4" xfId="27255" xr:uid="{C3B1FE98-E167-4B42-A1A5-6B0CA8C6C9CC}"/>
    <cellStyle name="Comma 5 5 8 5" xfId="27526" xr:uid="{50DD4C2B-E28F-48EA-93F2-2D2DE77BD327}"/>
    <cellStyle name="Comma 5 5 8 6" xfId="16239" xr:uid="{AD88B16B-0A6C-452A-AD27-7870C55AC2FD}"/>
    <cellStyle name="Comma 5 5 9" xfId="4863" xr:uid="{B96B2491-42C5-4567-9EF8-BEC2D1E7545A}"/>
    <cellStyle name="Comma 5 5 9 2" xfId="26546" xr:uid="{134CF6A7-AB77-467B-8E41-7C60BAEA582B}"/>
    <cellStyle name="Comma 5 5 9 3" xfId="26081" xr:uid="{A12382A4-48B3-4796-98C1-5472E8FD67FF}"/>
    <cellStyle name="Comma 5 5 9 4" xfId="14155" xr:uid="{F3D6CAA8-4E24-4DDA-AA85-AB4D929CC559}"/>
    <cellStyle name="Comma 5 6" xfId="476" xr:uid="{00000000-0005-0000-0000-00002C020000}"/>
    <cellStyle name="Comma 5 6 10" xfId="6613" xr:uid="{4631C7B0-5C00-4CE0-8E11-16DD7869E95A}"/>
    <cellStyle name="Comma 5 6 10 2" xfId="16993" xr:uid="{7A6C54D8-02D6-429F-A42C-8E718AD5DFFE}"/>
    <cellStyle name="Comma 5 6 11" xfId="9446" xr:uid="{0817B479-15F8-4772-92B0-336A3AAC008A}"/>
    <cellStyle name="Comma 5 6 11 2" xfId="19826" xr:uid="{55B5DE64-A888-4BDD-8E24-20AF3620EF38}"/>
    <cellStyle name="Comma 5 6 12" xfId="23250" xr:uid="{5847251C-B219-4630-9A49-4180AEBB92B2}"/>
    <cellStyle name="Comma 5 6 13" xfId="12489" xr:uid="{EB278AF2-1EFC-48A1-BAA3-6917F0523B0C}"/>
    <cellStyle name="Comma 5 6 2" xfId="477" xr:uid="{00000000-0005-0000-0000-00002D020000}"/>
    <cellStyle name="Comma 5 6 2 10" xfId="9447" xr:uid="{E37CCC6A-49F8-4C59-90E3-E68DF5B33094}"/>
    <cellStyle name="Comma 5 6 2 10 2" xfId="19827" xr:uid="{361AB468-D565-4E6D-A09E-0B8E69EE5726}"/>
    <cellStyle name="Comma 5 6 2 11" xfId="24860" xr:uid="{4A5F0AD4-A439-4F36-82D8-67A6150E45A6}"/>
    <cellStyle name="Comma 5 6 2 12" xfId="12506" xr:uid="{1918E5B2-94C3-4D29-A3BC-9F3126EC19AA}"/>
    <cellStyle name="Comma 5 6 2 2" xfId="478" xr:uid="{00000000-0005-0000-0000-00002E020000}"/>
    <cellStyle name="Comma 5 6 2 2 10" xfId="13074" xr:uid="{7F6D88B7-EE84-4B56-87E6-68195EA61EE9}"/>
    <cellStyle name="Comma 5 6 2 2 2" xfId="1643" xr:uid="{00000000-0005-0000-0000-00002F020000}"/>
    <cellStyle name="Comma 5 6 2 2 2 2" xfId="3036" xr:uid="{00000000-0005-0000-0000-0000C9010000}"/>
    <cellStyle name="Comma 5 6 2 2 2 2 2" xfId="8115" xr:uid="{13C664D6-8F08-440D-A9C4-5CC6CDB949F4}"/>
    <cellStyle name="Comma 5 6 2 2 2 2 2 2" xfId="28797" xr:uid="{6BB8A824-ABEF-4125-8742-F9940CAA7413}"/>
    <cellStyle name="Comma 5 6 2 2 2 2 2 3" xfId="26171" xr:uid="{CE3052D4-B364-445E-AFF8-5FBD2024463F}"/>
    <cellStyle name="Comma 5 6 2 2 2 2 2 4" xfId="18495" xr:uid="{12F04B86-DCA1-4EB9-A5D4-F44D51920EFD}"/>
    <cellStyle name="Comma 5 6 2 2 2 2 3" xfId="10948" xr:uid="{0DFBAED6-CE41-4977-AC84-6FF4D775334E}"/>
    <cellStyle name="Comma 5 6 2 2 2 2 3 2" xfId="21328" xr:uid="{5BA0FFA3-55B2-4543-B4AB-6DE34D11799D}"/>
    <cellStyle name="Comma 5 6 2 2 2 2 4" xfId="25211" xr:uid="{39FEBC27-FB7B-46B5-AE79-C04E454412EC}"/>
    <cellStyle name="Comma 5 6 2 2 2 2 5" xfId="15662" xr:uid="{3B247BE5-DA95-4BFE-9265-B2B51170AFF7}"/>
    <cellStyle name="Comma 5 6 2 2 2 3" xfId="3630" xr:uid="{00000000-0005-0000-0000-00002F020000}"/>
    <cellStyle name="Comma 5 6 2 2 2 4" xfId="5575" xr:uid="{6D3BDC34-D827-46F7-88BE-922304634FC0}"/>
    <cellStyle name="Comma 5 6 2 2 2 5" xfId="23105" xr:uid="{9CFBFF4A-AACF-4C42-972E-6670CAEF7B56}"/>
    <cellStyle name="Comma 5 6 2 2 2 6" xfId="13539" xr:uid="{E9C2FC4A-4DB4-45EE-844D-58014A703BCA}"/>
    <cellStyle name="Comma 5 6 2 2 3" xfId="1644" xr:uid="{00000000-0005-0000-0000-000030020000}"/>
    <cellStyle name="Comma 5 6 2 2 3 2" xfId="3773" xr:uid="{52C0A8FE-1672-4A0B-98CC-065396CA1D15}"/>
    <cellStyle name="Comma 5 6 2 2 3 2 2" xfId="8614" xr:uid="{64BD4978-527D-4288-B2AB-FBF9C340B835}"/>
    <cellStyle name="Comma 5 6 2 2 3 2 2 2" xfId="18994" xr:uid="{BE87114A-A879-451A-904F-9B8394E04AD9}"/>
    <cellStyle name="Comma 5 6 2 2 3 2 3" xfId="11447" xr:uid="{484B0271-B7DE-48CC-BC39-BD671855720F}"/>
    <cellStyle name="Comma 5 6 2 2 3 2 3 2" xfId="21827" xr:uid="{A82818FE-8A85-4A83-9105-B98121CD5D49}"/>
    <cellStyle name="Comma 5 6 2 2 3 2 4" xfId="28039" xr:uid="{E8790A02-C6B4-4E08-B93B-1543C39976AC}"/>
    <cellStyle name="Comma 5 6 2 2 3 2 5" xfId="28352" xr:uid="{A5FDD8F2-E7A6-4DFB-92B1-23B2DA4ED5A9}"/>
    <cellStyle name="Comma 5 6 2 2 3 2 6" xfId="16161" xr:uid="{3F8CAF59-7B9A-4C41-A777-B69CB3B25928}"/>
    <cellStyle name="Comma 5 6 2 2 3 3" xfId="23465" xr:uid="{1555F18E-3585-42BA-B21C-3F5224485A58}"/>
    <cellStyle name="Comma 5 6 2 2 4" xfId="1642" xr:uid="{00000000-0005-0000-0000-000031020000}"/>
    <cellStyle name="Comma 5 6 2 2 4 2" xfId="26907" xr:uid="{666AAA86-1F0C-4D09-92AE-DEB1BB345679}"/>
    <cellStyle name="Comma 5 6 2 2 4 3" xfId="26324" xr:uid="{BEE176BE-0587-4DAF-B5D8-95DE1ABCEAEC}"/>
    <cellStyle name="Comma 5 6 2 2 5" xfId="4257" xr:uid="{C071F0C2-7FF9-419E-AB53-1A006D8F91B9}"/>
    <cellStyle name="Comma 5 6 2 2 5 2" xfId="9028" xr:uid="{285A04F3-6FB7-4F5B-8BC6-3FCCB88A082D}"/>
    <cellStyle name="Comma 5 6 2 2 5 2 2" xfId="19408" xr:uid="{1D6CE86A-4B28-4E17-B4CA-9401F4858BAC}"/>
    <cellStyle name="Comma 5 6 2 2 5 3" xfId="11861" xr:uid="{AA7B603D-CCF5-46C0-805C-CEDE698D7B9D}"/>
    <cellStyle name="Comma 5 6 2 2 5 3 2" xfId="22241" xr:uid="{AFB1E244-0332-4A88-A911-B4D13437BB6F}"/>
    <cellStyle name="Comma 5 6 2 2 5 4" xfId="28689" xr:uid="{0733BD59-3F00-421F-A046-E4A0EDF2EDAF}"/>
    <cellStyle name="Comma 5 6 2 2 5 5" xfId="26456" xr:uid="{3079EAE1-684B-4BD4-876B-9ECEB73EE7D2}"/>
    <cellStyle name="Comma 5 6 2 2 5 6" xfId="16575" xr:uid="{79B256E5-8985-4D8C-848D-75F1C654E724}"/>
    <cellStyle name="Comma 5 6 2 2 6" xfId="4870" xr:uid="{B5D55B10-0881-419C-B732-466306D768E8}"/>
    <cellStyle name="Comma 5 6 2 2 6 2" xfId="28494" xr:uid="{FD4128A6-B85A-433F-BEBA-57CCE7A19CA1}"/>
    <cellStyle name="Comma 5 6 2 2 6 3" xfId="27039" xr:uid="{C2FD6024-063C-4BB6-A319-41F4C7C9715C}"/>
    <cellStyle name="Comma 5 6 2 2 6 4" xfId="14162" xr:uid="{20DE546D-3E6E-442C-A8E9-AB799FE01011}"/>
    <cellStyle name="Comma 5 6 2 2 7" xfId="6615" xr:uid="{CE2FA26B-5BAF-4EA3-A162-02D41BDEF9B8}"/>
    <cellStyle name="Comma 5 6 2 2 7 2" xfId="16995" xr:uid="{8C122B7D-CDA4-4B20-8EE6-B2A18A27E27F}"/>
    <cellStyle name="Comma 5 6 2 2 8" xfId="9448" xr:uid="{493A5F72-E443-4750-8205-310134CA00FC}"/>
    <cellStyle name="Comma 5 6 2 2 8 2" xfId="19828" xr:uid="{FD82A86A-8BB1-4631-B78D-BB6CC76D7B97}"/>
    <cellStyle name="Comma 5 6 2 2 9" xfId="24441" xr:uid="{DBC2662B-0096-4825-97AB-0A53BE0D05F8}"/>
    <cellStyle name="Comma 5 6 2 3" xfId="1645" xr:uid="{00000000-0005-0000-0000-000032020000}"/>
    <cellStyle name="Comma 5 6 2 3 2" xfId="3037" xr:uid="{00000000-0005-0000-0000-0000CA010000}"/>
    <cellStyle name="Comma 5 6 2 3 2 2" xfId="8116" xr:uid="{23E0A0A0-0515-4440-8FC8-CE55588B6DD2}"/>
    <cellStyle name="Comma 5 6 2 3 2 2 2" xfId="28798" xr:uid="{671BDB14-243E-45CA-A23C-8F371B38EA75}"/>
    <cellStyle name="Comma 5 6 2 3 2 2 3" xfId="26238" xr:uid="{1C759D9A-2B57-4B81-B6D1-6564D25BFE66}"/>
    <cellStyle name="Comma 5 6 2 3 2 2 4" xfId="18496" xr:uid="{AA1167CE-168B-4A15-AC11-7ADE41422C75}"/>
    <cellStyle name="Comma 5 6 2 3 2 3" xfId="10949" xr:uid="{76F3881A-2D5E-4D63-B789-77D4C66CF866}"/>
    <cellStyle name="Comma 5 6 2 3 2 3 2" xfId="21329" xr:uid="{DD20E463-3FD4-42FE-B7B4-D5FC84C459A2}"/>
    <cellStyle name="Comma 5 6 2 3 2 4" xfId="25051" xr:uid="{745800EE-3017-450A-8B34-6DA470EE4EEE}"/>
    <cellStyle name="Comma 5 6 2 3 2 5" xfId="15663" xr:uid="{5090D05D-6DBC-4C7E-B89F-187F563DADDA}"/>
    <cellStyle name="Comma 5 6 2 3 3" xfId="3573" xr:uid="{00000000-0005-0000-0000-000032020000}"/>
    <cellStyle name="Comma 5 6 2 3 4" xfId="4400" xr:uid="{801E30CD-C57C-4AA0-AD44-E472084856B7}"/>
    <cellStyle name="Comma 5 6 2 3 4 2" xfId="9171" xr:uid="{A2245F6E-C818-462B-A577-BFD6A878F55E}"/>
    <cellStyle name="Comma 5 6 2 3 4 2 2" xfId="19551" xr:uid="{14D9B2EC-B766-4595-9CDC-448355EE4724}"/>
    <cellStyle name="Comma 5 6 2 3 4 3" xfId="12004" xr:uid="{35882B78-1782-4B44-B952-8D8F152EFB59}"/>
    <cellStyle name="Comma 5 6 2 3 4 3 2" xfId="22384" xr:uid="{FDCEE5D9-8336-48C7-815D-C9B7E8AFD011}"/>
    <cellStyle name="Comma 5 6 2 3 4 4" xfId="16718" xr:uid="{56D238A3-EADF-4C6C-ABC2-259D1B9EC20B}"/>
    <cellStyle name="Comma 5 6 2 3 5" xfId="5576" xr:uid="{7DAFC742-BDFC-41FC-ABDD-C89BACF93A27}"/>
    <cellStyle name="Comma 5 6 2 3 6" xfId="22840" xr:uid="{3FBDAED5-388D-4D26-8D74-FFEB528015CE}"/>
    <cellStyle name="Comma 5 6 2 3 7" xfId="13540" xr:uid="{4651E5BC-44DB-49EC-9E1E-2E263F7FB541}"/>
    <cellStyle name="Comma 5 6 2 4" xfId="1646" xr:uid="{00000000-0005-0000-0000-000033020000}"/>
    <cellStyle name="Comma 5 6 2 4 2" xfId="3035" xr:uid="{00000000-0005-0000-0000-0000CB010000}"/>
    <cellStyle name="Comma 5 6 2 4 2 2" xfId="8114" xr:uid="{5EE1CF64-9D10-4519-BE5F-3CC0CCD2C426}"/>
    <cellStyle name="Comma 5 6 2 4 2 2 2" xfId="28796" xr:uid="{FC49F608-A2B9-4DAE-9F80-E69D118BB65C}"/>
    <cellStyle name="Comma 5 6 2 4 2 2 3" xfId="28249" xr:uid="{F93BFCD3-1F2B-43DD-96BE-336BBD34E889}"/>
    <cellStyle name="Comma 5 6 2 4 2 2 4" xfId="18494" xr:uid="{681A9550-561D-4D2B-8618-A8501797004F}"/>
    <cellStyle name="Comma 5 6 2 4 2 3" xfId="10947" xr:uid="{CE55CC3B-C858-449C-8599-4E031514088A}"/>
    <cellStyle name="Comma 5 6 2 4 2 3 2" xfId="21327" xr:uid="{33E04FD2-637C-43D6-9B1F-5240F7C246D5}"/>
    <cellStyle name="Comma 5 6 2 4 2 4" xfId="23231" xr:uid="{EBC3B05A-7A0A-438A-8E96-15B08D86831D}"/>
    <cellStyle name="Comma 5 6 2 4 2 5" xfId="15661" xr:uid="{9E52C520-ED29-4051-AAED-430610354ED6}"/>
    <cellStyle name="Comma 5 6 2 4 3" xfId="3688" xr:uid="{00000000-0005-0000-0000-000033020000}"/>
    <cellStyle name="Comma 5 6 2 4 4" xfId="5577" xr:uid="{71C6AC17-1809-4613-A9BC-C403E4D7EDC1}"/>
    <cellStyle name="Comma 5 6 2 4 5" xfId="23076" xr:uid="{05CE79C8-0595-4073-995E-F515BE239074}"/>
    <cellStyle name="Comma 5 6 2 4 6" xfId="13538" xr:uid="{123920D6-4E19-4240-B326-B292C9E4F685}"/>
    <cellStyle name="Comma 5 6 2 5" xfId="1641" xr:uid="{00000000-0005-0000-0000-000034020000}"/>
    <cellStyle name="Comma 5 6 2 5 2" xfId="2653" xr:uid="{00000000-0005-0000-0000-0000CC010000}"/>
    <cellStyle name="Comma 5 6 2 5 2 2" xfId="7777" xr:uid="{760C978A-BC3A-4099-B272-60CBCFE1F49B}"/>
    <cellStyle name="Comma 5 6 2 5 2 2 2" xfId="18157" xr:uid="{2B4F0818-04F1-4A3E-90AA-FE9F67CABD12}"/>
    <cellStyle name="Comma 5 6 2 5 2 3" xfId="10610" xr:uid="{7AA3840D-60B5-4811-AB3A-C2D763B540B5}"/>
    <cellStyle name="Comma 5 6 2 5 2 3 2" xfId="20990" xr:uid="{C3848658-C243-4766-91B7-F43B4247BE32}"/>
    <cellStyle name="Comma 5 6 2 5 2 4" xfId="27021" xr:uid="{14B37001-6DB6-47D9-8135-F7341B2B6043}"/>
    <cellStyle name="Comma 5 6 2 5 2 5" xfId="28047" xr:uid="{FC30BF35-A10F-4B9E-A7FB-BF166BA75823}"/>
    <cellStyle name="Comma 5 6 2 5 2 6" xfId="15324" xr:uid="{8D630E77-B1F3-4F87-9EBE-468BD74161CE}"/>
    <cellStyle name="Comma 5 6 2 5 3" xfId="3569" xr:uid="{00000000-0005-0000-0000-000034020000}"/>
    <cellStyle name="Comma 5 6 2 5 4" xfId="5574" xr:uid="{15CA7CF0-8774-44B8-89C4-66779EB5AB03}"/>
    <cellStyle name="Comma 5 6 2 5 5" xfId="23181" xr:uid="{B695C334-6D1D-4BA0-B65E-4327AA00C741}"/>
    <cellStyle name="Comma 5 6 2 5 6" xfId="13054" xr:uid="{3F962ED6-CBA7-4F78-907C-74062DC5C426}"/>
    <cellStyle name="Comma 5 6 2 6" xfId="2275" xr:uid="{00000000-0005-0000-0000-0000C7010000}"/>
    <cellStyle name="Comma 5 6 2 6 2" xfId="7401" xr:uid="{55AA8196-864E-4FAA-8F38-8D933D4F67BF}"/>
    <cellStyle name="Comma 5 6 2 6 2 2" xfId="17781" xr:uid="{C063C035-9AC4-4188-9411-57900EC33309}"/>
    <cellStyle name="Comma 5 6 2 6 3" xfId="10234" xr:uid="{E5CAEABC-95FB-49C6-B95D-77795AB6341F}"/>
    <cellStyle name="Comma 5 6 2 6 3 2" xfId="20614" xr:uid="{B66BB9E8-0F84-4162-915D-02AB7DEBA8AA}"/>
    <cellStyle name="Comma 5 6 2 6 4" xfId="22974" xr:uid="{703D8A09-5AB2-4384-B084-DFBDDF5134A9}"/>
    <cellStyle name="Comma 5 6 2 6 5" xfId="26449" xr:uid="{33747A0D-B40C-45E9-9527-F5B33B70402A}"/>
    <cellStyle name="Comma 5 6 2 6 6" xfId="14948" xr:uid="{1F7EDEBB-CF6F-429D-A222-FF76750F2126}"/>
    <cellStyle name="Comma 5 6 2 7" xfId="3816" xr:uid="{B4AAABA5-2912-46C4-A8A7-5D7C242BB3E0}"/>
    <cellStyle name="Comma 5 6 2 7 2" xfId="8649" xr:uid="{505361DD-BC03-414D-B75F-B325FF6A087B}"/>
    <cellStyle name="Comma 5 6 2 7 2 2" xfId="19029" xr:uid="{B5825790-102F-4786-BFC8-CA5B7795FBB2}"/>
    <cellStyle name="Comma 5 6 2 7 3" xfId="11482" xr:uid="{291CBEEB-96E2-4CE2-92F5-992FFCAAB487}"/>
    <cellStyle name="Comma 5 6 2 7 3 2" xfId="21862" xr:uid="{2ADB1291-B0DB-4F88-9875-C60D450EDD3C}"/>
    <cellStyle name="Comma 5 6 2 7 4" xfId="26444" xr:uid="{A599851F-1443-4C53-AD67-76E79E60D3E9}"/>
    <cellStyle name="Comma 5 6 2 7 5" xfId="26372" xr:uid="{1A9D8B69-476D-44F6-966C-060DEC326322}"/>
    <cellStyle name="Comma 5 6 2 7 6" xfId="16196" xr:uid="{0561A9D7-E3C0-4658-9A12-427315DCB20E}"/>
    <cellStyle name="Comma 5 6 2 8" xfId="4869" xr:uid="{3E8F4A8B-934A-488E-B0D8-9CDBF3BAF43D}"/>
    <cellStyle name="Comma 5 6 2 8 2" xfId="14161" xr:uid="{6135CAAB-BC69-4100-9762-167B1382FD8C}"/>
    <cellStyle name="Comma 5 6 2 9" xfId="6614" xr:uid="{F76A3232-5316-48AB-B1C1-521032568CB1}"/>
    <cellStyle name="Comma 5 6 2 9 2" xfId="16994" xr:uid="{8E3E216E-86EF-454F-91CB-3A0F6E6FCD17}"/>
    <cellStyle name="Comma 5 6 3" xfId="479" xr:uid="{00000000-0005-0000-0000-000035020000}"/>
    <cellStyle name="Comma 5 6 3 10" xfId="12664" xr:uid="{9A4BCD8E-F5B8-42BC-A351-057634D261C4}"/>
    <cellStyle name="Comma 5 6 3 2" xfId="1648" xr:uid="{00000000-0005-0000-0000-000036020000}"/>
    <cellStyle name="Comma 5 6 3 2 2" xfId="3038" xr:uid="{00000000-0005-0000-0000-0000CE010000}"/>
    <cellStyle name="Comma 5 6 3 2 2 2" xfId="8117" xr:uid="{2988140F-C9BB-4F35-BE88-8B632235552C}"/>
    <cellStyle name="Comma 5 6 3 2 2 2 2" xfId="28799" xr:uid="{15CF8EA8-D872-4A1A-BBD9-2FBA5C11DD5A}"/>
    <cellStyle name="Comma 5 6 3 2 2 2 3" xfId="26471" xr:uid="{514830B1-160E-4F8B-9AB5-3550D757909B}"/>
    <cellStyle name="Comma 5 6 3 2 2 2 4" xfId="18497" xr:uid="{AAC7EE76-4F4E-4C78-BEAC-B2E459246B53}"/>
    <cellStyle name="Comma 5 6 3 2 2 3" xfId="10950" xr:uid="{6651C9F7-8EE7-4D75-AC11-54ED3950982A}"/>
    <cellStyle name="Comma 5 6 3 2 2 3 2" xfId="21330" xr:uid="{6EE81B4D-AED8-464B-BF44-6E2802D87D53}"/>
    <cellStyle name="Comma 5 6 3 2 2 4" xfId="25809" xr:uid="{56264640-B7B6-4259-88CF-94ABC0784962}"/>
    <cellStyle name="Comma 5 6 3 2 2 5" xfId="15664" xr:uid="{51AFB86B-CB9C-4C17-A951-DCC2815DA1FB}"/>
    <cellStyle name="Comma 5 6 3 2 3" xfId="3537" xr:uid="{00000000-0005-0000-0000-000036020000}"/>
    <cellStyle name="Comma 5 6 3 2 4" xfId="5578" xr:uid="{8D6F4F08-AEE7-4E1C-9695-7E8F22B5E68C}"/>
    <cellStyle name="Comma 5 6 3 2 5" xfId="24534" xr:uid="{3605F36D-2DA4-4E1E-B5B2-7275CC3D770B}"/>
    <cellStyle name="Comma 5 6 3 2 6" xfId="13541" xr:uid="{10618A8C-FF4F-43A9-8C44-8968BE992A4F}"/>
    <cellStyle name="Comma 5 6 3 3" xfId="1649" xr:uid="{00000000-0005-0000-0000-000037020000}"/>
    <cellStyle name="Comma 5 6 3 3 2" xfId="2670" xr:uid="{00000000-0005-0000-0000-0000CF010000}"/>
    <cellStyle name="Comma 5 6 3 3 2 2" xfId="7793" xr:uid="{FC4E818E-86CA-4871-A53F-6AE683E00537}"/>
    <cellStyle name="Comma 5 6 3 3 2 2 2" xfId="18173" xr:uid="{A6F7B1FA-D58C-4E72-B7F5-1DA4608A0506}"/>
    <cellStyle name="Comma 5 6 3 3 2 3" xfId="10626" xr:uid="{466915EA-A5DE-480D-873A-773BC4A7C5B4}"/>
    <cellStyle name="Comma 5 6 3 3 2 3 2" xfId="21006" xr:uid="{58DD9EC1-7FAE-451B-B84B-7FF34BA949B1}"/>
    <cellStyle name="Comma 5 6 3 3 2 4" xfId="15340" xr:uid="{CBFC83F7-B5FD-47E9-9402-9883DBB0922C}"/>
    <cellStyle name="Comma 5 6 3 3 3" xfId="3539" xr:uid="{00000000-0005-0000-0000-000037020000}"/>
    <cellStyle name="Comma 5 6 3 3 4" xfId="5579" xr:uid="{761EBF54-5B24-4AA9-86E2-6BDAAF962FA7}"/>
    <cellStyle name="Comma 5 6 3 3 5" xfId="22819" xr:uid="{414F5BD6-9601-4501-97FD-1B91957F007A}"/>
    <cellStyle name="Comma 5 6 3 3 6" xfId="13073" xr:uid="{EFA9F08E-5102-40A7-B488-32F84DE311D1}"/>
    <cellStyle name="Comma 5 6 3 4" xfId="1647" xr:uid="{00000000-0005-0000-0000-000038020000}"/>
    <cellStyle name="Comma 5 6 3 4 2" xfId="4655" xr:uid="{96B839EE-44EA-4FBB-9175-77FE529D3877}"/>
    <cellStyle name="Comma 5 6 3 4 2 2" xfId="9406" xr:uid="{630F016D-D656-47E0-9F46-225F3907DBA3}"/>
    <cellStyle name="Comma 5 6 3 4 2 2 2" xfId="19786" xr:uid="{96E2F542-CA8D-4ECC-9D80-96C38592BB84}"/>
    <cellStyle name="Comma 5 6 3 4 2 3" xfId="12239" xr:uid="{F19B67DB-29E6-4352-AFB8-B111561F27E7}"/>
    <cellStyle name="Comma 5 6 3 4 2 3 2" xfId="22619" xr:uid="{1F87520B-F67C-418A-B875-7FAAFF828D33}"/>
    <cellStyle name="Comma 5 6 3 4 2 4" xfId="28276" xr:uid="{21A54E6A-310D-4239-8B26-446127D07DBF}"/>
    <cellStyle name="Comma 5 6 3 4 2 5" xfId="26646" xr:uid="{1B152A18-1C82-4286-836C-A679DC640C6A}"/>
    <cellStyle name="Comma 5 6 3 4 2 6" xfId="16953" xr:uid="{0487E457-D63A-4098-84BA-4D4BC076AA8F}"/>
    <cellStyle name="Comma 5 6 3 4 3" xfId="24251" xr:uid="{605FDD89-0425-4367-8C3B-784B5D425380}"/>
    <cellStyle name="Comma 5 6 3 5" xfId="4122" xr:uid="{DF63986C-EEEC-420A-A145-91C5AAECDE50}"/>
    <cellStyle name="Comma 5 6 3 5 2" xfId="8893" xr:uid="{5901397A-C167-4D60-9058-B5323971A03C}"/>
    <cellStyle name="Comma 5 6 3 5 2 2" xfId="29005" xr:uid="{E9821182-F511-459C-8200-A6ACE1605CCE}"/>
    <cellStyle name="Comma 5 6 3 5 2 3" xfId="27073" xr:uid="{AA58A71E-A9E2-47FF-A519-0B5400D31F1E}"/>
    <cellStyle name="Comma 5 6 3 5 2 4" xfId="19273" xr:uid="{537EFCF4-5CA5-4F86-8653-BC297AE15835}"/>
    <cellStyle name="Comma 5 6 3 5 3" xfId="11726" xr:uid="{31C10FCD-B77E-4316-A776-403BF58FAB36}"/>
    <cellStyle name="Comma 5 6 3 5 3 2" xfId="22106" xr:uid="{E8D6B2DA-D8E8-4FC4-BBC5-E6A7E0071C73}"/>
    <cellStyle name="Comma 5 6 3 5 4" xfId="25650" xr:uid="{978D8406-2F72-4AD1-90F1-6B8A28C381C1}"/>
    <cellStyle name="Comma 5 6 3 5 5" xfId="16440" xr:uid="{C75A4B7E-E15F-49D1-A402-7902E8917AC0}"/>
    <cellStyle name="Comma 5 6 3 6" xfId="4871" xr:uid="{62C1F978-25D8-4CC1-9BA5-9A9C3B52A758}"/>
    <cellStyle name="Comma 5 6 3 6 2" xfId="28687" xr:uid="{7979634E-E2D5-43B6-BABA-61DBAA353967}"/>
    <cellStyle name="Comma 5 6 3 6 3" xfId="26006" xr:uid="{9332BC9F-0C97-4623-974D-D0703A9F521C}"/>
    <cellStyle name="Comma 5 6 3 6 4" xfId="14163" xr:uid="{C4FD2E18-8907-418E-BEFD-599F2FBB4D80}"/>
    <cellStyle name="Comma 5 6 3 7" xfId="6616" xr:uid="{7B8BE26E-8EB7-40A6-8C1F-A5C8F82DD8AB}"/>
    <cellStyle name="Comma 5 6 3 7 2" xfId="26273" xr:uid="{47A7EEA5-49CD-448B-AF24-B40E545AFC4C}"/>
    <cellStyle name="Comma 5 6 3 7 3" xfId="27404" xr:uid="{CC90C86D-535E-4CD2-9515-9AFB75C393D7}"/>
    <cellStyle name="Comma 5 6 3 7 4" xfId="16996" xr:uid="{B82D5362-48A2-4270-B9FB-2ACCDDD72ED1}"/>
    <cellStyle name="Comma 5 6 3 8" xfId="9449" xr:uid="{1A55361D-A709-4349-9372-B9ADC2352EFB}"/>
    <cellStyle name="Comma 5 6 3 8 2" xfId="19829" xr:uid="{918C8C6A-4561-4334-BA22-26C3070BF72F}"/>
    <cellStyle name="Comma 5 6 3 9" xfId="24348" xr:uid="{725B2A9C-E526-44FB-94FB-67F2A605326F}"/>
    <cellStyle name="Comma 5 6 4" xfId="480" xr:uid="{00000000-0005-0000-0000-000039020000}"/>
    <cellStyle name="Comma 5 6 4 10" xfId="13542" xr:uid="{69DFF61A-3937-4D61-A1C6-BCFA084C7E61}"/>
    <cellStyle name="Comma 5 6 4 2" xfId="1651" xr:uid="{00000000-0005-0000-0000-00003A020000}"/>
    <cellStyle name="Comma 5 6 4 2 2" xfId="23230" xr:uid="{631D18D8-9F14-4EF0-8240-8FC074BE2970}"/>
    <cellStyle name="Comma 5 6 4 2 3" xfId="23615" xr:uid="{EB20E96A-ABBE-4405-A83A-0C56D225D782}"/>
    <cellStyle name="Comma 5 6 4 3" xfId="1652" xr:uid="{00000000-0005-0000-0000-00003B020000}"/>
    <cellStyle name="Comma 5 6 4 4" xfId="1650" xr:uid="{00000000-0005-0000-0000-00003C020000}"/>
    <cellStyle name="Comma 5 6 4 5" xfId="4401" xr:uid="{DCD7CC65-2C6B-43C4-8785-9E881C1BCA13}"/>
    <cellStyle name="Comma 5 6 4 5 2" xfId="9172" xr:uid="{29D46A5B-5EF4-4D5F-A22D-461AEE36AEE4}"/>
    <cellStyle name="Comma 5 6 4 5 2 2" xfId="19552" xr:uid="{915B69A5-F130-476E-A455-3362F3718E7A}"/>
    <cellStyle name="Comma 5 6 4 5 3" xfId="12005" xr:uid="{F056B21E-8EEC-42D1-A5EC-AC363C419105}"/>
    <cellStyle name="Comma 5 6 4 5 3 2" xfId="22385" xr:uid="{6193C099-469F-4BED-9B2E-5342B05049AB}"/>
    <cellStyle name="Comma 5 6 4 5 4" xfId="16719" xr:uid="{101AE1AE-F90A-41ED-876F-AC99EDFE262D}"/>
    <cellStyle name="Comma 5 6 4 6" xfId="4872" xr:uid="{606B6403-7A80-4C7A-AB8E-023D16F4F682}"/>
    <cellStyle name="Comma 5 6 4 6 2" xfId="14164" xr:uid="{AAE9E0B8-5207-490D-B683-5B8B2029A3E9}"/>
    <cellStyle name="Comma 5 6 4 7" xfId="6617" xr:uid="{D8BDED57-485A-4A5D-A931-A9573409E00D}"/>
    <cellStyle name="Comma 5 6 4 7 2" xfId="16997" xr:uid="{4FDFD70E-F66A-4013-9215-3448C2947268}"/>
    <cellStyle name="Comma 5 6 4 8" xfId="9450" xr:uid="{7331E9E2-6F0D-46C8-9F00-16E1BAED187C}"/>
    <cellStyle name="Comma 5 6 4 8 2" xfId="19830" xr:uid="{982F0F29-74E0-425B-826B-D189FCA037A6}"/>
    <cellStyle name="Comma 5 6 4 9" xfId="24589" xr:uid="{E92AF8D2-F737-4F3F-8E21-3899B629C4BC}"/>
    <cellStyle name="Comma 5 6 5" xfId="1653" xr:uid="{00000000-0005-0000-0000-00003D020000}"/>
    <cellStyle name="Comma 5 6 5 2" xfId="2870" xr:uid="{00000000-0005-0000-0000-0000D1010000}"/>
    <cellStyle name="Comma 5 6 5 2 2" xfId="7986" xr:uid="{A4168C2C-017A-4E86-848B-D43FC33D9E71}"/>
    <cellStyle name="Comma 5 6 5 2 2 2" xfId="28256" xr:uid="{5F5CF18B-E883-4239-80F4-25A57F9ABFF8}"/>
    <cellStyle name="Comma 5 6 5 2 2 3" xfId="27865" xr:uid="{C54C1D54-1B79-487A-9CB9-DFE7AE2A9CD6}"/>
    <cellStyle name="Comma 5 6 5 2 2 4" xfId="18366" xr:uid="{58248E8F-2F5A-4FBC-BA63-B8901727DC47}"/>
    <cellStyle name="Comma 5 6 5 2 3" xfId="10819" xr:uid="{78AA1DAD-4757-4283-9FE6-DE180516122E}"/>
    <cellStyle name="Comma 5 6 5 2 3 2" xfId="21199" xr:uid="{0F318335-83CE-4969-9344-703F784264E8}"/>
    <cellStyle name="Comma 5 6 5 2 4" xfId="24841" xr:uid="{58FE6BB2-A654-4842-9D03-347B90CB102C}"/>
    <cellStyle name="Comma 5 6 5 2 5" xfId="15533" xr:uid="{90E983AF-E2A7-47E2-8A74-579B8D03F159}"/>
    <cellStyle name="Comma 5 6 5 3" xfId="3540" xr:uid="{00000000-0005-0000-0000-00003D020000}"/>
    <cellStyle name="Comma 5 6 5 4" xfId="5580" xr:uid="{F71FC95D-44D7-4567-A472-4307DC68F426}"/>
    <cellStyle name="Comma 5 6 5 5" xfId="22673" xr:uid="{55490A9E-01D7-460C-A9F7-9F91E148E222}"/>
    <cellStyle name="Comma 5 6 5 6" xfId="13362" xr:uid="{EA787D51-6E05-4DA2-BB3C-931FD37A02C3}"/>
    <cellStyle name="Comma 5 6 6" xfId="1654" xr:uid="{00000000-0005-0000-0000-00003E020000}"/>
    <cellStyle name="Comma 5 6 6 2" xfId="2502" xr:uid="{00000000-0005-0000-0000-0000D2010000}"/>
    <cellStyle name="Comma 5 6 6 2 2" xfId="7626" xr:uid="{1BEB08BA-662C-4878-B2D9-0F34C8877877}"/>
    <cellStyle name="Comma 5 6 6 2 2 2" xfId="18006" xr:uid="{BD27081A-33EF-4C77-96E7-2C5D52AB2CB3}"/>
    <cellStyle name="Comma 5 6 6 2 3" xfId="10459" xr:uid="{B1DF0B21-DA5F-41AD-B192-AC41182AEEC6}"/>
    <cellStyle name="Comma 5 6 6 2 3 2" xfId="20839" xr:uid="{BF5CE5FE-3EF1-4520-BDE5-A886A7DBD274}"/>
    <cellStyle name="Comma 5 6 6 2 4" xfId="27698" xr:uid="{ABFDF23C-0423-457C-83B1-A087B20ABBEA}"/>
    <cellStyle name="Comma 5 6 6 2 5" xfId="27361" xr:uid="{F19CC4E9-508D-499B-8F9E-0BA9B4616EF6}"/>
    <cellStyle name="Comma 5 6 6 2 6" xfId="15173" xr:uid="{7FD278A5-F30B-4C06-B250-225256092BE0}"/>
    <cellStyle name="Comma 5 6 6 3" xfId="3542" xr:uid="{00000000-0005-0000-0000-00003E020000}"/>
    <cellStyle name="Comma 5 6 6 4" xfId="5581" xr:uid="{C299B670-1E97-4C26-B434-264A76914A49}"/>
    <cellStyle name="Comma 5 6 6 5" xfId="23724" xr:uid="{5713D575-9C81-4804-B1A8-F5DE5B0FFABF}"/>
    <cellStyle name="Comma 5 6 6 6" xfId="12889" xr:uid="{FB173E75-DA18-4987-8EEB-D3CA7E70D2C0}"/>
    <cellStyle name="Comma 5 6 7" xfId="1640" xr:uid="{00000000-0005-0000-0000-00003F020000}"/>
    <cellStyle name="Comma 5 6 7 2" xfId="2258" xr:uid="{00000000-0005-0000-0000-0000C6010000}"/>
    <cellStyle name="Comma 5 6 7 2 2" xfId="7384" xr:uid="{B1ADE0B4-0841-4EA0-8361-A573FE98E495}"/>
    <cellStyle name="Comma 5 6 7 2 2 2" xfId="17764" xr:uid="{35FCECEC-1608-4E78-8E5B-E19FCE3F68EB}"/>
    <cellStyle name="Comma 5 6 7 2 3" xfId="10217" xr:uid="{5D91E43A-ED10-41E3-9D74-036AA5B5FE1B}"/>
    <cellStyle name="Comma 5 6 7 2 3 2" xfId="20597" xr:uid="{B2E5C644-A4CF-49A9-AA57-CA35A1AF6478}"/>
    <cellStyle name="Comma 5 6 7 2 4" xfId="28489" xr:uid="{9A66F825-2F8B-4320-A260-883602AAA4D7}"/>
    <cellStyle name="Comma 5 6 7 2 5" xfId="25897" xr:uid="{3DDE40A2-D002-44C3-BB89-D8C7AFCBCEAB}"/>
    <cellStyle name="Comma 5 6 7 2 6" xfId="14931" xr:uid="{9070B726-4E0F-4A72-B935-ED3611F82692}"/>
    <cellStyle name="Comma 5 6 7 3" xfId="3681" xr:uid="{00000000-0005-0000-0000-00003F020000}"/>
    <cellStyle name="Comma 5 6 7 4" xfId="23675" xr:uid="{98C2CE82-9E9A-455F-9994-C8EBEE219C54}"/>
    <cellStyle name="Comma 5 6 8" xfId="3862" xr:uid="{75645FB4-205D-4E97-ABC5-C721ABB9F46B}"/>
    <cellStyle name="Comma 5 6 8 2" xfId="8693" xr:uid="{9C4DAFBF-0377-441E-B8E5-C883A9095C2E}"/>
    <cellStyle name="Comma 5 6 8 2 2" xfId="19073" xr:uid="{B509ABE0-D8C4-4066-83AA-AE80A9FA47F9}"/>
    <cellStyle name="Comma 5 6 8 3" xfId="11526" xr:uid="{8BBD3814-0477-4211-98F9-083CA8A425D3}"/>
    <cellStyle name="Comma 5 6 8 3 2" xfId="21906" xr:uid="{41DAC589-E123-4832-BCB0-093350FF3653}"/>
    <cellStyle name="Comma 5 6 8 4" xfId="26489" xr:uid="{5A3E59E1-46B3-4497-B3B1-54407837B839}"/>
    <cellStyle name="Comma 5 6 8 5" xfId="27285" xr:uid="{C2C9EF68-7E4B-49EF-B522-A266D5396DCF}"/>
    <cellStyle name="Comma 5 6 8 6" xfId="16240" xr:uid="{9E8CB0D6-6B8E-4477-B094-490FBDC1FBC1}"/>
    <cellStyle name="Comma 5 6 9" xfId="4868" xr:uid="{C6A25E47-8C83-4DB5-8384-5642D1F451D1}"/>
    <cellStyle name="Comma 5 6 9 2" xfId="28491" xr:uid="{17BF5DBF-6F50-48C0-B849-55785DDD8055}"/>
    <cellStyle name="Comma 5 6 9 3" xfId="26490" xr:uid="{C62C78BA-C0F0-45C9-8AE1-A73B68B1AD84}"/>
    <cellStyle name="Comma 5 6 9 4" xfId="14160" xr:uid="{B80FD583-A4D1-422C-8EF7-CDF096FE6F6F}"/>
    <cellStyle name="Comma 5 7" xfId="481" xr:uid="{00000000-0005-0000-0000-000040020000}"/>
    <cellStyle name="Comma 5 7 10" xfId="6618" xr:uid="{14EE97B8-3107-4485-AD21-11E6538925C2}"/>
    <cellStyle name="Comma 5 7 10 2" xfId="16998" xr:uid="{5CBD8036-72DA-473D-8A8A-0E93E593676C}"/>
    <cellStyle name="Comma 5 7 11" xfId="9451" xr:uid="{CBC3D018-F339-48CA-809A-9BD129D1579D}"/>
    <cellStyle name="Comma 5 7 11 2" xfId="19831" xr:uid="{6D1C1702-DB26-4213-A813-D47E860EB7BE}"/>
    <cellStyle name="Comma 5 7 12" xfId="24088" xr:uid="{730B1F54-6836-4D9C-81FE-2FB8C980C0BD}"/>
    <cellStyle name="Comma 5 7 13" xfId="12507" xr:uid="{66F9A521-1AD4-4187-BA8A-DB446B7A9868}"/>
    <cellStyle name="Comma 5 7 2" xfId="482" xr:uid="{00000000-0005-0000-0000-000041020000}"/>
    <cellStyle name="Comma 5 7 2 10" xfId="24572" xr:uid="{4F2F782D-5870-4461-A2CB-636E40F9A215}"/>
    <cellStyle name="Comma 5 7 2 11" xfId="12665" xr:uid="{8E6FD8F7-43D2-4EB7-8A0D-38A637E02AD2}"/>
    <cellStyle name="Comma 5 7 2 2" xfId="483" xr:uid="{00000000-0005-0000-0000-000042020000}"/>
    <cellStyle name="Comma 5 7 2 2 2" xfId="1658" xr:uid="{00000000-0005-0000-0000-000043020000}"/>
    <cellStyle name="Comma 5 7 2 2 2 2" xfId="23365" xr:uid="{1634567F-8A14-4929-8EE8-848E60E811A4}"/>
    <cellStyle name="Comma 5 7 2 2 2 3" xfId="25601" xr:uid="{2E4144DF-BA35-444A-B073-CD4ECDA4E41B}"/>
    <cellStyle name="Comma 5 7 2 2 3" xfId="1659" xr:uid="{00000000-0005-0000-0000-000044020000}"/>
    <cellStyle name="Comma 5 7 2 2 3 2" xfId="26634" xr:uid="{5556106A-FC6B-4A1F-BCE2-D4D23FB55ECF}"/>
    <cellStyle name="Comma 5 7 2 2 3 3" xfId="26989" xr:uid="{79683DFE-2E88-4A76-9341-AE0DCE02312A}"/>
    <cellStyle name="Comma 5 7 2 2 4" xfId="1657" xr:uid="{00000000-0005-0000-0000-000045020000}"/>
    <cellStyle name="Comma 5 7 2 2 5" xfId="4875" xr:uid="{662677CF-EED7-4EE9-A1F4-218A4809BCE7}"/>
    <cellStyle name="Comma 5 7 2 2 5 2" xfId="26535" xr:uid="{2AA00ACA-3F70-4143-882E-9AB90CBCFDA9}"/>
    <cellStyle name="Comma 5 7 2 2 5 3" xfId="26331" xr:uid="{DC4C886B-FA07-433C-8E3D-E3869D9D293F}"/>
    <cellStyle name="Comma 5 7 2 2 5 4" xfId="14167" xr:uid="{11D3F6A0-2075-4D5B-886A-9165B7D14B04}"/>
    <cellStyle name="Comma 5 7 2 2 6" xfId="6620" xr:uid="{1663967D-20F1-45F3-ACE2-E60A145759CC}"/>
    <cellStyle name="Comma 5 7 2 2 6 2" xfId="17000" xr:uid="{40A5B1FA-4FD8-4C4C-9CCE-C8EF4F188AD0}"/>
    <cellStyle name="Comma 5 7 2 2 7" xfId="9453" xr:uid="{97B3FDC4-0CBD-4885-BFCD-715739C8CD60}"/>
    <cellStyle name="Comma 5 7 2 2 7 2" xfId="19833" xr:uid="{1C7A9CF3-0EA0-4CBB-AB63-A14EBACE1599}"/>
    <cellStyle name="Comma 5 7 2 2 8" xfId="24470" xr:uid="{F8F1E486-2341-40EC-80C1-2B7172C7D86B}"/>
    <cellStyle name="Comma 5 7 2 2 9" xfId="13543" xr:uid="{305B0BF6-F862-44A4-BF42-178CF9A94E26}"/>
    <cellStyle name="Comma 5 7 2 3" xfId="1660" xr:uid="{00000000-0005-0000-0000-000046020000}"/>
    <cellStyle name="Comma 5 7 2 3 2" xfId="2671" xr:uid="{00000000-0005-0000-0000-0000D6010000}"/>
    <cellStyle name="Comma 5 7 2 3 2 2" xfId="7794" xr:uid="{13AA3425-DA08-49E7-8A0E-AF84A7626225}"/>
    <cellStyle name="Comma 5 7 2 3 2 2 2" xfId="18174" xr:uid="{846E0AB7-6954-4E03-AD74-1E9D6DC8BA7D}"/>
    <cellStyle name="Comma 5 7 2 3 2 3" xfId="10627" xr:uid="{BB9D0CC4-E015-488B-9CCE-E31DBCA3579D}"/>
    <cellStyle name="Comma 5 7 2 3 2 3 2" xfId="21007" xr:uid="{68F76178-87A8-4557-8677-E967A2D7086C}"/>
    <cellStyle name="Comma 5 7 2 3 2 4" xfId="15341" xr:uid="{190957A6-4825-4713-AF5A-F13B9F2FAB46}"/>
    <cellStyle name="Comma 5 7 2 3 3" xfId="3541" xr:uid="{00000000-0005-0000-0000-000046020000}"/>
    <cellStyle name="Comma 5 7 2 3 4" xfId="5582" xr:uid="{F1C4E9C9-E7C5-4999-9F4B-6A3BEE167DF3}"/>
    <cellStyle name="Comma 5 7 2 3 5" xfId="25178" xr:uid="{5683F0CD-3BA8-4FCE-9083-BEF5A0F955FE}"/>
    <cellStyle name="Comma 5 7 2 3 6" xfId="13075" xr:uid="{20152E85-0F02-4F68-B0EF-188D729F7246}"/>
    <cellStyle name="Comma 5 7 2 4" xfId="1661" xr:uid="{00000000-0005-0000-0000-000047020000}"/>
    <cellStyle name="Comma 5 7 2 4 2" xfId="4681" xr:uid="{8FBE2D01-7106-47CC-A850-387B386B4D74}"/>
    <cellStyle name="Comma 5 7 2 4 2 2" xfId="9415" xr:uid="{B2026E21-6175-42C0-A65E-87647A35362B}"/>
    <cellStyle name="Comma 5 7 2 4 2 2 2" xfId="19795" xr:uid="{F0303F0C-183A-45C1-9195-D7000C274528}"/>
    <cellStyle name="Comma 5 7 2 4 2 3" xfId="12248" xr:uid="{23FBDDE2-9ADE-4BC0-9007-49DEC224EDA3}"/>
    <cellStyle name="Comma 5 7 2 4 2 3 2" xfId="22628" xr:uid="{F0FD67B3-C129-4D8C-9442-46DA1BB55B29}"/>
    <cellStyle name="Comma 5 7 2 4 2 4" xfId="26491" xr:uid="{981C4E56-484D-4484-8BE4-DD13E3CB5DF3}"/>
    <cellStyle name="Comma 5 7 2 4 2 5" xfId="28339" xr:uid="{2FB2A506-78EB-4959-BCD8-892F75D1E3C7}"/>
    <cellStyle name="Comma 5 7 2 4 2 6" xfId="16962" xr:uid="{009B3A7B-75F5-4FB4-ABD6-939E56B02676}"/>
    <cellStyle name="Comma 5 7 2 4 3" xfId="23506" xr:uid="{85B2F1AA-03A0-41BE-B69E-339100CEA82F}"/>
    <cellStyle name="Comma 5 7 2 5" xfId="1656" xr:uid="{00000000-0005-0000-0000-000048020000}"/>
    <cellStyle name="Comma 5 7 2 5 2" xfId="25608" xr:uid="{B6E4083F-4A15-4CCF-B5C9-4526FACB1C2F}"/>
    <cellStyle name="Comma 5 7 2 5 3" xfId="25775" xr:uid="{FEC3CEA1-CCC7-4BCE-9945-F426DD63FDF4}"/>
    <cellStyle name="Comma 5 7 2 6" xfId="4123" xr:uid="{8B4C8D43-E0E5-4AA4-896D-89B582FFE9A0}"/>
    <cellStyle name="Comma 5 7 2 6 2" xfId="8894" xr:uid="{62414F10-5354-497E-9F35-D71FE3175349}"/>
    <cellStyle name="Comma 5 7 2 6 2 2" xfId="19274" xr:uid="{7239C4D9-0548-4ECD-A092-E1DF8E4C4DB6}"/>
    <cellStyle name="Comma 5 7 2 6 3" xfId="11727" xr:uid="{49F6E218-397A-4FC8-9A8F-49C9BA16B765}"/>
    <cellStyle name="Comma 5 7 2 6 3 2" xfId="22107" xr:uid="{3E9E1955-D564-42C6-A7B8-8DC94F3EFD2C}"/>
    <cellStyle name="Comma 5 7 2 6 4" xfId="27451" xr:uid="{B4576E0B-D014-4B36-B0DD-0BDA3C01EE80}"/>
    <cellStyle name="Comma 5 7 2 6 5" xfId="26753" xr:uid="{005A14DE-8FA2-49BA-AE9F-6B3B044914EF}"/>
    <cellStyle name="Comma 5 7 2 6 6" xfId="16441" xr:uid="{E0CC5760-C206-4DC8-959C-1204DE4D6DE6}"/>
    <cellStyle name="Comma 5 7 2 7" xfId="4874" xr:uid="{26FF34ED-32CA-4593-8F59-D08580833D08}"/>
    <cellStyle name="Comma 5 7 2 7 2" xfId="28445" xr:uid="{E4551655-4C6A-4234-9FB2-AA0A4072A4B6}"/>
    <cellStyle name="Comma 5 7 2 7 3" xfId="26473" xr:uid="{57B3AF28-A89F-4CFC-8F6D-F0E5AA0A664B}"/>
    <cellStyle name="Comma 5 7 2 7 4" xfId="14166" xr:uid="{5169EB45-ED88-4614-9E7A-6738ED91774B}"/>
    <cellStyle name="Comma 5 7 2 8" xfId="6619" xr:uid="{E2A93D07-4B32-4972-B959-0EF776D3F38D}"/>
    <cellStyle name="Comma 5 7 2 8 2" xfId="16999" xr:uid="{C7C32092-0198-4FBA-8CC3-16465F53900E}"/>
    <cellStyle name="Comma 5 7 2 9" xfId="9452" xr:uid="{78968388-FF15-4048-A1C5-0A2045233C55}"/>
    <cellStyle name="Comma 5 7 2 9 2" xfId="19832" xr:uid="{319B5FCB-59F1-49DD-985E-DEAA88C6C8A2}"/>
    <cellStyle name="Comma 5 7 3" xfId="484" xr:uid="{00000000-0005-0000-0000-000049020000}"/>
    <cellStyle name="Comma 5 7 3 10" xfId="13544" xr:uid="{D15422AB-BBBC-4DF0-9758-B4A5EE187C6E}"/>
    <cellStyle name="Comma 5 7 3 2" xfId="1663" xr:uid="{00000000-0005-0000-0000-00004A020000}"/>
    <cellStyle name="Comma 5 7 3 2 2" xfId="24167" xr:uid="{7614F62F-C149-4F7B-BB0D-0F5F3513A3E3}"/>
    <cellStyle name="Comma 5 7 3 2 3" xfId="24034" xr:uid="{A956536C-0D0C-4B64-AB6C-3D32B84691CB}"/>
    <cellStyle name="Comma 5 7 3 2 3 2" xfId="27244" xr:uid="{2D391E2F-17BF-40F3-AC9B-F935480D75C5}"/>
    <cellStyle name="Comma 5 7 3 3" xfId="1664" xr:uid="{00000000-0005-0000-0000-00004B020000}"/>
    <cellStyle name="Comma 5 7 3 4" xfId="1662" xr:uid="{00000000-0005-0000-0000-00004C020000}"/>
    <cellStyle name="Comma 5 7 3 4 2" xfId="27491" xr:uid="{255A2A1F-FD39-4D43-951D-12CE0A0F4BA0}"/>
    <cellStyle name="Comma 5 7 3 4 3" xfId="27820" xr:uid="{27574CA1-AC0A-41F4-AA4C-8BF3E9895FE7}"/>
    <cellStyle name="Comma 5 7 3 5" xfId="4402" xr:uid="{4DD17AB7-B1D9-46CC-BF1C-EB5BCE74B406}"/>
    <cellStyle name="Comma 5 7 3 5 2" xfId="9173" xr:uid="{4D4C7758-87C3-4B4E-8E9C-C9B199390E7A}"/>
    <cellStyle name="Comma 5 7 3 5 2 2" xfId="19553" xr:uid="{3B6289B8-4D36-4925-82A9-3737B8F64823}"/>
    <cellStyle name="Comma 5 7 3 5 3" xfId="12006" xr:uid="{559DC158-2D14-4ABB-AC79-7AAA8E5548A3}"/>
    <cellStyle name="Comma 5 7 3 5 3 2" xfId="22386" xr:uid="{3F42002C-0E4F-47D5-BBD6-1EEC7BAE73C5}"/>
    <cellStyle name="Comma 5 7 3 5 4" xfId="28128" xr:uid="{D1033E38-680C-4A2B-B69A-7E4E343DB956}"/>
    <cellStyle name="Comma 5 7 3 5 5" xfId="26096" xr:uid="{6849C713-679B-445F-AF71-4C1F1D6E6B36}"/>
    <cellStyle name="Comma 5 7 3 5 6" xfId="16720" xr:uid="{410E88C8-AC3B-421E-A629-73B44050E3B6}"/>
    <cellStyle name="Comma 5 7 3 6" xfId="4876" xr:uid="{1876B2D4-FC16-4C19-AC17-48842C3BA5C3}"/>
    <cellStyle name="Comma 5 7 3 6 2" xfId="26355" xr:uid="{0C0228FA-0A20-403D-B2B7-730C2183EAD4}"/>
    <cellStyle name="Comma 5 7 3 6 3" xfId="27311" xr:uid="{E5C09990-3CDE-48AF-8C5B-2501A3A2AF89}"/>
    <cellStyle name="Comma 5 7 3 6 4" xfId="14168" xr:uid="{B41F4920-B677-4008-8D4D-4C97D33518E5}"/>
    <cellStyle name="Comma 5 7 3 7" xfId="6621" xr:uid="{2238A681-9B22-49F9-A64A-5EA4AB96A8CD}"/>
    <cellStyle name="Comma 5 7 3 7 2" xfId="17001" xr:uid="{345BFF67-6D65-4053-B41A-B181030CAC76}"/>
    <cellStyle name="Comma 5 7 3 8" xfId="9454" xr:uid="{B1DC7DC7-1B68-4A50-AC4D-163FEEDE3729}"/>
    <cellStyle name="Comma 5 7 3 8 2" xfId="19834" xr:uid="{75625703-E2A7-4A13-8668-CA64BE646442}"/>
    <cellStyle name="Comma 5 7 3 9" xfId="23405" xr:uid="{900D5B1C-1589-4E23-9FE1-E88EEF3CCA25}"/>
    <cellStyle name="Comma 5 7 4" xfId="485" xr:uid="{00000000-0005-0000-0000-00004D020000}"/>
    <cellStyle name="Comma 5 7 4 2" xfId="1666" xr:uid="{00000000-0005-0000-0000-00004E020000}"/>
    <cellStyle name="Comma 5 7 4 2 2" xfId="23871" xr:uid="{318CB862-A3EC-47AD-A897-C9FDF3F8389C}"/>
    <cellStyle name="Comma 5 7 4 2 3" xfId="23287" xr:uid="{D45419FA-DEA1-4FF5-944A-3804F3B313AF}"/>
    <cellStyle name="Comma 5 7 4 3" xfId="1667" xr:uid="{00000000-0005-0000-0000-00004F020000}"/>
    <cellStyle name="Comma 5 7 4 4" xfId="1665" xr:uid="{00000000-0005-0000-0000-000050020000}"/>
    <cellStyle name="Comma 5 7 4 5" xfId="4877" xr:uid="{3D09B3A8-38B2-40D7-B78F-B863AAC63FA9}"/>
    <cellStyle name="Comma 5 7 4 5 2" xfId="14169" xr:uid="{AD591B44-9CC8-430F-9198-2C6296802480}"/>
    <cellStyle name="Comma 5 7 4 6" xfId="6622" xr:uid="{894ABF0A-6BA8-48AA-8DFF-AC94D6126965}"/>
    <cellStyle name="Comma 5 7 4 6 2" xfId="17002" xr:uid="{6A00D9E2-AA70-4FB1-84BE-F4DDC6A9E149}"/>
    <cellStyle name="Comma 5 7 4 7" xfId="9455" xr:uid="{B2F99BCC-99DB-48BC-B179-3BE0EBE58D9C}"/>
    <cellStyle name="Comma 5 7 4 7 2" xfId="19835" xr:uid="{DADE28A0-C82D-46F6-9BA7-9602FC15CA84}"/>
    <cellStyle name="Comma 5 7 4 8" xfId="25326" xr:uid="{BF51AFBA-C3EF-4A49-AF89-92329EABBD92}"/>
    <cellStyle name="Comma 5 7 4 9" xfId="13363" xr:uid="{48C609D4-FB79-4C2B-8D6D-7E9A662F329E}"/>
    <cellStyle name="Comma 5 7 5" xfId="1668" xr:uid="{00000000-0005-0000-0000-000051020000}"/>
    <cellStyle name="Comma 5 7 5 2" xfId="2562" xr:uid="{00000000-0005-0000-0000-0000D9010000}"/>
    <cellStyle name="Comma 5 7 5 2 2" xfId="7686" xr:uid="{81DA16CF-D215-46C7-B658-9ECDB619D97F}"/>
    <cellStyle name="Comma 5 7 5 2 2 2" xfId="18066" xr:uid="{2726BB12-E6AC-481B-9208-5B10A5F45B41}"/>
    <cellStyle name="Comma 5 7 5 2 3" xfId="10519" xr:uid="{DABF3BF7-D668-403B-A2AE-D3063CA6539E}"/>
    <cellStyle name="Comma 5 7 5 2 3 2" xfId="20899" xr:uid="{E5785C61-46FE-4A81-9423-D6AB3976B8C6}"/>
    <cellStyle name="Comma 5 7 5 2 4" xfId="15233" xr:uid="{FC16F968-3DF9-4BFB-B7B1-D95C3D6F7201}"/>
    <cellStyle name="Comma 5 7 5 3" xfId="3707" xr:uid="{00000000-0005-0000-0000-000051020000}"/>
    <cellStyle name="Comma 5 7 5 4" xfId="5583" xr:uid="{445FBE4B-D100-4012-9843-6726F1C23419}"/>
    <cellStyle name="Comma 5 7 5 5" xfId="23017" xr:uid="{36FEE959-41F0-4AD2-ACE4-7B3C0AB91829}"/>
    <cellStyle name="Comma 5 7 5 6" xfId="12949" xr:uid="{AD226341-77D4-472E-947F-DD3D504A66EE}"/>
    <cellStyle name="Comma 5 7 6" xfId="1669" xr:uid="{00000000-0005-0000-0000-000052020000}"/>
    <cellStyle name="Comma 5 7 6 2" xfId="2276" xr:uid="{00000000-0005-0000-0000-0000D3010000}"/>
    <cellStyle name="Comma 5 7 6 2 2" xfId="7402" xr:uid="{3226EB56-C19C-4DBE-9045-9998AD6D10C3}"/>
    <cellStyle name="Comma 5 7 6 2 2 2" xfId="17782" xr:uid="{7675AAEB-FC53-4CB7-B026-3B64B3F06C49}"/>
    <cellStyle name="Comma 5 7 6 2 3" xfId="10235" xr:uid="{92857883-0D6F-453D-9F27-EA6BC1F109FE}"/>
    <cellStyle name="Comma 5 7 6 2 3 2" xfId="20615" xr:uid="{F6F49F5D-3C06-4B15-8741-620B84013F91}"/>
    <cellStyle name="Comma 5 7 6 2 4" xfId="28556" xr:uid="{11E3C67F-D49E-4BF1-9903-523A4EE179B5}"/>
    <cellStyle name="Comma 5 7 6 2 5" xfId="28425" xr:uid="{28E3BD14-F77D-4EF8-8E21-6A639D6701CD}"/>
    <cellStyle name="Comma 5 7 6 2 6" xfId="14949" xr:uid="{0A31539B-6983-42F9-B3F7-A5F5AC1A26E7}"/>
    <cellStyle name="Comma 5 7 6 3" xfId="2064" xr:uid="{00000000-0005-0000-0000-000052020000}"/>
    <cellStyle name="Comma 5 7 6 4" xfId="23608" xr:uid="{D63C9F0C-4833-4AA3-880E-89DB790C2360}"/>
    <cellStyle name="Comma 5 7 7" xfId="1655" xr:uid="{00000000-0005-0000-0000-000053020000}"/>
    <cellStyle name="Comma 5 7 7 2" xfId="27465" xr:uid="{F7E8B45B-C5F3-45F3-8652-1B25E60F4742}"/>
    <cellStyle name="Comma 5 7 7 3" xfId="28399" xr:uid="{94908BF2-0398-46D6-996F-F460030C3D64}"/>
    <cellStyle name="Comma 5 7 8" xfId="3863" xr:uid="{4D8E6C94-8977-4B3D-8541-5736DE38FB0C}"/>
    <cellStyle name="Comma 5 7 8 2" xfId="8694" xr:uid="{40566834-5CF1-4919-ABA6-CD259060D39C}"/>
    <cellStyle name="Comma 5 7 8 2 2" xfId="19074" xr:uid="{7FBF4413-9D43-4675-86AB-DC0EECC16F3B}"/>
    <cellStyle name="Comma 5 7 8 3" xfId="11527" xr:uid="{6BA6E460-B37A-4259-936B-5A7951C58242}"/>
    <cellStyle name="Comma 5 7 8 3 2" xfId="21907" xr:uid="{4E395C52-F27A-4799-8125-21C56070155B}"/>
    <cellStyle name="Comma 5 7 8 4" xfId="27980" xr:uid="{A1830401-4BE9-4047-8037-B582661AD80D}"/>
    <cellStyle name="Comma 5 7 8 5" xfId="27391" xr:uid="{A15B847E-0BCF-49BD-8467-CBB5224689F1}"/>
    <cellStyle name="Comma 5 7 8 6" xfId="16241" xr:uid="{FEEF5453-E726-4908-8A0B-7BD9DE73FA2F}"/>
    <cellStyle name="Comma 5 7 9" xfId="4873" xr:uid="{03CC9048-C24C-410E-B772-7E39F372F37F}"/>
    <cellStyle name="Comma 5 7 9 2" xfId="25913" xr:uid="{AD33B97C-D782-4AFC-9027-B6A080A83C9D}"/>
    <cellStyle name="Comma 5 7 9 3" xfId="27494" xr:uid="{82106660-3FC9-438C-BE38-76FC4CF091A9}"/>
    <cellStyle name="Comma 5 7 9 4" xfId="14165" xr:uid="{EF4ABBE1-E4DF-499A-A6CF-1C49A7ED091F}"/>
    <cellStyle name="Comma 5 8" xfId="486" xr:uid="{00000000-0005-0000-0000-000054020000}"/>
    <cellStyle name="Comma 5 8 10" xfId="9456" xr:uid="{3C0A6B10-AD79-48DD-AD99-93B446F10170}"/>
    <cellStyle name="Comma 5 8 10 2" xfId="19836" xr:uid="{F1C8E9F7-1193-43B8-8AB8-F02488840E21}"/>
    <cellStyle name="Comma 5 8 11" xfId="25154" xr:uid="{75EAFF25-E7F3-4723-A770-3674B2E75CAB}"/>
    <cellStyle name="Comma 5 8 12" xfId="12508" xr:uid="{A942E7ED-6000-4D8F-BC51-BE1BC90B00D9}"/>
    <cellStyle name="Comma 5 8 2" xfId="487" xr:uid="{00000000-0005-0000-0000-000055020000}"/>
    <cellStyle name="Comma 5 8 2 10" xfId="12666" xr:uid="{2D2060DC-65AE-4C74-A3D9-8EB52DE8C408}"/>
    <cellStyle name="Comma 5 8 2 2" xfId="1672" xr:uid="{00000000-0005-0000-0000-000056020000}"/>
    <cellStyle name="Comma 5 8 2 2 2" xfId="3039" xr:uid="{00000000-0005-0000-0000-0000DC010000}"/>
    <cellStyle name="Comma 5 8 2 2 2 2" xfId="8118" xr:uid="{2FF0FD7F-E2DD-4DD8-9A96-350194FBC0BA}"/>
    <cellStyle name="Comma 5 8 2 2 2 2 2" xfId="18498" xr:uid="{6CBA26F6-B2A4-410D-8EE9-DD2208A3DA39}"/>
    <cellStyle name="Comma 5 8 2 2 2 3" xfId="10951" xr:uid="{B67D79DF-839B-42F2-A78D-28B2A1C986A8}"/>
    <cellStyle name="Comma 5 8 2 2 2 3 2" xfId="21331" xr:uid="{3AB97040-58F8-431F-9EC8-19760859A498}"/>
    <cellStyle name="Comma 5 8 2 2 2 4" xfId="27337" xr:uid="{D41D5792-1986-4C04-A298-742DBF272AAF}"/>
    <cellStyle name="Comma 5 8 2 2 2 5" xfId="26729" xr:uid="{27B648EF-2FFF-427C-A176-666178209CC9}"/>
    <cellStyle name="Comma 5 8 2 2 2 6" xfId="15665" xr:uid="{2608C0D8-305F-419E-951B-D34D60039A78}"/>
    <cellStyle name="Comma 5 8 2 2 3" xfId="2079" xr:uid="{00000000-0005-0000-0000-000056020000}"/>
    <cellStyle name="Comma 5 8 2 2 4" xfId="5584" xr:uid="{D7CC4C04-6A8E-45ED-B093-5C53AC1FD03A}"/>
    <cellStyle name="Comma 5 8 2 2 5" xfId="24964" xr:uid="{48F91E01-18C6-4DBA-9EA4-A83AD4E1DC50}"/>
    <cellStyle name="Comma 5 8 2 2 6" xfId="13545" xr:uid="{108AFC75-5EEA-45DD-B81D-0BD1DFE89DC5}"/>
    <cellStyle name="Comma 5 8 2 3" xfId="1673" xr:uid="{00000000-0005-0000-0000-000057020000}"/>
    <cellStyle name="Comma 5 8 2 3 2" xfId="24075" xr:uid="{3CCF6D1F-E1E6-4134-8808-CE7380243E72}"/>
    <cellStyle name="Comma 5 8 2 3 3" xfId="23015" xr:uid="{DB6EE825-2DCD-429A-9F59-4AC7F43A2769}"/>
    <cellStyle name="Comma 5 8 2 4" xfId="1671" xr:uid="{00000000-0005-0000-0000-000058020000}"/>
    <cellStyle name="Comma 5 8 2 4 2" xfId="28517" xr:uid="{DB5287D2-A3BC-4D9D-A5AD-D97C9934A7A4}"/>
    <cellStyle name="Comma 5 8 2 4 3" xfId="26170" xr:uid="{7E618281-1C5F-460A-94D7-A8DF3AFFB69C}"/>
    <cellStyle name="Comma 5 8 2 5" xfId="4124" xr:uid="{1C3F77AF-A7C8-4533-B6B1-C8D28CB13A7B}"/>
    <cellStyle name="Comma 5 8 2 5 2" xfId="8895" xr:uid="{C3FF4CD3-EA9C-4318-B21E-3EA018511DCC}"/>
    <cellStyle name="Comma 5 8 2 5 2 2" xfId="19275" xr:uid="{3E624E4B-E89E-4968-9CC0-EAE8815D9589}"/>
    <cellStyle name="Comma 5 8 2 5 3" xfId="11728" xr:uid="{8895AA23-CF82-461B-8E31-DD794132AE9D}"/>
    <cellStyle name="Comma 5 8 2 5 3 2" xfId="22108" xr:uid="{B7E67C1F-B7FD-434C-9B87-E2B23FFE9A5A}"/>
    <cellStyle name="Comma 5 8 2 5 4" xfId="28138" xr:uid="{0F13D4FA-A56D-4B66-9D52-CC35EC6B2EEF}"/>
    <cellStyle name="Comma 5 8 2 5 5" xfId="28676" xr:uid="{D048A341-189D-403E-9C40-F13CE9BE81D0}"/>
    <cellStyle name="Comma 5 8 2 5 6" xfId="16442" xr:uid="{33935AFE-4F51-43AC-A6CB-9FDF190C92D7}"/>
    <cellStyle name="Comma 5 8 2 6" xfId="4879" xr:uid="{21AB6E75-CF3F-4863-AC61-3207B7577E91}"/>
    <cellStyle name="Comma 5 8 2 6 2" xfId="27387" xr:uid="{098BB1CA-BEA7-42F8-BF5F-85FEFB2D0AC9}"/>
    <cellStyle name="Comma 5 8 2 6 3" xfId="26882" xr:uid="{9E4D90C0-1C17-4307-ACEB-2359B2B61208}"/>
    <cellStyle name="Comma 5 8 2 6 4" xfId="14171" xr:uid="{C4778CE6-4BAC-44F1-9E41-1C8635F87209}"/>
    <cellStyle name="Comma 5 8 2 7" xfId="6624" xr:uid="{D3EAA14D-1E0B-4538-8E65-683FE1BE0297}"/>
    <cellStyle name="Comma 5 8 2 7 2" xfId="17004" xr:uid="{93B3EE8D-DDDC-4809-8B2B-5B5C7070BE70}"/>
    <cellStyle name="Comma 5 8 2 8" xfId="9457" xr:uid="{808E7EFB-896F-4927-AB71-638EC05A045F}"/>
    <cellStyle name="Comma 5 8 2 8 2" xfId="19837" xr:uid="{1A77B867-59F3-4355-915F-8AB538248483}"/>
    <cellStyle name="Comma 5 8 2 9" xfId="23446" xr:uid="{18C3C4C3-B3EA-4314-BF62-9AB647559B8D}"/>
    <cellStyle name="Comma 5 8 3" xfId="488" xr:uid="{00000000-0005-0000-0000-000059020000}"/>
    <cellStyle name="Comma 5 8 3 2" xfId="1675" xr:uid="{00000000-0005-0000-0000-00005A020000}"/>
    <cellStyle name="Comma 5 8 3 2 2" xfId="25616" xr:uid="{53D484A8-05DA-4B3D-8DBA-5F4A6B0638B9}"/>
    <cellStyle name="Comma 5 8 3 2 3" xfId="25442" xr:uid="{8F83E9BD-D752-4670-83D0-42D787B89054}"/>
    <cellStyle name="Comma 5 8 3 2 3 2" xfId="27839" xr:uid="{3EDC9502-0DFD-4975-83D4-00C65AD487AD}"/>
    <cellStyle name="Comma 5 8 3 3" xfId="1676" xr:uid="{00000000-0005-0000-0000-00005B020000}"/>
    <cellStyle name="Comma 5 8 3 4" xfId="1674" xr:uid="{00000000-0005-0000-0000-00005C020000}"/>
    <cellStyle name="Comma 5 8 3 4 2" xfId="28743" xr:uid="{CF49AA05-3FBE-48B3-9169-779FBD244A47}"/>
    <cellStyle name="Comma 5 8 3 4 3" xfId="26129" xr:uid="{29D4BED2-56B6-46AE-9E4F-1972B40BC537}"/>
    <cellStyle name="Comma 5 8 3 5" xfId="4880" xr:uid="{E6C69C7E-ECF0-471C-B3AB-6AF66D256BD8}"/>
    <cellStyle name="Comma 5 8 3 5 2" xfId="26282" xr:uid="{F9068B74-A36E-44C0-939A-8D82B5973B25}"/>
    <cellStyle name="Comma 5 8 3 5 3" xfId="26316" xr:uid="{1F5EA9DF-30F0-424B-AA92-67EE89D7FD61}"/>
    <cellStyle name="Comma 5 8 3 5 4" xfId="14172" xr:uid="{053831D1-E6B8-4D4A-B53A-F0EA227B0C6B}"/>
    <cellStyle name="Comma 5 8 3 6" xfId="6625" xr:uid="{302D9AAF-4033-4F4A-9333-B2DAF1AC72E0}"/>
    <cellStyle name="Comma 5 8 3 6 2" xfId="26390" xr:uid="{EA4E0055-C778-4480-AF6D-C956F19B9F0C}"/>
    <cellStyle name="Comma 5 8 3 6 3" xfId="28166" xr:uid="{D160F3C5-B249-4A1B-8E65-E9A7B655F03E}"/>
    <cellStyle name="Comma 5 8 3 6 4" xfId="17005" xr:uid="{5B3EE229-9EF7-412C-9A14-4B62794194FD}"/>
    <cellStyle name="Comma 5 8 3 7" xfId="9458" xr:uid="{0F73EF67-2D55-4AA3-878F-7FA988FAA07A}"/>
    <cellStyle name="Comma 5 8 3 7 2" xfId="19838" xr:uid="{E87BF8B2-8F07-4B67-9777-D74549380BEF}"/>
    <cellStyle name="Comma 5 8 3 8" xfId="24641" xr:uid="{90466407-5C59-4679-A0DF-9465241FFE2E}"/>
    <cellStyle name="Comma 5 8 3 9" xfId="13364" xr:uid="{68C72232-8F8D-4BCD-95DB-452386CA181A}"/>
    <cellStyle name="Comma 5 8 4" xfId="1677" xr:uid="{00000000-0005-0000-0000-00005D020000}"/>
    <cellStyle name="Comma 5 8 4 2" xfId="2672" xr:uid="{00000000-0005-0000-0000-0000DE010000}"/>
    <cellStyle name="Comma 5 8 4 2 2" xfId="7795" xr:uid="{F638EECE-0E71-4D65-AB7A-5EC3D2DA2DE2}"/>
    <cellStyle name="Comma 5 8 4 2 2 2" xfId="18175" xr:uid="{29AD6800-71EF-4AC6-A5C0-235188E8DC06}"/>
    <cellStyle name="Comma 5 8 4 2 3" xfId="10628" xr:uid="{A662D3E5-5529-433E-9F38-0E72E24892E7}"/>
    <cellStyle name="Comma 5 8 4 2 3 2" xfId="21008" xr:uid="{156F5CEB-62E7-4B15-BA2E-009B2D4A8D0C}"/>
    <cellStyle name="Comma 5 8 4 2 4" xfId="26592" xr:uid="{A98F3AEB-51B2-45FA-8234-BBC221C42CF9}"/>
    <cellStyle name="Comma 5 8 4 2 5" xfId="27637" xr:uid="{73969B14-80A1-422D-9678-64C5F63C541B}"/>
    <cellStyle name="Comma 5 8 4 2 6" xfId="15342" xr:uid="{1793C24A-20F7-42CB-8755-0ECC50167B23}"/>
    <cellStyle name="Comma 5 8 4 3" xfId="3591" xr:uid="{00000000-0005-0000-0000-00005D020000}"/>
    <cellStyle name="Comma 5 8 4 4" xfId="5585" xr:uid="{61B5B5BD-8CAB-4FD9-954C-4983326E849B}"/>
    <cellStyle name="Comma 5 8 4 5" xfId="24621" xr:uid="{96C61288-71E4-410D-9E9C-8A084F7F738F}"/>
    <cellStyle name="Comma 5 8 4 6" xfId="13076" xr:uid="{93829F7F-8524-4FFE-ACB1-9DD87786DFD4}"/>
    <cellStyle name="Comma 5 8 5" xfId="1678" xr:uid="{00000000-0005-0000-0000-00005E020000}"/>
    <cellStyle name="Comma 5 8 5 2" xfId="2277" xr:uid="{00000000-0005-0000-0000-0000DA010000}"/>
    <cellStyle name="Comma 5 8 5 2 2" xfId="7403" xr:uid="{4CC94E42-2A69-4288-91E6-0A0CDB39740A}"/>
    <cellStyle name="Comma 5 8 5 2 2 2" xfId="17783" xr:uid="{EA5B116C-180F-42F3-A88C-9CF1C6EA4E88}"/>
    <cellStyle name="Comma 5 8 5 2 3" xfId="10236" xr:uid="{F37603B7-020C-4446-94E9-26E402843D14}"/>
    <cellStyle name="Comma 5 8 5 2 3 2" xfId="20616" xr:uid="{60368DDF-8376-4547-8F84-A1CE8660B8E2}"/>
    <cellStyle name="Comma 5 8 5 2 4" xfId="14950" xr:uid="{FE4C11F4-8B91-4C78-8892-97B10F08CBF2}"/>
    <cellStyle name="Comma 5 8 5 3" xfId="2085" xr:uid="{00000000-0005-0000-0000-00005E020000}"/>
    <cellStyle name="Comma 5 8 5 4" xfId="24919" xr:uid="{73CD0007-7AA6-4C23-BE0B-E3F5295A5FA9}"/>
    <cellStyle name="Comma 5 8 6" xfId="1670" xr:uid="{00000000-0005-0000-0000-00005F020000}"/>
    <cellStyle name="Comma 5 8 6 2" xfId="26584" xr:uid="{422903AC-287E-4EC3-BB8E-0A504F69CB1D}"/>
    <cellStyle name="Comma 5 8 6 3" xfId="27532" xr:uid="{6FB8E0C2-84CE-424A-9E5E-DE1608CF9682}"/>
    <cellStyle name="Comma 5 8 7" xfId="3864" xr:uid="{4309ED3C-13B3-40DD-AFCB-1964E1D79399}"/>
    <cellStyle name="Comma 5 8 7 2" xfId="8695" xr:uid="{6D792B25-135D-4B16-8980-F3F2F50FD3A9}"/>
    <cellStyle name="Comma 5 8 7 2 2" xfId="28962" xr:uid="{12EFBB26-22AB-4525-8B73-9E6EE6188A84}"/>
    <cellStyle name="Comma 5 8 7 2 3" xfId="28213" xr:uid="{BDEFF1D8-EA45-4FD4-AD6E-90DC9E7A8A92}"/>
    <cellStyle name="Comma 5 8 7 2 4" xfId="19075" xr:uid="{F4A6846B-B33F-431E-B946-D5A1090DE87E}"/>
    <cellStyle name="Comma 5 8 7 3" xfId="11528" xr:uid="{70E5CEA8-78E3-404C-87F4-D8594ADBD2E1}"/>
    <cellStyle name="Comma 5 8 7 3 2" xfId="21908" xr:uid="{03ABB417-6320-4C4B-B47B-E5281074FC3B}"/>
    <cellStyle name="Comma 5 8 7 4" xfId="27711" xr:uid="{43C01292-8563-4C2D-9596-CA4514F06ED5}"/>
    <cellStyle name="Comma 5 8 7 5" xfId="16242" xr:uid="{027DC86C-6CC5-41FE-B7A8-5ECB900FB562}"/>
    <cellStyle name="Comma 5 8 8" xfId="4878" xr:uid="{3975A4B3-1503-41FB-ABCA-1D4006BBF9BA}"/>
    <cellStyle name="Comma 5 8 8 2" xfId="28464" xr:uid="{B669142D-2D0E-4CC0-AC1B-4C10E42362FA}"/>
    <cellStyle name="Comma 5 8 8 3" xfId="26045" xr:uid="{E58D5665-27FE-4987-AD95-0A055250DE0C}"/>
    <cellStyle name="Comma 5 8 8 4" xfId="14170" xr:uid="{CAF53E0B-9FD1-474B-8289-846C9B226674}"/>
    <cellStyle name="Comma 5 8 9" xfId="6623" xr:uid="{3050AF58-F09A-4D88-B8F2-C44941E3F062}"/>
    <cellStyle name="Comma 5 8 9 2" xfId="28474" xr:uid="{52B97D21-9AEC-4805-8592-FA8E249EE80F}"/>
    <cellStyle name="Comma 5 8 9 3" xfId="26199" xr:uid="{F48E14F4-8D95-44D5-907B-4EE1B8C5C414}"/>
    <cellStyle name="Comma 5 8 9 4" xfId="17003" xr:uid="{4C160034-B13B-49E5-B4D1-8B6F80BB1E65}"/>
    <cellStyle name="Comma 5 9" xfId="489" xr:uid="{00000000-0005-0000-0000-000060020000}"/>
    <cellStyle name="Comma 5 9 10" xfId="9459" xr:uid="{577F916E-DE24-46FE-A2E8-3876BCD7E17C}"/>
    <cellStyle name="Comma 5 9 10 2" xfId="19839" xr:uid="{3787D89A-519B-42FB-85C6-20D76F758C0F}"/>
    <cellStyle name="Comma 5 9 11" xfId="22708" xr:uid="{921E912D-4404-49CE-A58D-AFF85BABD250}"/>
    <cellStyle name="Comma 5 9 12" xfId="12509" xr:uid="{CE530E1C-0287-4676-9926-5BA63910A349}"/>
    <cellStyle name="Comma 5 9 2" xfId="490" xr:uid="{00000000-0005-0000-0000-000061020000}"/>
    <cellStyle name="Comma 5 9 2 2" xfId="1681" xr:uid="{00000000-0005-0000-0000-000062020000}"/>
    <cellStyle name="Comma 5 9 2 2 2" xfId="2871" xr:uid="{00000000-0005-0000-0000-0000E1010000}"/>
    <cellStyle name="Comma 5 9 2 2 2 2" xfId="7987" xr:uid="{DD600399-F264-4A5C-A259-2FD82D633A78}"/>
    <cellStyle name="Comma 5 9 2 2 2 2 2" xfId="18367" xr:uid="{293B0666-BA43-442C-A608-F87E97D4D469}"/>
    <cellStyle name="Comma 5 9 2 2 2 3" xfId="10820" xr:uid="{3DDC180D-A0D2-4408-B3F8-BD3A718A8D50}"/>
    <cellStyle name="Comma 5 9 2 2 2 3 2" xfId="21200" xr:uid="{BA03261A-B2A9-4611-A71A-6EC3BE0B938E}"/>
    <cellStyle name="Comma 5 9 2 2 2 4" xfId="26494" xr:uid="{1A82B4E7-142C-46F5-BEB3-F201FD231155}"/>
    <cellStyle name="Comma 5 9 2 2 2 5" xfId="26783" xr:uid="{35D6FCB8-6D81-4D29-8AAF-EA0F5D40EC9C}"/>
    <cellStyle name="Comma 5 9 2 2 2 6" xfId="15534" xr:uid="{7EA2C2D2-2C27-4270-9D44-D926BB025009}"/>
    <cellStyle name="Comma 5 9 2 2 3" xfId="3687" xr:uid="{00000000-0005-0000-0000-000062020000}"/>
    <cellStyle name="Comma 5 9 2 2 4" xfId="5586" xr:uid="{5DEDC809-A58D-4915-8292-CB2064C3F8DA}"/>
    <cellStyle name="Comma 5 9 2 2 5" xfId="23352" xr:uid="{2FD97EFD-1F02-49AF-B9C5-4ADE3EC81F0C}"/>
    <cellStyle name="Comma 5 9 2 2 6" xfId="13365" xr:uid="{C41E76B2-0C39-41CB-BB65-50AA0681065C}"/>
    <cellStyle name="Comma 5 9 2 3" xfId="1682" xr:uid="{00000000-0005-0000-0000-000063020000}"/>
    <cellStyle name="Comma 5 9 2 3 2" xfId="24901" xr:uid="{F6A819E7-49AD-4347-96EC-10C8648C30A8}"/>
    <cellStyle name="Comma 5 9 2 3 3" xfId="22954" xr:uid="{1221D88C-6031-4EEF-9013-D90C6923BB63}"/>
    <cellStyle name="Comma 5 9 2 4" xfId="1680" xr:uid="{00000000-0005-0000-0000-000064020000}"/>
    <cellStyle name="Comma 5 9 2 4 2" xfId="26142" xr:uid="{11F3DDB7-F030-4752-8665-FF4829009ADA}"/>
    <cellStyle name="Comma 5 9 2 4 3" xfId="28644" xr:uid="{83F077EA-14EA-49D6-9313-1E9410A6F85D}"/>
    <cellStyle name="Comma 5 9 2 5" xfId="4882" xr:uid="{EB3A30E8-3647-49C2-A1DA-99DCDC29C0ED}"/>
    <cellStyle name="Comma 5 9 2 5 2" xfId="26683" xr:uid="{0EA01B93-8071-4C3D-B4C1-26E4128E262C}"/>
    <cellStyle name="Comma 5 9 2 5 3" xfId="28232" xr:uid="{AB8BE62E-19B6-423D-8338-0BEE8D7165AA}"/>
    <cellStyle name="Comma 5 9 2 5 4" xfId="14174" xr:uid="{5E14F82E-952A-47F6-A880-3BF07391B1FC}"/>
    <cellStyle name="Comma 5 9 2 6" xfId="6627" xr:uid="{36AC8BC2-135C-4F0E-B9F4-4BE70C750E75}"/>
    <cellStyle name="Comma 5 9 2 6 2" xfId="27700" xr:uid="{AFECA7B3-832F-448B-8E3C-E62DF09C48C7}"/>
    <cellStyle name="Comma 5 9 2 6 3" xfId="26779" xr:uid="{0F87FA41-FC1E-4FCF-BDF8-53C40C3C032A}"/>
    <cellStyle name="Comma 5 9 2 6 4" xfId="17007" xr:uid="{B4200961-E2C0-4BC1-94EE-3A85E626AA74}"/>
    <cellStyle name="Comma 5 9 2 7" xfId="9460" xr:uid="{6886AE68-520F-4832-BF74-5FAF0008B37D}"/>
    <cellStyle name="Comma 5 9 2 7 2" xfId="19840" xr:uid="{1C8C4465-DEA0-4CB4-A309-8A836052CF50}"/>
    <cellStyle name="Comma 5 9 2 8" xfId="23184" xr:uid="{158B3261-B414-4969-87FD-E8CE88BB4099}"/>
    <cellStyle name="Comma 5 9 2 9" xfId="12667" xr:uid="{CB2B0EDD-44CF-4098-A63F-95E232219291}"/>
    <cellStyle name="Comma 5 9 3" xfId="491" xr:uid="{00000000-0005-0000-0000-000065020000}"/>
    <cellStyle name="Comma 5 9 3 2" xfId="1684" xr:uid="{00000000-0005-0000-0000-000066020000}"/>
    <cellStyle name="Comma 5 9 3 2 2" xfId="28580" xr:uid="{24970741-0E29-4246-A189-27E01992A00F}"/>
    <cellStyle name="Comma 5 9 3 2 3" xfId="27018" xr:uid="{E598149C-FE07-4DC5-86B7-E13C07F268AF}"/>
    <cellStyle name="Comma 5 9 3 3" xfId="1685" xr:uid="{00000000-0005-0000-0000-000067020000}"/>
    <cellStyle name="Comma 5 9 3 4" xfId="1683" xr:uid="{00000000-0005-0000-0000-000068020000}"/>
    <cellStyle name="Comma 5 9 3 5" xfId="4883" xr:uid="{672D1938-E8B9-4EE4-A404-E4869E3DF097}"/>
    <cellStyle name="Comma 5 9 3 5 2" xfId="27914" xr:uid="{2CCA1919-C0E3-437A-AEA4-A7FE9B7E2006}"/>
    <cellStyle name="Comma 5 9 3 5 3" xfId="25880" xr:uid="{246E0EAC-A073-4023-BCDF-D485F4AAD117}"/>
    <cellStyle name="Comma 5 9 3 5 4" xfId="14175" xr:uid="{A3B19FAE-253A-4C9F-A824-7995242F9A40}"/>
    <cellStyle name="Comma 5 9 3 6" xfId="6628" xr:uid="{BCFE293F-552A-4FD1-843B-79E4089F5F29}"/>
    <cellStyle name="Comma 5 9 3 6 2" xfId="17008" xr:uid="{998E47F5-BD2A-4263-B6E7-BA0F6615FD09}"/>
    <cellStyle name="Comma 5 9 3 7" xfId="9461" xr:uid="{93F546B0-E630-48A1-A3A2-E60736345D88}"/>
    <cellStyle name="Comma 5 9 3 7 2" xfId="19841" xr:uid="{D384727D-B11B-4ACD-80DE-E21FB1AA851B}"/>
    <cellStyle name="Comma 5 9 3 8" xfId="23363" xr:uid="{A42F84E4-61A4-4AB1-B8D4-24F3C88470B4}"/>
    <cellStyle name="Comma 5 9 3 9" xfId="13077" xr:uid="{58B4F309-4F73-4AC0-9E82-9AB850A0C1EB}"/>
    <cellStyle name="Comma 5 9 4" xfId="1686" xr:uid="{00000000-0005-0000-0000-000069020000}"/>
    <cellStyle name="Comma 5 9 4 2" xfId="2278" xr:uid="{00000000-0005-0000-0000-0000DF010000}"/>
    <cellStyle name="Comma 5 9 4 2 2" xfId="7404" xr:uid="{1E1556D7-8993-43B8-B4DC-ADC5347F2892}"/>
    <cellStyle name="Comma 5 9 4 2 2 2" xfId="17784" xr:uid="{FC874948-C6B9-476A-9918-1FD3D1FDA1DC}"/>
    <cellStyle name="Comma 5 9 4 2 3" xfId="10237" xr:uid="{9E45737F-46A4-4824-9796-8F7DC6D1045A}"/>
    <cellStyle name="Comma 5 9 4 2 3 2" xfId="20617" xr:uid="{553028C3-EAAC-4756-93F3-35A270C1AD70}"/>
    <cellStyle name="Comma 5 9 4 2 4" xfId="28234" xr:uid="{A4F5614C-A5DF-4D87-88B0-071B9BC4EA7E}"/>
    <cellStyle name="Comma 5 9 4 2 5" xfId="26398" xr:uid="{9FE368F8-BEEE-4267-9DC6-5222CA95E77A}"/>
    <cellStyle name="Comma 5 9 4 2 6" xfId="14951" xr:uid="{A57EE24B-4604-4638-8EF3-39D2D495CEA9}"/>
    <cellStyle name="Comma 5 9 4 3" xfId="2057" xr:uid="{00000000-0005-0000-0000-000069020000}"/>
    <cellStyle name="Comma 5 9 4 4" xfId="22687" xr:uid="{10E129FC-ED19-4FA8-991C-0D82ED6B82C1}"/>
    <cellStyle name="Comma 5 9 5" xfId="1687" xr:uid="{00000000-0005-0000-0000-00006A020000}"/>
    <cellStyle name="Comma 5 9 5 2" xfId="24213" xr:uid="{4EF621CF-F50D-4230-AF83-2E870655BDA3}"/>
    <cellStyle name="Comma 5 9 5 3" xfId="24965" xr:uid="{569BA925-3A3B-4717-B1B9-3D852F1BB19D}"/>
    <cellStyle name="Comma 5 9 6" xfId="1679" xr:uid="{00000000-0005-0000-0000-00006B020000}"/>
    <cellStyle name="Comma 5 9 6 2" xfId="27176" xr:uid="{14EF25F5-D9BE-45D5-9005-4E60957A0203}"/>
    <cellStyle name="Comma 5 9 6 3" xfId="26358" xr:uid="{33843480-E46E-46E8-A098-789A42CAEACB}"/>
    <cellStyle name="Comma 5 9 7" xfId="3865" xr:uid="{B9DE1D30-4F88-4738-9237-DC4A3CFC8DA9}"/>
    <cellStyle name="Comma 5 9 7 2" xfId="8696" xr:uid="{217EDCE2-9B0E-4A25-BC3B-8C29294786F7}"/>
    <cellStyle name="Comma 5 9 7 2 2" xfId="28963" xr:uid="{40DF6CCF-C7EB-4E2F-8943-4010C4F20435}"/>
    <cellStyle name="Comma 5 9 7 2 3" xfId="27297" xr:uid="{F77F18D5-5BCA-4F28-938A-BCE11258A9A2}"/>
    <cellStyle name="Comma 5 9 7 2 4" xfId="19076" xr:uid="{96203E88-F519-4C89-86D3-CA0BFFC30A7C}"/>
    <cellStyle name="Comma 5 9 7 3" xfId="11529" xr:uid="{29D5A212-8ECB-4895-AE43-EE1FA4977D49}"/>
    <cellStyle name="Comma 5 9 7 3 2" xfId="21909" xr:uid="{4E2A553C-24C0-40AA-A554-9E1ED5799483}"/>
    <cellStyle name="Comma 5 9 7 4" xfId="26982" xr:uid="{3E732908-041F-46A5-A79F-0CF9D6D2313D}"/>
    <cellStyle name="Comma 5 9 7 5" xfId="16243" xr:uid="{5D36E793-C1E0-440E-8E25-0EACBB5C7075}"/>
    <cellStyle name="Comma 5 9 8" xfId="4881" xr:uid="{19062C3A-3DA8-4519-BE2C-EB4890D3976C}"/>
    <cellStyle name="Comma 5 9 8 2" xfId="28600" xr:uid="{43816189-9755-4F5B-9F31-479975E420E6}"/>
    <cellStyle name="Comma 5 9 8 3" xfId="26586" xr:uid="{8B938DC1-312A-41D7-8860-4BA13CAE14F7}"/>
    <cellStyle name="Comma 5 9 8 4" xfId="14173" xr:uid="{6230BFD7-AEE5-43EB-8885-BB2F9158B86E}"/>
    <cellStyle name="Comma 5 9 9" xfId="6626" xr:uid="{E289BBFE-C525-4650-8B0E-5AD183962837}"/>
    <cellStyle name="Comma 5 9 9 2" xfId="28562" xr:uid="{F1666656-BD91-4BFD-8C97-C71A38433776}"/>
    <cellStyle name="Comma 5 9 9 3" xfId="28023" xr:uid="{DB2661FD-D525-4319-94EB-088EB495F608}"/>
    <cellStyle name="Comma 5 9 9 4" xfId="17006" xr:uid="{162481D7-E839-4A30-AA59-A36CDC6481BA}"/>
    <cellStyle name="Comma 6" xfId="492" xr:uid="{00000000-0005-0000-0000-00006C020000}"/>
    <cellStyle name="Comma 6 2" xfId="493" xr:uid="{00000000-0005-0000-0000-00006D020000}"/>
    <cellStyle name="Comma 6 3" xfId="494" xr:uid="{00000000-0005-0000-0000-00006E020000}"/>
    <cellStyle name="Comma 6 3 2" xfId="1689" xr:uid="{00000000-0005-0000-0000-00006F020000}"/>
    <cellStyle name="Comma 6 3 2 2" xfId="25263" xr:uid="{8A7DAFD7-2CA3-48AB-8998-82D5CBA4FD5D}"/>
    <cellStyle name="Comma 6 3 2 3" xfId="24574" xr:uid="{A28E2AF0-11DC-454F-8523-E8CC9FF3477F}"/>
    <cellStyle name="Comma 6 3 3" xfId="1690" xr:uid="{00000000-0005-0000-0000-000070020000}"/>
    <cellStyle name="Comma 6 3 4" xfId="1688" xr:uid="{00000000-0005-0000-0000-000071020000}"/>
    <cellStyle name="Comma 6 4" xfId="495" xr:uid="{00000000-0005-0000-0000-000072020000}"/>
    <cellStyle name="Comma 6 4 10" xfId="4884" xr:uid="{590EB0C8-22E1-4978-891E-C4F933D87663}"/>
    <cellStyle name="Comma 6 4 10 2" xfId="14176" xr:uid="{D116F717-0813-48E8-85B0-A4EAB548CEE8}"/>
    <cellStyle name="Comma 6 4 11" xfId="6629" xr:uid="{C7EE9BD2-A05B-4FE7-B3BA-FA91B2818E1F}"/>
    <cellStyle name="Comma 6 4 11 2" xfId="17009" xr:uid="{B8DB3F00-9E9D-409B-8728-AFBA1086C4B3}"/>
    <cellStyle name="Comma 6 4 12" xfId="9462" xr:uid="{9FF30183-B51D-4652-85E9-61D6B4505CEA}"/>
    <cellStyle name="Comma 6 4 12 2" xfId="19842" xr:uid="{43B3ED84-FCF3-429C-B5C8-F790869B9743}"/>
    <cellStyle name="Comma 6 4 13" xfId="24563" xr:uid="{ECE51940-59D9-4508-834B-EE611846C330}"/>
    <cellStyle name="Comma 6 4 14" xfId="12452" xr:uid="{CD5DDB80-C41A-4879-9C53-6EC2F07C554B}"/>
    <cellStyle name="Comma 6 4 2" xfId="496" xr:uid="{00000000-0005-0000-0000-000073020000}"/>
    <cellStyle name="Comma 6 4 2 10" xfId="9463" xr:uid="{D5BF1811-2803-4948-A0EE-3FF96738624E}"/>
    <cellStyle name="Comma 6 4 2 10 2" xfId="19843" xr:uid="{3F5543A8-A093-4FBE-974F-9BCDC3B3402A}"/>
    <cellStyle name="Comma 6 4 2 11" xfId="25402" xr:uid="{29A5D357-8B2B-46F0-A662-77123053171A}"/>
    <cellStyle name="Comma 6 4 2 12" xfId="12510" xr:uid="{D05CF195-F9B5-4A45-AE3D-41A5E0351F83}"/>
    <cellStyle name="Comma 6 4 2 2" xfId="497" xr:uid="{00000000-0005-0000-0000-000074020000}"/>
    <cellStyle name="Comma 6 4 2 2 10" xfId="13079" xr:uid="{9036A2BC-18BE-4FB3-B52B-3678CFDC02B6}"/>
    <cellStyle name="Comma 6 4 2 2 2" xfId="1694" xr:uid="{00000000-0005-0000-0000-000075020000}"/>
    <cellStyle name="Comma 6 4 2 2 2 2" xfId="3041" xr:uid="{00000000-0005-0000-0000-0000E9010000}"/>
    <cellStyle name="Comma 6 4 2 2 2 2 2" xfId="8120" xr:uid="{CC6411F4-1CBE-4402-84DA-435DBF322A64}"/>
    <cellStyle name="Comma 6 4 2 2 2 2 2 2" xfId="28801" xr:uid="{7F89C405-4E7B-4D58-BF46-41EB446A6018}"/>
    <cellStyle name="Comma 6 4 2 2 2 2 2 3" xfId="26830" xr:uid="{668C4A35-0F7A-4120-9061-A68B9CC43049}"/>
    <cellStyle name="Comma 6 4 2 2 2 2 2 4" xfId="18500" xr:uid="{0D6186E5-DE10-4652-AD63-5E412EF765C3}"/>
    <cellStyle name="Comma 6 4 2 2 2 2 3" xfId="10953" xr:uid="{4EFEE2EA-4567-467B-89A0-B0256E14CC5D}"/>
    <cellStyle name="Comma 6 4 2 2 2 2 3 2" xfId="21333" xr:uid="{6EE04AED-26C1-47DD-9F9D-12E30109AB5F}"/>
    <cellStyle name="Comma 6 4 2 2 2 2 4" xfId="25680" xr:uid="{EF41D050-0AE8-4E89-BB9E-051DF5630730}"/>
    <cellStyle name="Comma 6 4 2 2 2 2 5" xfId="15667" xr:uid="{F2560B0F-AD65-4450-AD2A-D2B82D41C930}"/>
    <cellStyle name="Comma 6 4 2 2 2 3" xfId="3574" xr:uid="{00000000-0005-0000-0000-000075020000}"/>
    <cellStyle name="Comma 6 4 2 2 2 4" xfId="5589" xr:uid="{8BF347F7-3DE4-4C27-A5DD-8CA2A1920DC5}"/>
    <cellStyle name="Comma 6 4 2 2 2 5" xfId="23719" xr:uid="{ADD3F041-ED7E-4808-8804-F82B1C69DADD}"/>
    <cellStyle name="Comma 6 4 2 2 2 6" xfId="13547" xr:uid="{5B965AB5-811C-4C8F-9776-A7E6E46FEFB1}"/>
    <cellStyle name="Comma 6 4 2 2 3" xfId="1695" xr:uid="{00000000-0005-0000-0000-000076020000}"/>
    <cellStyle name="Comma 6 4 2 2 3 2" xfId="4646" xr:uid="{187D3BBC-2F30-4E54-BF60-6686AA852718}"/>
    <cellStyle name="Comma 6 4 2 2 3 2 2" xfId="9401" xr:uid="{ACAD8495-9410-477A-A199-35531A3A5934}"/>
    <cellStyle name="Comma 6 4 2 2 3 2 2 2" xfId="19781" xr:uid="{93C5B541-0741-49C6-BEF0-3FE0CDC50F93}"/>
    <cellStyle name="Comma 6 4 2 2 3 2 3" xfId="12234" xr:uid="{8A4C0AE4-CA6B-43CE-A304-C1A77EFC9CE7}"/>
    <cellStyle name="Comma 6 4 2 2 3 2 3 2" xfId="22614" xr:uid="{351A7092-E753-446E-A119-ADEAA0D954FF}"/>
    <cellStyle name="Comma 6 4 2 2 3 2 4" xfId="27965" xr:uid="{ABD3612A-144F-4974-A4D6-F6C5F0703320}"/>
    <cellStyle name="Comma 6 4 2 2 3 2 5" xfId="28594" xr:uid="{312B778F-60C6-4219-81C0-7FD53D492B70}"/>
    <cellStyle name="Comma 6 4 2 2 3 2 6" xfId="16948" xr:uid="{129F80BC-EC3D-44D7-8C98-01595460F21A}"/>
    <cellStyle name="Comma 6 4 2 2 3 3" xfId="24958" xr:uid="{2283E414-46E5-4049-907A-D24F13EDDB5E}"/>
    <cellStyle name="Comma 6 4 2 2 4" xfId="1693" xr:uid="{00000000-0005-0000-0000-000077020000}"/>
    <cellStyle name="Comma 6 4 2 2 4 2" xfId="26918" xr:uid="{5EED627A-0015-4E1B-A2B6-EF5D8B44E99E}"/>
    <cellStyle name="Comma 6 4 2 2 4 3" xfId="26327" xr:uid="{A5E211ED-3697-47AE-AFB7-DC4A9AEBCE66}"/>
    <cellStyle name="Comma 6 4 2 2 5" xfId="4259" xr:uid="{57211779-9320-44C5-9837-0748906E7A4C}"/>
    <cellStyle name="Comma 6 4 2 2 5 2" xfId="9030" xr:uid="{3A1E14F9-50A9-4BC3-9B23-12F98A7CD057}"/>
    <cellStyle name="Comma 6 4 2 2 5 2 2" xfId="19410" xr:uid="{5B746D22-E62E-4BCC-B5AB-8BE294689550}"/>
    <cellStyle name="Comma 6 4 2 2 5 3" xfId="11863" xr:uid="{000755D5-7700-4754-B967-5ED980124053}"/>
    <cellStyle name="Comma 6 4 2 2 5 3 2" xfId="22243" xr:uid="{901EA211-D1BA-4DDB-BF1A-DE2745178C81}"/>
    <cellStyle name="Comma 6 4 2 2 5 4" xfId="27947" xr:uid="{7A21C380-1C3B-405E-8007-F7F0A2667C6A}"/>
    <cellStyle name="Comma 6 4 2 2 5 5" xfId="26353" xr:uid="{BF873D68-89B9-4165-9916-E524D274416D}"/>
    <cellStyle name="Comma 6 4 2 2 5 6" xfId="16577" xr:uid="{DD76C47B-4BEF-4E5F-8149-569D6F982A01}"/>
    <cellStyle name="Comma 6 4 2 2 6" xfId="4886" xr:uid="{EA5D0D92-CCEF-4853-BE03-D86DFD2ECEDF}"/>
    <cellStyle name="Comma 6 4 2 2 6 2" xfId="28016" xr:uid="{8DB2376A-D7D2-4A96-83ED-7EFE0D22FA4E}"/>
    <cellStyle name="Comma 6 4 2 2 6 3" xfId="27152" xr:uid="{88855DC0-CDE1-4E14-A52B-9DE3A3E64F10}"/>
    <cellStyle name="Comma 6 4 2 2 6 4" xfId="14178" xr:uid="{D4053323-D138-435E-B09B-2D06BF1F3177}"/>
    <cellStyle name="Comma 6 4 2 2 7" xfId="6631" xr:uid="{A8C3E90C-E98A-4A69-BCCD-D65AB4659552}"/>
    <cellStyle name="Comma 6 4 2 2 7 2" xfId="17011" xr:uid="{35E27ADC-64E2-48C3-B047-3B99EA26CD8E}"/>
    <cellStyle name="Comma 6 4 2 2 8" xfId="9464" xr:uid="{1DE1E175-6029-46A6-8D6A-130CCE65B77A}"/>
    <cellStyle name="Comma 6 4 2 2 8 2" xfId="19844" xr:uid="{D0522DD5-F40C-4C3E-B363-511EC1C0075F}"/>
    <cellStyle name="Comma 6 4 2 2 9" xfId="24419" xr:uid="{8074B458-5983-4302-BBAA-E98DEE0AEFCE}"/>
    <cellStyle name="Comma 6 4 2 3" xfId="1696" xr:uid="{00000000-0005-0000-0000-000078020000}"/>
    <cellStyle name="Comma 6 4 2 3 2" xfId="3042" xr:uid="{00000000-0005-0000-0000-0000EA010000}"/>
    <cellStyle name="Comma 6 4 2 3 2 2" xfId="8121" xr:uid="{0384A77A-4C50-4A21-9871-8CEEE901F830}"/>
    <cellStyle name="Comma 6 4 2 3 2 2 2" xfId="28802" xr:uid="{AC14E83F-D38E-4E39-AEB7-0CD9C098D261}"/>
    <cellStyle name="Comma 6 4 2 3 2 2 3" xfId="26798" xr:uid="{ABDB6786-F739-47A6-AB97-7ACED774675F}"/>
    <cellStyle name="Comma 6 4 2 3 2 2 4" xfId="18501" xr:uid="{8B0BF2DE-017B-40C1-987A-4EA279A1DDD3}"/>
    <cellStyle name="Comma 6 4 2 3 2 3" xfId="10954" xr:uid="{F5D47024-2265-4130-A6B8-E2481033798A}"/>
    <cellStyle name="Comma 6 4 2 3 2 3 2" xfId="21334" xr:uid="{5CC7CCD4-B9FD-41AF-86B6-CBA8245B1A71}"/>
    <cellStyle name="Comma 6 4 2 3 2 4" xfId="25445" xr:uid="{1DEB5072-6A52-41B8-B09E-A4269DE1A5FD}"/>
    <cellStyle name="Comma 6 4 2 3 2 5" xfId="15668" xr:uid="{AFFB747D-8F23-4C0B-A899-0DC021FEA89B}"/>
    <cellStyle name="Comma 6 4 2 3 3" xfId="2080" xr:uid="{00000000-0005-0000-0000-000078020000}"/>
    <cellStyle name="Comma 6 4 2 3 4" xfId="4403" xr:uid="{1FB2328B-4382-487E-A902-9BD441BC9913}"/>
    <cellStyle name="Comma 6 4 2 3 4 2" xfId="9174" xr:uid="{8F66199E-1B28-43E3-A19F-CFC291178D6D}"/>
    <cellStyle name="Comma 6 4 2 3 4 2 2" xfId="19554" xr:uid="{D5DEDE6B-E6E5-4EAD-AA05-81693599A82E}"/>
    <cellStyle name="Comma 6 4 2 3 4 3" xfId="12007" xr:uid="{D49E91B3-9301-482A-B4BF-5C9AEB14AC53}"/>
    <cellStyle name="Comma 6 4 2 3 4 3 2" xfId="22387" xr:uid="{17A37291-6571-4D15-B536-039ED25AA43D}"/>
    <cellStyle name="Comma 6 4 2 3 4 4" xfId="16721" xr:uid="{0E1BB8D7-1061-41AD-9946-F1642322DE7C}"/>
    <cellStyle name="Comma 6 4 2 3 5" xfId="5590" xr:uid="{B77D97DF-34AC-4B61-94AB-5E81CC907204}"/>
    <cellStyle name="Comma 6 4 2 3 6" xfId="23430" xr:uid="{44806F47-1906-4B34-89B1-7A5705E499F2}"/>
    <cellStyle name="Comma 6 4 2 3 7" xfId="13548" xr:uid="{85825A31-9239-462E-B016-0AC77AABAAAB}"/>
    <cellStyle name="Comma 6 4 2 4" xfId="1697" xr:uid="{00000000-0005-0000-0000-000079020000}"/>
    <cellStyle name="Comma 6 4 2 4 2" xfId="3040" xr:uid="{00000000-0005-0000-0000-0000EB010000}"/>
    <cellStyle name="Comma 6 4 2 4 2 2" xfId="8119" xr:uid="{ADF22222-811F-4F84-B720-222185DDB4A1}"/>
    <cellStyle name="Comma 6 4 2 4 2 2 2" xfId="28800" xr:uid="{922D86D4-CE5F-49B6-BB93-8FE1C4D72254}"/>
    <cellStyle name="Comma 6 4 2 4 2 2 3" xfId="27695" xr:uid="{6FD99DB8-EBD7-49EB-8A7C-1342FBAC3836}"/>
    <cellStyle name="Comma 6 4 2 4 2 2 4" xfId="18499" xr:uid="{1239A679-9578-452E-BA64-7D79A9553E4B}"/>
    <cellStyle name="Comma 6 4 2 4 2 3" xfId="10952" xr:uid="{9CFE8881-6865-452C-A880-B409BA8FC2FB}"/>
    <cellStyle name="Comma 6 4 2 4 2 3 2" xfId="21332" xr:uid="{3FD0A189-72D1-44EF-8586-68EB0ACC380D}"/>
    <cellStyle name="Comma 6 4 2 4 2 4" xfId="24415" xr:uid="{D6823635-BF87-412A-97CD-62CD1E9247DB}"/>
    <cellStyle name="Comma 6 4 2 4 2 5" xfId="15666" xr:uid="{31150317-04E8-41C9-A993-9077679AFEB5}"/>
    <cellStyle name="Comma 6 4 2 4 3" xfId="3670" xr:uid="{00000000-0005-0000-0000-000079020000}"/>
    <cellStyle name="Comma 6 4 2 4 4" xfId="5591" xr:uid="{5E240531-8C52-4B64-996E-6CF2C56EAD6B}"/>
    <cellStyle name="Comma 6 4 2 4 5" xfId="23883" xr:uid="{43568BDD-A2A2-40C8-B1D3-E9FAF4B904FE}"/>
    <cellStyle name="Comma 6 4 2 4 6" xfId="13546" xr:uid="{B4E62D67-D4F8-4AEE-A0C8-D1B0BC76898D}"/>
    <cellStyle name="Comma 6 4 2 5" xfId="1692" xr:uid="{00000000-0005-0000-0000-00007A020000}"/>
    <cellStyle name="Comma 6 4 2 5 2" xfId="2527" xr:uid="{00000000-0005-0000-0000-0000EC010000}"/>
    <cellStyle name="Comma 6 4 2 5 2 2" xfId="7651" xr:uid="{31EE074A-1A25-4279-9498-1557E65A9611}"/>
    <cellStyle name="Comma 6 4 2 5 2 2 2" xfId="18031" xr:uid="{2E5103D4-FE6F-4FD3-8CF2-4F6CBE43E536}"/>
    <cellStyle name="Comma 6 4 2 5 2 3" xfId="10484" xr:uid="{47A8CDED-9374-4C4C-9AD1-F9989393134E}"/>
    <cellStyle name="Comma 6 4 2 5 2 3 2" xfId="20864" xr:uid="{894DF4C3-B7A2-4D59-8DF5-E6A4EC275E7C}"/>
    <cellStyle name="Comma 6 4 2 5 2 4" xfId="27789" xr:uid="{E1105289-3713-4AAF-B940-F952224F0EDC}"/>
    <cellStyle name="Comma 6 4 2 5 2 5" xfId="28454" xr:uid="{D273BE61-BBFD-447D-B264-4CFF693C5FDF}"/>
    <cellStyle name="Comma 6 4 2 5 2 6" xfId="15198" xr:uid="{4A290AF2-28F0-47E5-8AC6-D53A411884E3}"/>
    <cellStyle name="Comma 6 4 2 5 3" xfId="3562" xr:uid="{00000000-0005-0000-0000-00007A020000}"/>
    <cellStyle name="Comma 6 4 2 5 4" xfId="5588" xr:uid="{79D951B6-7C6B-413F-B554-86ACD55AFC22}"/>
    <cellStyle name="Comma 6 4 2 5 5" xfId="23933" xr:uid="{61B540B9-A018-4E28-B282-83577ECA9D03}"/>
    <cellStyle name="Comma 6 4 2 5 6" xfId="12914" xr:uid="{C6259B45-015A-4F34-84F8-1B874A052B21}"/>
    <cellStyle name="Comma 6 4 2 6" xfId="2279" xr:uid="{00000000-0005-0000-0000-0000E7010000}"/>
    <cellStyle name="Comma 6 4 2 6 2" xfId="7405" xr:uid="{6714873E-F416-44C5-82FA-E05131962C6E}"/>
    <cellStyle name="Comma 6 4 2 6 2 2" xfId="17785" xr:uid="{DAB56B7B-C136-47C5-A747-7B121669E960}"/>
    <cellStyle name="Comma 6 4 2 6 3" xfId="10238" xr:uid="{4C8AE7B1-A4A9-425A-9167-B6967CFE222E}"/>
    <cellStyle name="Comma 6 4 2 6 3 2" xfId="20618" xr:uid="{19177BF8-5573-4BFF-B173-1662A0989156}"/>
    <cellStyle name="Comma 6 4 2 6 4" xfId="23820" xr:uid="{AC9C99D0-AB2A-4CD9-91CC-19279A8AFCB3}"/>
    <cellStyle name="Comma 6 4 2 6 5" xfId="26845" xr:uid="{1A57839F-464C-450B-87F9-255CD7C009FB}"/>
    <cellStyle name="Comma 6 4 2 6 6" xfId="14952" xr:uid="{1E6FD0BC-2500-4D19-B49D-410520A4EE12}"/>
    <cellStyle name="Comma 6 4 2 7" xfId="3818" xr:uid="{92CFE6F2-A1C9-4A93-BBED-550530B8857A}"/>
    <cellStyle name="Comma 6 4 2 7 2" xfId="8650" xr:uid="{6163D877-2216-4038-9EB4-81712A04994C}"/>
    <cellStyle name="Comma 6 4 2 7 2 2" xfId="19030" xr:uid="{03ADF068-45AD-4DAB-8C61-3E6015003565}"/>
    <cellStyle name="Comma 6 4 2 7 3" xfId="11483" xr:uid="{B63E5292-1B5E-45E0-93E5-4A060B62CDFF}"/>
    <cellStyle name="Comma 6 4 2 7 3 2" xfId="21863" xr:uid="{7283CF71-5EE7-47AA-B790-60924D944E8F}"/>
    <cellStyle name="Comma 6 4 2 7 4" xfId="25888" xr:uid="{F39EEEA6-603F-4E58-945E-BB29862672B2}"/>
    <cellStyle name="Comma 6 4 2 7 5" xfId="26505" xr:uid="{C2E764BB-88F9-4C12-9ADA-9E379CE1C073}"/>
    <cellStyle name="Comma 6 4 2 7 6" xfId="16197" xr:uid="{EF1D7535-5DF8-4A8B-938B-FBCFC8BDE855}"/>
    <cellStyle name="Comma 6 4 2 8" xfId="4885" xr:uid="{B9ED5642-C6EF-4D18-85FB-1F3A8F4EEE28}"/>
    <cellStyle name="Comma 6 4 2 8 2" xfId="14177" xr:uid="{ECD191D8-EC14-4B95-862F-94FDC2BBCD9C}"/>
    <cellStyle name="Comma 6 4 2 9" xfId="6630" xr:uid="{D4B262BE-F461-4DC9-89DC-2023215ABCFD}"/>
    <cellStyle name="Comma 6 4 2 9 2" xfId="17010" xr:uid="{6E0271B9-4A40-4868-BD41-DAD782E2C209}"/>
    <cellStyle name="Comma 6 4 3" xfId="498" xr:uid="{00000000-0005-0000-0000-00007B020000}"/>
    <cellStyle name="Comma 6 4 3 10" xfId="25485" xr:uid="{99E9E6DC-A851-4F87-A404-F8E922B22778}"/>
    <cellStyle name="Comma 6 4 3 11" xfId="12668" xr:uid="{5A4B5E9F-8AD8-4DAE-ADCF-C4E4E84DC022}"/>
    <cellStyle name="Comma 6 4 3 2" xfId="1699" xr:uid="{00000000-0005-0000-0000-00007C020000}"/>
    <cellStyle name="Comma 6 4 3 2 2" xfId="3044" xr:uid="{00000000-0005-0000-0000-0000EF010000}"/>
    <cellStyle name="Comma 6 4 3 2 2 2" xfId="6160" xr:uid="{9DE87451-BF29-4F9C-8D44-3C00B4B7AB11}"/>
    <cellStyle name="Comma 6 4 3 2 2 2 2" xfId="25626" xr:uid="{1BE7515C-653A-4F87-876F-63B764521DA0}"/>
    <cellStyle name="Comma 6 4 3 2 2 2 2 2" xfId="28545" xr:uid="{76250F69-99E5-4C87-AA68-28CAC0ABE243}"/>
    <cellStyle name="Comma 6 4 3 2 2 2 3" xfId="28603" xr:uid="{05D73697-F366-4499-ADE0-47D3DE37ECFB}"/>
    <cellStyle name="Comma 6 4 3 2 2 2 4" xfId="15670" xr:uid="{DAA6396E-5617-4A70-B574-AFCD162D4D30}"/>
    <cellStyle name="Comma 6 4 3 2 2 3" xfId="8123" xr:uid="{6C0A3AD5-AA43-4E8F-AD77-C0019D0A2C78}"/>
    <cellStyle name="Comma 6 4 3 2 2 3 2" xfId="28804" xr:uid="{F2C78387-E4A4-41C7-80DE-D7182430BC82}"/>
    <cellStyle name="Comma 6 4 3 2 2 3 3" xfId="28125" xr:uid="{3D9342C1-D49F-4D43-8AC1-93AE5F56062A}"/>
    <cellStyle name="Comma 6 4 3 2 2 3 4" xfId="18503" xr:uid="{2304C356-D9FF-4CB7-8D43-1928F2D47AFB}"/>
    <cellStyle name="Comma 6 4 3 2 2 4" xfId="10956" xr:uid="{A9FEC1FC-DA92-4D7E-A9BA-4BE6D80C1BBE}"/>
    <cellStyle name="Comma 6 4 3 2 2 4 2" xfId="21336" xr:uid="{A0857218-8F4D-4CD3-B2A0-11E1240D74D4}"/>
    <cellStyle name="Comma 6 4 3 2 2 5" xfId="22937" xr:uid="{F447AA7E-14C2-47CB-8EA8-D414A90848E1}"/>
    <cellStyle name="Comma 6 4 3 2 2 6" xfId="13550" xr:uid="{131ED52A-BDC5-46E9-BF9F-9B7B0B88F1B6}"/>
    <cellStyle name="Comma 6 4 3 2 3" xfId="2673" xr:uid="{00000000-0005-0000-0000-0000EE010000}"/>
    <cellStyle name="Comma 6 4 3 2 3 2" xfId="7796" xr:uid="{0F2D7387-1C2C-43EA-8D1B-DCD8B47814A5}"/>
    <cellStyle name="Comma 6 4 3 2 3 2 2" xfId="27268" xr:uid="{5B830BD1-7260-4C2A-8DB9-D8138AC7079C}"/>
    <cellStyle name="Comma 6 4 3 2 3 2 3" xfId="28436" xr:uid="{21009788-6F5C-4071-A2DC-85665187ADF3}"/>
    <cellStyle name="Comma 6 4 3 2 3 2 4" xfId="18176" xr:uid="{9C68AE63-D3BE-44EC-93A1-10DEC2A2FD8F}"/>
    <cellStyle name="Comma 6 4 3 2 3 3" xfId="10629" xr:uid="{E243FB16-8574-4B4D-9DCC-E703BA2E9B76}"/>
    <cellStyle name="Comma 6 4 3 2 3 3 2" xfId="21009" xr:uid="{73F9FFA3-B985-40BB-8F39-555D2D339E60}"/>
    <cellStyle name="Comma 6 4 3 2 3 4" xfId="25066" xr:uid="{8943FECE-0FE9-448B-8798-C7D4A06BFB9E}"/>
    <cellStyle name="Comma 6 4 3 2 3 5" xfId="15343" xr:uid="{FC4FEB2E-5924-4D22-91C3-E4EA0BEE808D}"/>
    <cellStyle name="Comma 6 4 3 2 4" xfId="3648" xr:uid="{00000000-0005-0000-0000-00007C020000}"/>
    <cellStyle name="Comma 6 4 3 2 5" xfId="4260" xr:uid="{A51EAC08-E66F-40E2-903C-7CC3150401A1}"/>
    <cellStyle name="Comma 6 4 3 2 5 2" xfId="9031" xr:uid="{9CB19842-F4C9-4617-BA4E-C32A4ABED1D6}"/>
    <cellStyle name="Comma 6 4 3 2 5 2 2" xfId="19411" xr:uid="{29A40CE9-1ADF-482C-8C07-4FAB69ECEEE9}"/>
    <cellStyle name="Comma 6 4 3 2 5 3" xfId="11864" xr:uid="{23A53419-8BF1-421F-A70F-CACA88D74416}"/>
    <cellStyle name="Comma 6 4 3 2 5 3 2" xfId="22244" xr:uid="{EB58247D-0D07-4A99-B592-41F2A71DB9DA}"/>
    <cellStyle name="Comma 6 4 3 2 5 4" xfId="27780" xr:uid="{70C3B298-AD80-4B7B-B6B7-937B7807FEF0}"/>
    <cellStyle name="Comma 6 4 3 2 5 5" xfId="26940" xr:uid="{0A76B398-CCEB-44F2-A850-E5E77487E760}"/>
    <cellStyle name="Comma 6 4 3 2 5 6" xfId="16578" xr:uid="{2E50FF22-5A32-4A14-A5DC-A900B3753DB5}"/>
    <cellStyle name="Comma 6 4 3 2 6" xfId="5593" xr:uid="{5E2AC345-4328-4BFD-8DA3-5CCEC7838AEA}"/>
    <cellStyle name="Comma 6 4 3 2 7" xfId="22716" xr:uid="{2381AC7C-D874-457D-824B-CD7134186CFD}"/>
    <cellStyle name="Comma 6 4 3 2 8" xfId="13080" xr:uid="{CB1CC082-7815-46C3-8934-9E81858CC6E3}"/>
    <cellStyle name="Comma 6 4 3 3" xfId="1700" xr:uid="{00000000-0005-0000-0000-00007D020000}"/>
    <cellStyle name="Comma 6 4 3 3 2" xfId="3045" xr:uid="{00000000-0005-0000-0000-0000F0010000}"/>
    <cellStyle name="Comma 6 4 3 3 2 2" xfId="8124" xr:uid="{E1647CBD-57C7-49A5-8AD5-21902424509E}"/>
    <cellStyle name="Comma 6 4 3 3 2 2 2" xfId="28805" xr:uid="{7AF06F04-B747-4D85-A892-73CBA0EA89FC}"/>
    <cellStyle name="Comma 6 4 3 3 2 2 3" xfId="26417" xr:uid="{A4AFFC74-E361-4181-9D14-1A2AA74BA744}"/>
    <cellStyle name="Comma 6 4 3 3 2 2 4" xfId="18504" xr:uid="{80803E80-3592-497A-882C-532D47CAD3F1}"/>
    <cellStyle name="Comma 6 4 3 3 2 3" xfId="10957" xr:uid="{A5CEA30C-A014-4CC8-B570-6C5E75F60085}"/>
    <cellStyle name="Comma 6 4 3 3 2 3 2" xfId="21337" xr:uid="{B2944D65-2E02-4493-94E6-C3ED577A2F5A}"/>
    <cellStyle name="Comma 6 4 3 3 2 4" xfId="24512" xr:uid="{99256903-5A76-4761-8307-3040FBD844E4}"/>
    <cellStyle name="Comma 6 4 3 3 2 5" xfId="15671" xr:uid="{797CFECA-5B3A-425C-8321-CA57176B4E48}"/>
    <cellStyle name="Comma 6 4 3 3 3" xfId="3611" xr:uid="{00000000-0005-0000-0000-00007D020000}"/>
    <cellStyle name="Comma 6 4 3 3 4" xfId="4404" xr:uid="{8749C45E-E41A-4304-B61B-78506631CC99}"/>
    <cellStyle name="Comma 6 4 3 3 4 2" xfId="9175" xr:uid="{58432CAA-B985-4BC9-9656-18D51ACB7F3C}"/>
    <cellStyle name="Comma 6 4 3 3 4 2 2" xfId="19555" xr:uid="{130B0B8D-4585-458D-947D-4883D9BB8669}"/>
    <cellStyle name="Comma 6 4 3 3 4 3" xfId="12008" xr:uid="{88B8CD83-86AD-4EDE-8804-B00361DDCBA9}"/>
    <cellStyle name="Comma 6 4 3 3 4 3 2" xfId="22388" xr:uid="{77E9CE91-FD59-4A3C-8041-0796A6B5D588}"/>
    <cellStyle name="Comma 6 4 3 3 4 4" xfId="16722" xr:uid="{4DCC8238-8690-47E5-AC62-1D9F5187A8AC}"/>
    <cellStyle name="Comma 6 4 3 3 5" xfId="5594" xr:uid="{8CF9A14E-6DB8-411F-9023-F13F2916B13F}"/>
    <cellStyle name="Comma 6 4 3 3 6" xfId="24024" xr:uid="{8B39DA3A-C438-4ADA-826C-4F6E92D2FD76}"/>
    <cellStyle name="Comma 6 4 3 3 7" xfId="13551" xr:uid="{B90FC4BC-D5EE-4BFC-97CD-4E73557F868E}"/>
    <cellStyle name="Comma 6 4 3 4" xfId="1698" xr:uid="{00000000-0005-0000-0000-00007E020000}"/>
    <cellStyle name="Comma 6 4 3 4 2" xfId="3043" xr:uid="{00000000-0005-0000-0000-0000F1010000}"/>
    <cellStyle name="Comma 6 4 3 4 2 2" xfId="8122" xr:uid="{3608156F-8EFF-4B12-B2DE-E52AD2437F57}"/>
    <cellStyle name="Comma 6 4 3 4 2 2 2" xfId="28803" xr:uid="{B98C073F-6138-401A-83A0-F369A3A9D6F6}"/>
    <cellStyle name="Comma 6 4 3 4 2 2 3" xfId="27088" xr:uid="{46AB2BEE-3AC9-4711-AFA2-9CF90C02A985}"/>
    <cellStyle name="Comma 6 4 3 4 2 2 4" xfId="18502" xr:uid="{B643F2D4-3235-49CA-A168-457CC3C641F7}"/>
    <cellStyle name="Comma 6 4 3 4 2 3" xfId="10955" xr:uid="{04D550A1-46DD-4932-B220-53E593ED5562}"/>
    <cellStyle name="Comma 6 4 3 4 2 3 2" xfId="21335" xr:uid="{482C49D2-0469-4D42-A938-CE70AC63C0E6}"/>
    <cellStyle name="Comma 6 4 3 4 2 4" xfId="25641" xr:uid="{400FD5B9-741B-4FA3-9B44-D231F7466CE7}"/>
    <cellStyle name="Comma 6 4 3 4 2 5" xfId="15669" xr:uid="{5FD351B0-0009-4143-9224-F9D3B6D1470E}"/>
    <cellStyle name="Comma 6 4 3 4 3" xfId="3696" xr:uid="{00000000-0005-0000-0000-00007E020000}"/>
    <cellStyle name="Comma 6 4 3 4 4" xfId="5592" xr:uid="{597046DC-F5C8-4A2C-9A13-CCBC4373604F}"/>
    <cellStyle name="Comma 6 4 3 4 5" xfId="25476" xr:uid="{AEBF6BF0-781B-4251-9C43-BF55D4DC9F58}"/>
    <cellStyle name="Comma 6 4 3 4 6" xfId="13549" xr:uid="{B4199247-567C-4F13-B7D1-F52C7E04729D}"/>
    <cellStyle name="Comma 6 4 3 5" xfId="2630" xr:uid="{00000000-0005-0000-0000-0000F2010000}"/>
    <cellStyle name="Comma 6 4 3 5 2" xfId="5891" xr:uid="{4BECADB6-235B-4CAC-85C0-80D0E27B1737}"/>
    <cellStyle name="Comma 6 4 3 5 2 2" xfId="28300" xr:uid="{1BA41FC7-0065-4D43-BA00-BDEAFE6AEDAD}"/>
    <cellStyle name="Comma 6 4 3 5 2 3" xfId="27212" xr:uid="{BF202D75-2FFE-4931-8BE5-4A175775E00B}"/>
    <cellStyle name="Comma 6 4 3 5 2 4" xfId="15301" xr:uid="{5B87071E-8FCF-43D2-9B8C-50EBB975AD9F}"/>
    <cellStyle name="Comma 6 4 3 5 3" xfId="7754" xr:uid="{5E3F39A1-AB86-48FC-AE39-E9EBF19A365A}"/>
    <cellStyle name="Comma 6 4 3 5 3 2" xfId="18134" xr:uid="{D3B9B875-3C36-4038-A144-7BABB514FC75}"/>
    <cellStyle name="Comma 6 4 3 5 4" xfId="10587" xr:uid="{8F0C5218-4D09-4D7A-964D-0AFC40F6DFEB}"/>
    <cellStyle name="Comma 6 4 3 5 4 2" xfId="20967" xr:uid="{F969427A-56A9-4C66-B48B-5630DFB9516B}"/>
    <cellStyle name="Comma 6 4 3 5 5" xfId="24235" xr:uid="{C18D7421-1938-4614-97DD-D9CCFEB24FF0}"/>
    <cellStyle name="Comma 6 4 3 5 6" xfId="13017" xr:uid="{73E37B0D-96A4-40DD-A58F-BE503DB3A20D}"/>
    <cellStyle name="Comma 6 4 3 6" xfId="4125" xr:uid="{BC11153B-3590-4A4C-9A42-D5B85167EDEC}"/>
    <cellStyle name="Comma 6 4 3 6 2" xfId="8896" xr:uid="{5987FDF2-CD76-4027-8C40-BADE8EB16492}"/>
    <cellStyle name="Comma 6 4 3 6 2 2" xfId="19276" xr:uid="{C77FE529-4055-4AE2-90DD-A660AD868028}"/>
    <cellStyle name="Comma 6 4 3 6 3" xfId="11729" xr:uid="{C5637927-D691-4E7B-8071-78C18F69F33B}"/>
    <cellStyle name="Comma 6 4 3 6 3 2" xfId="22109" xr:uid="{FF695EF4-4938-421C-B4C1-B1580C099238}"/>
    <cellStyle name="Comma 6 4 3 6 4" xfId="24159" xr:uid="{DA708D23-DBBB-4E21-A69E-2C68CD775D36}"/>
    <cellStyle name="Comma 6 4 3 6 5" xfId="26771" xr:uid="{427B066A-B632-4273-AD4F-6D47319C3D9E}"/>
    <cellStyle name="Comma 6 4 3 6 6" xfId="16443" xr:uid="{74E4A04D-2625-40F8-913E-E71CD7A37B6E}"/>
    <cellStyle name="Comma 6 4 3 7" xfId="4887" xr:uid="{FF7A6E91-B71F-402F-84BE-27BA9A689206}"/>
    <cellStyle name="Comma 6 4 3 7 2" xfId="26953" xr:uid="{E692CFC7-761B-4524-AEF1-ADA4AE5C43EA}"/>
    <cellStyle name="Comma 6 4 3 7 3" xfId="28459" xr:uid="{EF2DDD8E-D26A-4D5D-AC55-67A7CC964379}"/>
    <cellStyle name="Comma 6 4 3 7 4" xfId="14179" xr:uid="{958C6408-2027-4BE6-B6CD-ED8CF2230424}"/>
    <cellStyle name="Comma 6 4 3 8" xfId="6632" xr:uid="{A8484347-CEB4-4D7F-B443-41F73EC9CF28}"/>
    <cellStyle name="Comma 6 4 3 8 2" xfId="17012" xr:uid="{86F2C499-DC60-442F-906F-348F5F5B6154}"/>
    <cellStyle name="Comma 6 4 3 9" xfId="9465" xr:uid="{44DF4BDE-7007-468D-A11A-5B176D57FA95}"/>
    <cellStyle name="Comma 6 4 3 9 2" xfId="19845" xr:uid="{6A3C9AA7-7596-4832-B681-46D68794F167}"/>
    <cellStyle name="Comma 6 4 4" xfId="499" xr:uid="{00000000-0005-0000-0000-00007F020000}"/>
    <cellStyle name="Comma 6 4 4 10" xfId="13078" xr:uid="{161F3D9E-FDAC-4369-8A82-BAFFD660836D}"/>
    <cellStyle name="Comma 6 4 4 2" xfId="1702" xr:uid="{00000000-0005-0000-0000-000080020000}"/>
    <cellStyle name="Comma 6 4 4 2 2" xfId="3046" xr:uid="{00000000-0005-0000-0000-0000F4010000}"/>
    <cellStyle name="Comma 6 4 4 2 2 2" xfId="8125" xr:uid="{144748D8-8110-4C5D-823F-47C3385D852A}"/>
    <cellStyle name="Comma 6 4 4 2 2 2 2" xfId="28806" xr:uid="{6AD90FE4-3CB8-4933-9B68-7C7298C52AE0}"/>
    <cellStyle name="Comma 6 4 4 2 2 2 3" xfId="28241" xr:uid="{238413C4-BC84-456A-A16A-38101E29D3E0}"/>
    <cellStyle name="Comma 6 4 4 2 2 2 4" xfId="18505" xr:uid="{F8F41174-04D6-4C1F-957B-0A4EDEB6160D}"/>
    <cellStyle name="Comma 6 4 4 2 2 3" xfId="10958" xr:uid="{05BA871B-49D9-49A9-BB48-6443A0BBCD06}"/>
    <cellStyle name="Comma 6 4 4 2 2 3 2" xfId="21338" xr:uid="{34C15700-FD27-4498-8393-09C164FCD201}"/>
    <cellStyle name="Comma 6 4 4 2 2 4" xfId="24759" xr:uid="{F1599F21-A582-4D54-8F2B-1F18A24D247D}"/>
    <cellStyle name="Comma 6 4 4 2 2 5" xfId="15672" xr:uid="{A3EA306A-3791-432B-8C4B-EF911D8EF55F}"/>
    <cellStyle name="Comma 6 4 4 2 3" xfId="3639" xr:uid="{00000000-0005-0000-0000-000080020000}"/>
    <cellStyle name="Comma 6 4 4 2 4" xfId="5595" xr:uid="{D7CC43DA-455D-407E-BF01-57D0564EA6B6}"/>
    <cellStyle name="Comma 6 4 4 2 5" xfId="23457" xr:uid="{25976DFB-D12E-44FC-BA6D-3E379ED1878F}"/>
    <cellStyle name="Comma 6 4 4 2 6" xfId="13552" xr:uid="{3DB1E49B-06F4-4933-AD00-0C600988B65B}"/>
    <cellStyle name="Comma 6 4 4 3" xfId="1703" xr:uid="{00000000-0005-0000-0000-000081020000}"/>
    <cellStyle name="Comma 6 4 4 3 2" xfId="4623" xr:uid="{9494D2FE-9603-4520-BB34-B0A7762C3101}"/>
    <cellStyle name="Comma 6 4 4 3 2 2" xfId="9394" xr:uid="{82C1F46B-3AB1-4180-B72C-C27061F6C38D}"/>
    <cellStyle name="Comma 6 4 4 3 2 2 2" xfId="19774" xr:uid="{D912D5B9-435E-47F8-B665-98B3269A7A93}"/>
    <cellStyle name="Comma 6 4 4 3 2 3" xfId="12227" xr:uid="{19AF2720-C897-4870-88B1-1084B759AD28}"/>
    <cellStyle name="Comma 6 4 4 3 2 3 2" xfId="22607" xr:uid="{BA23040E-9D36-43EE-A03D-912871B8A62D}"/>
    <cellStyle name="Comma 6 4 4 3 2 4" xfId="26197" xr:uid="{472BDDCC-6E87-4271-800D-0A670E255469}"/>
    <cellStyle name="Comma 6 4 4 3 2 5" xfId="27934" xr:uid="{C21A1C05-1A22-43CB-B467-F45DFFC42A54}"/>
    <cellStyle name="Comma 6 4 4 3 2 6" xfId="16941" xr:uid="{0B261E0F-2906-43CC-8B78-EF21FAC3E3A4}"/>
    <cellStyle name="Comma 6 4 4 3 3" xfId="25009" xr:uid="{D13AD506-B971-43E8-9263-B2003BB20B7B}"/>
    <cellStyle name="Comma 6 4 4 4" xfId="1701" xr:uid="{00000000-0005-0000-0000-000082020000}"/>
    <cellStyle name="Comma 6 4 4 5" xfId="4258" xr:uid="{F88A1956-BAD7-4D08-9EEC-B2583E75D0DD}"/>
    <cellStyle name="Comma 6 4 4 5 2" xfId="9029" xr:uid="{921BDAC3-0294-4D86-8C5F-754A50525046}"/>
    <cellStyle name="Comma 6 4 4 5 2 2" xfId="19409" xr:uid="{7F2C0D14-E739-477C-A33B-5DDBE2A55F78}"/>
    <cellStyle name="Comma 6 4 4 5 3" xfId="11862" xr:uid="{CB563B1E-333D-437D-80F1-F1E92395B99F}"/>
    <cellStyle name="Comma 6 4 4 5 3 2" xfId="22242" xr:uid="{DAB37DDA-1810-4257-AF18-71A6F4AEF98C}"/>
    <cellStyle name="Comma 6 4 4 5 4" xfId="25900" xr:uid="{6E4D4D61-4FA4-40F8-B260-4F74A35085BF}"/>
    <cellStyle name="Comma 6 4 4 5 5" xfId="26026" xr:uid="{0AE5C490-7D0B-48C0-B974-61B1DA7B0177}"/>
    <cellStyle name="Comma 6 4 4 5 6" xfId="16576" xr:uid="{C055D660-BCFC-4A7A-8BC6-76732CE75695}"/>
    <cellStyle name="Comma 6 4 4 6" xfId="4888" xr:uid="{C522401C-4DD6-4E1D-99C9-6E3D20EE2307}"/>
    <cellStyle name="Comma 6 4 4 6 2" xfId="14180" xr:uid="{5A0FF2A1-DA42-4A5E-AA72-2558B44A6109}"/>
    <cellStyle name="Comma 6 4 4 7" xfId="6633" xr:uid="{73F23711-DC0F-4F58-BF0D-2FB69ED65B37}"/>
    <cellStyle name="Comma 6 4 4 7 2" xfId="17013" xr:uid="{4087778A-5F0C-451B-A20D-77C3676FFA5F}"/>
    <cellStyle name="Comma 6 4 4 8" xfId="9466" xr:uid="{3B9B1F41-8EAC-4A06-9F83-A42D7AB79BB2}"/>
    <cellStyle name="Comma 6 4 4 8 2" xfId="19846" xr:uid="{689CAA96-C143-47E1-B5AD-C8E73BCD6AA1}"/>
    <cellStyle name="Comma 6 4 4 9" xfId="23861" xr:uid="{7228455F-2DD3-482A-BC3F-C95BE560FE7B}"/>
    <cellStyle name="Comma 6 4 5" xfId="1704" xr:uid="{00000000-0005-0000-0000-000083020000}"/>
    <cellStyle name="Comma 6 4 5 2" xfId="3047" xr:uid="{00000000-0005-0000-0000-0000F5010000}"/>
    <cellStyle name="Comma 6 4 5 2 2" xfId="8126" xr:uid="{54D4C34B-2D2B-447A-B5B4-5775E8620FFC}"/>
    <cellStyle name="Comma 6 4 5 2 2 2" xfId="28807" xr:uid="{B647D0DC-ECE0-42C5-BCA0-0BB0781E8855}"/>
    <cellStyle name="Comma 6 4 5 2 2 3" xfId="28585" xr:uid="{46477F41-C513-4AA2-B52E-DD5043778A61}"/>
    <cellStyle name="Comma 6 4 5 2 2 4" xfId="18506" xr:uid="{AE896CAB-4E2D-4BC4-A2FB-544C8CDB6C94}"/>
    <cellStyle name="Comma 6 4 5 2 3" xfId="10959" xr:uid="{50637E51-5562-46AD-B882-65EC355770F2}"/>
    <cellStyle name="Comma 6 4 5 2 3 2" xfId="21339" xr:uid="{850D5D37-6DE8-4841-9460-F73B80017985}"/>
    <cellStyle name="Comma 6 4 5 2 4" xfId="23524" xr:uid="{5BC62036-1F54-49D8-99C8-F8F4DB207CE7}"/>
    <cellStyle name="Comma 6 4 5 2 5" xfId="15673" xr:uid="{21144154-8EC4-4BBF-9F05-1059A220AD7A}"/>
    <cellStyle name="Comma 6 4 5 3" xfId="3589" xr:uid="{00000000-0005-0000-0000-000083020000}"/>
    <cellStyle name="Comma 6 4 5 4" xfId="4405" xr:uid="{7541ECBE-E625-46C2-913D-030F44B4E812}"/>
    <cellStyle name="Comma 6 4 5 4 2" xfId="9176" xr:uid="{10C0E120-5A4F-40E2-A73A-0F419D8AFE7D}"/>
    <cellStyle name="Comma 6 4 5 4 2 2" xfId="19556" xr:uid="{42C0B2DC-4602-4CB8-B7DD-A48E64A1A11E}"/>
    <cellStyle name="Comma 6 4 5 4 3" xfId="12009" xr:uid="{BC30DDE6-6812-430F-A96A-70862DC750C2}"/>
    <cellStyle name="Comma 6 4 5 4 3 2" xfId="22389" xr:uid="{94CCDCB7-721D-4547-9880-5CA7F7110942}"/>
    <cellStyle name="Comma 6 4 5 4 4" xfId="16723" xr:uid="{1A4CDAA2-885C-4A5C-95B3-C6CE07D1A4F9}"/>
    <cellStyle name="Comma 6 4 5 5" xfId="5596" xr:uid="{8F23EDCF-D0A9-4732-B643-145982D71AB9}"/>
    <cellStyle name="Comma 6 4 5 6" xfId="24373" xr:uid="{91D1EDE4-7110-405F-8750-08A556862BDF}"/>
    <cellStyle name="Comma 6 4 5 7" xfId="13553" xr:uid="{A7F02A6C-6510-4740-9354-BBF236F91E84}"/>
    <cellStyle name="Comma 6 4 6" xfId="1705" xr:uid="{00000000-0005-0000-0000-000084020000}"/>
    <cellStyle name="Comma 6 4 6 2" xfId="2872" xr:uid="{00000000-0005-0000-0000-0000F6010000}"/>
    <cellStyle name="Comma 6 4 6 2 2" xfId="7988" xr:uid="{DFBB432E-3A5A-496E-818E-C55060EC3CBB}"/>
    <cellStyle name="Comma 6 4 6 2 2 2" xfId="26250" xr:uid="{A6D4DEA5-5A3D-446F-9100-76438298D113}"/>
    <cellStyle name="Comma 6 4 6 2 2 3" xfId="26687" xr:uid="{F4F25F70-E51E-45AB-A23C-17588D0AB7CF}"/>
    <cellStyle name="Comma 6 4 6 2 2 4" xfId="18368" xr:uid="{751CBBBD-02F1-4EC8-A428-B1D92AA0FD74}"/>
    <cellStyle name="Comma 6 4 6 2 3" xfId="10821" xr:uid="{4B0563F5-F4ED-4FF4-B040-CF8FC99765CE}"/>
    <cellStyle name="Comma 6 4 6 2 3 2" xfId="21201" xr:uid="{6A137480-FFB3-476C-8BA5-C9E9950A55B4}"/>
    <cellStyle name="Comma 6 4 6 2 4" xfId="22967" xr:uid="{92746F34-F1DA-4DC9-AA9E-79EFD699D503}"/>
    <cellStyle name="Comma 6 4 6 2 5" xfId="15535" xr:uid="{F1E2F4F3-F31F-4441-8AD3-41AFDF0573C0}"/>
    <cellStyle name="Comma 6 4 6 3" xfId="3684" xr:uid="{00000000-0005-0000-0000-000084020000}"/>
    <cellStyle name="Comma 6 4 6 4" xfId="5597" xr:uid="{A8028302-ED8A-40B8-8A70-7BEFE282F4FC}"/>
    <cellStyle name="Comma 6 4 6 5" xfId="23415" xr:uid="{C2BB730C-BD1C-467F-A026-B3DC5A68504F}"/>
    <cellStyle name="Comma 6 4 6 6" xfId="13366" xr:uid="{1AC7631A-FD2B-4EB4-9784-B8AF1011B9CD}"/>
    <cellStyle name="Comma 6 4 7" xfId="1691" xr:uid="{00000000-0005-0000-0000-000085020000}"/>
    <cellStyle name="Comma 6 4 7 2" xfId="2467" xr:uid="{00000000-0005-0000-0000-0000F7010000}"/>
    <cellStyle name="Comma 6 4 7 2 2" xfId="7591" xr:uid="{A65CD5EB-1051-4973-BA95-26C5C049E7B7}"/>
    <cellStyle name="Comma 6 4 7 2 2 2" xfId="17971" xr:uid="{F1AB390C-53D0-4162-83C7-8EA513F983E3}"/>
    <cellStyle name="Comma 6 4 7 2 3" xfId="10424" xr:uid="{11D00CB4-211A-455B-B691-7CC4AD02121C}"/>
    <cellStyle name="Comma 6 4 7 2 3 2" xfId="20804" xr:uid="{7E0350DF-70CE-4B56-A34F-A26805D35A02}"/>
    <cellStyle name="Comma 6 4 7 2 4" xfId="27399" xr:uid="{46B2D801-E2B4-415C-A933-BDBDE9533E7C}"/>
    <cellStyle name="Comma 6 4 7 2 5" xfId="26153" xr:uid="{7CFDDA6D-9A08-4A78-B530-EB2BD8ECFC7B}"/>
    <cellStyle name="Comma 6 4 7 2 6" xfId="15138" xr:uid="{74FD98A7-4C92-4590-AADB-1C3B55717B94}"/>
    <cellStyle name="Comma 6 4 7 3" xfId="3634" xr:uid="{00000000-0005-0000-0000-000085020000}"/>
    <cellStyle name="Comma 6 4 7 4" xfId="5587" xr:uid="{5F3C36C8-D1B5-4C42-9705-CB72C5A4950A}"/>
    <cellStyle name="Comma 6 4 7 5" xfId="22829" xr:uid="{80ED073A-316E-4622-8079-102557309958}"/>
    <cellStyle name="Comma 6 4 7 6" xfId="12854" xr:uid="{F1798703-5663-4830-80B6-46478CA449D9}"/>
    <cellStyle name="Comma 6 4 8" xfId="2221" xr:uid="{00000000-0005-0000-0000-0000E6010000}"/>
    <cellStyle name="Comma 6 4 8 2" xfId="7347" xr:uid="{C41CE54C-FD8B-4A42-9930-9155DD2D3E09}"/>
    <cellStyle name="Comma 6 4 8 2 2" xfId="17727" xr:uid="{65DA0D79-1C0A-41F2-9143-825CBCBDD161}"/>
    <cellStyle name="Comma 6 4 8 3" xfId="10180" xr:uid="{908AC10B-86A3-411D-A405-A408A77ECBD5}"/>
    <cellStyle name="Comma 6 4 8 3 2" xfId="20560" xr:uid="{DC3F41D7-DCD9-4D73-9B1B-D3871BC7F286}"/>
    <cellStyle name="Comma 6 4 8 4" xfId="25405" xr:uid="{4359DC52-0CBD-4BDF-8FB2-AFDE5782EC45}"/>
    <cellStyle name="Comma 6 4 8 5" xfId="27612" xr:uid="{7F10D4B5-D9AF-4A09-8572-6652D106B2F7}"/>
    <cellStyle name="Comma 6 4 8 6" xfId="14894" xr:uid="{EB5A04D0-C700-4751-AC83-4883233AC4E1}"/>
    <cellStyle name="Comma 6 4 9" xfId="3866" xr:uid="{44D94F21-4B52-4460-9384-B6B9C6F74F70}"/>
    <cellStyle name="Comma 6 4 9 2" xfId="8697" xr:uid="{8384AADA-23E2-4A6B-A8D3-8EFF809C4492}"/>
    <cellStyle name="Comma 6 4 9 2 2" xfId="19077" xr:uid="{0325ACFA-2711-4CCD-A95E-46F0118EE30F}"/>
    <cellStyle name="Comma 6 4 9 3" xfId="11530" xr:uid="{8ABDBCA1-3D1C-410C-B9B7-FDC8023C9FBC}"/>
    <cellStyle name="Comma 6 4 9 3 2" xfId="21910" xr:uid="{BE857919-D2AA-423B-A68D-C9D2B6CDC4A4}"/>
    <cellStyle name="Comma 6 4 9 4" xfId="27710" xr:uid="{BCF7AB0B-7FF1-4ED6-A2B9-6C5D4BE30012}"/>
    <cellStyle name="Comma 6 4 9 5" xfId="27597" xr:uid="{3E954F38-21E4-424A-870B-3DF4002BE41B}"/>
    <cellStyle name="Comma 6 4 9 6" xfId="16244" xr:uid="{14FEADCD-C5DC-4910-9D9E-9078A2DC52FD}"/>
    <cellStyle name="Comma 6 5" xfId="1706" xr:uid="{00000000-0005-0000-0000-000086020000}"/>
    <cellStyle name="Comma 6 5 10" xfId="25749" xr:uid="{F3893E22-8AFA-4C20-88BE-99F6D0B7836B}"/>
    <cellStyle name="Comma 6 5 11" xfId="12957" xr:uid="{6081739D-F564-4AF8-9D03-600F4BF43A0D}"/>
    <cellStyle name="Comma 6 5 2" xfId="2674" xr:uid="{00000000-0005-0000-0000-0000F9010000}"/>
    <cellStyle name="Comma 6 5 2 2" xfId="3049" xr:uid="{00000000-0005-0000-0000-0000FA010000}"/>
    <cellStyle name="Comma 6 5 2 2 2" xfId="6162" xr:uid="{9072506B-66F6-434E-AF9A-C449954DC0D8}"/>
    <cellStyle name="Comma 6 5 2 2 2 2" xfId="27441" xr:uid="{9BBE47B7-6F11-45B5-8B2A-B0A3C36FE1BB}"/>
    <cellStyle name="Comma 6 5 2 2 2 3" xfId="25993" xr:uid="{29FCB692-FD3E-4D43-8557-D799C388341A}"/>
    <cellStyle name="Comma 6 5 2 2 2 4" xfId="15675" xr:uid="{5CE6BAD9-BA76-4CB5-8800-77D44C849C38}"/>
    <cellStyle name="Comma 6 5 2 2 3" xfId="8128" xr:uid="{CE5D24FA-4D71-4FBE-8ABD-CFAD66472B47}"/>
    <cellStyle name="Comma 6 5 2 2 3 2" xfId="18508" xr:uid="{6069F6D0-7212-44E3-8E25-81661A9D5019}"/>
    <cellStyle name="Comma 6 5 2 2 4" xfId="10961" xr:uid="{7BD62EEE-A729-458D-B4B3-F68E635BB264}"/>
    <cellStyle name="Comma 6 5 2 2 4 2" xfId="21341" xr:uid="{AD7DC9C6-DC5C-44A6-9249-87D4B0A7A7C0}"/>
    <cellStyle name="Comma 6 5 2 2 5" xfId="24525" xr:uid="{7F466391-28BE-411E-B2DE-BE091A55F44A}"/>
    <cellStyle name="Comma 6 5 2 2 6" xfId="13555" xr:uid="{E4BE6815-7EC8-4CD5-9BD7-CBFE59D1CF49}"/>
    <cellStyle name="Comma 6 5 2 3" xfId="4261" xr:uid="{AE78412A-E3FD-4707-9349-D83D4CB2A6DF}"/>
    <cellStyle name="Comma 6 5 2 3 2" xfId="9032" xr:uid="{E04F1C4D-6215-48C9-8273-7D130D5F91D6}"/>
    <cellStyle name="Comma 6 5 2 3 2 2" xfId="29092" xr:uid="{F12DCF9A-CA5B-435F-8783-D7D7A2F6C175}"/>
    <cellStyle name="Comma 6 5 2 3 2 3" xfId="27010" xr:uid="{A7EDC08D-0DD7-4282-A2F4-ACBD8F2E9EE3}"/>
    <cellStyle name="Comma 6 5 2 3 2 4" xfId="19412" xr:uid="{01D3B6AA-65B1-45C6-BE98-8521B2340194}"/>
    <cellStyle name="Comma 6 5 2 3 3" xfId="11865" xr:uid="{35E77887-7461-46CE-8CAC-49FA064BC684}"/>
    <cellStyle name="Comma 6 5 2 3 3 2" xfId="22245" xr:uid="{E16DFC60-DE26-40A4-BB19-DE0AF5BA5E71}"/>
    <cellStyle name="Comma 6 5 2 3 4" xfId="24172" xr:uid="{76B4C1B6-06C5-4A52-9551-5BF59DA735A3}"/>
    <cellStyle name="Comma 6 5 2 3 5" xfId="16579" xr:uid="{F083096D-6C9E-4EF8-BF38-7EAA039A1FF8}"/>
    <cellStyle name="Comma 6 5 2 4" xfId="5919" xr:uid="{D13FD7F3-58AF-4C81-814A-2FEC26EB0EE5}"/>
    <cellStyle name="Comma 6 5 2 4 2" xfId="28654" xr:uid="{90F87C2A-E3B4-4A3B-B5AC-CD9FF1CB3B92}"/>
    <cellStyle name="Comma 6 5 2 4 3" xfId="28051" xr:uid="{2E48367A-9396-43ED-B8EA-3AE7BCCC7C93}"/>
    <cellStyle name="Comma 6 5 2 4 4" xfId="15344" xr:uid="{FE28975C-1120-46E2-AE2B-57AE0ADC5BFD}"/>
    <cellStyle name="Comma 6 5 2 5" xfId="7797" xr:uid="{AEE457D1-6834-4469-9B49-34D97CE5E035}"/>
    <cellStyle name="Comma 6 5 2 5 2" xfId="18177" xr:uid="{78EBEE38-911A-4ADF-A398-2EDF0C44561C}"/>
    <cellStyle name="Comma 6 5 2 6" xfId="10630" xr:uid="{10FDC70E-6C80-42F3-8A52-BE45CC791EDB}"/>
    <cellStyle name="Comma 6 5 2 6 2" xfId="21010" xr:uid="{AE587D83-A7CB-4C01-BCA8-9E11CC2BC835}"/>
    <cellStyle name="Comma 6 5 2 7" xfId="23213" xr:uid="{AB361D29-4081-44C9-A5E9-DB52714463F5}"/>
    <cellStyle name="Comma 6 5 2 8" xfId="13081" xr:uid="{746895FD-FB8C-4EED-9F02-793D42642EFB}"/>
    <cellStyle name="Comma 6 5 3" xfId="3050" xr:uid="{00000000-0005-0000-0000-0000FB010000}"/>
    <cellStyle name="Comma 6 5 3 2" xfId="4406" xr:uid="{C911EB5E-6E7B-4CB3-8496-F6CCE884BF2D}"/>
    <cellStyle name="Comma 6 5 3 2 2" xfId="9177" xr:uid="{C9E444F1-FB04-4EFD-840F-941B5236CEC5}"/>
    <cellStyle name="Comma 6 5 3 2 2 2" xfId="19557" xr:uid="{7354D5C3-C2D3-4006-B5A7-37EEEAA03F4B}"/>
    <cellStyle name="Comma 6 5 3 2 3" xfId="12010" xr:uid="{2BC2BFB9-8556-4E02-8D51-85A9A4066A50}"/>
    <cellStyle name="Comma 6 5 3 2 3 2" xfId="22390" xr:uid="{279F3012-F801-4901-855F-7207F0B8C6F5}"/>
    <cellStyle name="Comma 6 5 3 2 4" xfId="25765" xr:uid="{44B57F59-8D63-44FC-9A5D-4FB2EEAC2070}"/>
    <cellStyle name="Comma 6 5 3 2 5" xfId="26073" xr:uid="{379C5DA0-533C-48B5-B231-ECA27F7A9875}"/>
    <cellStyle name="Comma 6 5 3 2 6" xfId="16724" xr:uid="{56567B78-0819-460B-AB1A-50345959535A}"/>
    <cellStyle name="Comma 6 5 3 3" xfId="6163" xr:uid="{313C14E6-5D0D-4FEF-B7FA-102243C1E0EB}"/>
    <cellStyle name="Comma 6 5 3 3 2" xfId="15676" xr:uid="{99C5C290-A368-4B29-81E7-DE1E02D860C8}"/>
    <cellStyle name="Comma 6 5 3 4" xfId="8129" xr:uid="{EE3672A2-39EC-4801-B591-0EDBF521DB37}"/>
    <cellStyle name="Comma 6 5 3 4 2" xfId="18509" xr:uid="{99C90F8C-3849-42F7-B80E-53394043E507}"/>
    <cellStyle name="Comma 6 5 3 5" xfId="10962" xr:uid="{01B62E8D-BD90-4224-8DED-8A4A6EDD743D}"/>
    <cellStyle name="Comma 6 5 3 5 2" xfId="21342" xr:uid="{A5256953-0374-4D3F-AA09-24C136419803}"/>
    <cellStyle name="Comma 6 5 3 6" xfId="23479" xr:uid="{F7DAA880-D79D-4371-8FCA-5C59A2E1A85A}"/>
    <cellStyle name="Comma 6 5 3 7" xfId="13556" xr:uid="{C16AD644-B941-48BB-91D8-BFBCB2FF5E3B}"/>
    <cellStyle name="Comma 6 5 4" xfId="3048" xr:uid="{00000000-0005-0000-0000-0000FC010000}"/>
    <cellStyle name="Comma 6 5 4 2" xfId="6161" xr:uid="{77B98769-66EB-4F7C-9866-045F948AA391}"/>
    <cellStyle name="Comma 6 5 4 2 2" xfId="26978" xr:uid="{BA006FDD-D230-4740-8F19-385BCA299A85}"/>
    <cellStyle name="Comma 6 5 4 2 3" xfId="26579" xr:uid="{DEDB1051-D14F-42D5-8B77-0FDCFAE8744B}"/>
    <cellStyle name="Comma 6 5 4 2 4" xfId="15674" xr:uid="{95B7EA55-B59A-4C76-8EC3-A54B020BD472}"/>
    <cellStyle name="Comma 6 5 4 3" xfId="8127" xr:uid="{D165B3FE-DDB5-4059-8470-0266FCA7C301}"/>
    <cellStyle name="Comma 6 5 4 3 2" xfId="18507" xr:uid="{F2BECBEB-1EEF-4D21-9D43-F4CF9E187924}"/>
    <cellStyle name="Comma 6 5 4 4" xfId="10960" xr:uid="{0F425BC4-9E16-4EAB-A206-BF50C665721F}"/>
    <cellStyle name="Comma 6 5 4 4 2" xfId="21340" xr:uid="{D8B73855-A798-4565-8F47-F72CFC11BB00}"/>
    <cellStyle name="Comma 6 5 4 5" xfId="23785" xr:uid="{6F86A38B-C99F-4196-9DE4-4DCD766C4FBC}"/>
    <cellStyle name="Comma 6 5 4 6" xfId="13554" xr:uid="{C83477AA-13D9-44E0-83BE-3A04DDE9D026}"/>
    <cellStyle name="Comma 6 5 5" xfId="2570" xr:uid="{00000000-0005-0000-0000-0000F8010000}"/>
    <cellStyle name="Comma 6 5 5 2" xfId="7694" xr:uid="{1990EA53-C1B6-4704-8500-B9E147267AE1}"/>
    <cellStyle name="Comma 6 5 5 2 2" xfId="27342" xr:uid="{5DEC078C-F871-489B-9B9E-0235A93EED85}"/>
    <cellStyle name="Comma 6 5 5 2 3" xfId="26525" xr:uid="{B4880A4E-D7E4-4376-B404-8A288699E25D}"/>
    <cellStyle name="Comma 6 5 5 2 4" xfId="18074" xr:uid="{1F35AC32-3B10-44D6-881C-326D1C4E9F1D}"/>
    <cellStyle name="Comma 6 5 5 3" xfId="10527" xr:uid="{06C3247A-D84D-4960-AECB-588082306406}"/>
    <cellStyle name="Comma 6 5 5 3 2" xfId="20907" xr:uid="{6E2FF123-9FA0-48D1-80D2-5B25702AE77A}"/>
    <cellStyle name="Comma 6 5 5 4" xfId="24739" xr:uid="{5A4C6D9F-8500-4DEE-A02C-2B5DCABC18F9}"/>
    <cellStyle name="Comma 6 5 5 5" xfId="15241" xr:uid="{96001FF9-8FC9-49FC-8D37-C92BC6856A3D}"/>
    <cellStyle name="Comma 6 5 6" xfId="2052" xr:uid="{00000000-0005-0000-0000-000086020000}"/>
    <cellStyle name="Comma 6 5 6 2" xfId="28161" xr:uid="{885D212C-05ED-4BF0-B750-04B03BB0CBF8}"/>
    <cellStyle name="Comma 6 5 6 3" xfId="27108" xr:uid="{2FED39B2-98E6-41CC-AE80-60096B335C8F}"/>
    <cellStyle name="Comma 6 5 7" xfId="4235" xr:uid="{A60E7526-B9F5-49C6-B835-8CDFABECB725}"/>
    <cellStyle name="Comma 6 5 7 2" xfId="9006" xr:uid="{EDF2850F-F3AD-40BD-B91F-77CA8AA4A45F}"/>
    <cellStyle name="Comma 6 5 7 2 2" xfId="19386" xr:uid="{F6329403-3A8F-4848-9D9E-61FE7E399297}"/>
    <cellStyle name="Comma 6 5 7 3" xfId="11839" xr:uid="{0AF66E20-5078-45F0-926D-0FDF0E6EA049}"/>
    <cellStyle name="Comma 6 5 7 3 2" xfId="22219" xr:uid="{92DBCC9E-D1B5-49F0-8959-39A6EC73FB92}"/>
    <cellStyle name="Comma 6 5 7 4" xfId="16553" xr:uid="{048A871F-099F-4F46-A3BE-98DD42C94166}"/>
    <cellStyle name="Comma 6 5 8" xfId="5598" xr:uid="{F6A32834-0766-4403-BA6E-361E90744A35}"/>
    <cellStyle name="Comma 6 5 9" xfId="25483" xr:uid="{A765CB03-C487-41C6-93BE-38026305CF7A}"/>
    <cellStyle name="Comma 6 6" xfId="2161" xr:uid="{00000000-0005-0000-0000-0000E3010000}"/>
    <cellStyle name="Comma 6 6 2" xfId="7287" xr:uid="{E705E142-4DA3-463E-8FAC-F22F05BA6768}"/>
    <cellStyle name="Comma 6 6 2 2" xfId="17667" xr:uid="{4C7CA64C-5E91-4A80-B09D-7D8F8424733A}"/>
    <cellStyle name="Comma 6 6 3" xfId="10120" xr:uid="{340F1EE3-1B83-46E0-8F09-B4C26E25F181}"/>
    <cellStyle name="Comma 6 6 3 2" xfId="20500" xr:uid="{A499D17E-8057-4251-840D-CE412ABC86FB}"/>
    <cellStyle name="Comma 6 6 4" xfId="24884" xr:uid="{E52ED29D-5942-4801-8BAF-D34620EB8958}"/>
    <cellStyle name="Comma 6 6 5" xfId="26206" xr:uid="{4CB53949-7489-45BD-976C-5D2FEB288F44}"/>
    <cellStyle name="Comma 6 6 6" xfId="14834" xr:uid="{321E774C-65C4-4B9A-8C46-85BC07333FD0}"/>
    <cellStyle name="Comma 6 7" xfId="22760" xr:uid="{37A7E8A0-43E7-41E2-BDB1-D7874A32CC13}"/>
    <cellStyle name="Comma 6 8" xfId="12392" xr:uid="{6793FA80-0871-42EE-B221-7655EE8126B8}"/>
    <cellStyle name="Comma 6 9" xfId="29549" xr:uid="{0C85103D-D993-4F13-A57F-2F08993A276F}"/>
    <cellStyle name="Comma 7" xfId="500" xr:uid="{00000000-0005-0000-0000-000087020000}"/>
    <cellStyle name="Comma 7 10" xfId="501" xr:uid="{00000000-0005-0000-0000-000088020000}"/>
    <cellStyle name="Comma 7 10 10" xfId="12669" xr:uid="{0304EF0E-9902-4BD9-8F2D-7BEAF7E53FF3}"/>
    <cellStyle name="Comma 7 10 2" xfId="1709" xr:uid="{00000000-0005-0000-0000-000089020000}"/>
    <cellStyle name="Comma 7 10 2 2" xfId="3051" xr:uid="{00000000-0005-0000-0000-0000FF010000}"/>
    <cellStyle name="Comma 7 10 2 2 2" xfId="8130" xr:uid="{4B684DFA-9692-4A26-A730-995AD8A60843}"/>
    <cellStyle name="Comma 7 10 2 2 2 2" xfId="18510" xr:uid="{3DCD4A56-62ED-4907-88B4-B6AFB0CCF392}"/>
    <cellStyle name="Comma 7 10 2 2 3" xfId="10963" xr:uid="{E4EE2813-7992-41A7-9A04-0DE9EDC9A643}"/>
    <cellStyle name="Comma 7 10 2 2 3 2" xfId="21343" xr:uid="{806F9353-B2D5-4B33-85DA-5F3B6E173F4C}"/>
    <cellStyle name="Comma 7 10 2 2 4" xfId="28478" xr:uid="{E9492947-DB35-4A7F-B79F-84ACAED4A8FC}"/>
    <cellStyle name="Comma 7 10 2 2 5" xfId="27968" xr:uid="{CE260D0E-F8CD-44AD-812E-04CD09475421}"/>
    <cellStyle name="Comma 7 10 2 2 6" xfId="15677" xr:uid="{DA46CC74-2100-4BEE-BE49-53DCA1188B55}"/>
    <cellStyle name="Comma 7 10 2 3" xfId="3555" xr:uid="{00000000-0005-0000-0000-000089020000}"/>
    <cellStyle name="Comma 7 10 2 4" xfId="5599" xr:uid="{9A894E3E-F825-4091-BE58-3404C50F46E5}"/>
    <cellStyle name="Comma 7 10 2 5" xfId="23338" xr:uid="{47768CD9-A1DD-4C6A-931F-A343C911895F}"/>
    <cellStyle name="Comma 7 10 2 6" xfId="13557" xr:uid="{386DBC66-6ED0-48EA-8136-4AB222A7BF8F}"/>
    <cellStyle name="Comma 7 10 3" xfId="1710" xr:uid="{00000000-0005-0000-0000-00008A020000}"/>
    <cellStyle name="Comma 7 10 3 2" xfId="23282" xr:uid="{471F6C94-CC11-4E87-87AE-598C4CE9FAB7}"/>
    <cellStyle name="Comma 7 10 3 3" xfId="25739" xr:uid="{FA0AC2A2-EC53-4D9A-A288-717BCA4D8A2E}"/>
    <cellStyle name="Comma 7 10 4" xfId="1708" xr:uid="{00000000-0005-0000-0000-00008B020000}"/>
    <cellStyle name="Comma 7 10 4 2" xfId="25722" xr:uid="{65959AE7-EB73-4A29-AEDE-5086AD6654D1}"/>
    <cellStyle name="Comma 7 10 4 3" xfId="23895" xr:uid="{A2302EFE-A812-41F1-B7CF-01786DD9FD31}"/>
    <cellStyle name="Comma 7 10 5" xfId="4126" xr:uid="{EBACDF21-4667-4E1B-89A1-775E3F0BDEFB}"/>
    <cellStyle name="Comma 7 10 5 2" xfId="8897" xr:uid="{803B21C8-7816-4590-BDE5-1D23CC6610FF}"/>
    <cellStyle name="Comma 7 10 5 2 2" xfId="19277" xr:uid="{23FE49F9-05A6-4B90-B0F1-AEC2AFF0086A}"/>
    <cellStyle name="Comma 7 10 5 3" xfId="11730" xr:uid="{E7BC460F-C960-4934-8502-7DDBC3D0C3E6}"/>
    <cellStyle name="Comma 7 10 5 3 2" xfId="22110" xr:uid="{40881A6B-4545-4EB1-813A-4E1558B81566}"/>
    <cellStyle name="Comma 7 10 5 4" xfId="26523" xr:uid="{1745E0D8-8A9A-4840-BDB8-0401C09AA039}"/>
    <cellStyle name="Comma 7 10 5 5" xfId="25839" xr:uid="{C11B2212-1E1A-4B71-B465-5670181885CD}"/>
    <cellStyle name="Comma 7 10 5 6" xfId="16444" xr:uid="{E978AE30-B13C-4A2E-90E6-39EA87923D38}"/>
    <cellStyle name="Comma 7 10 6" xfId="4890" xr:uid="{D82BBFC1-9D1D-4AAE-A948-A38D0EF6F03E}"/>
    <cellStyle name="Comma 7 10 6 2" xfId="27642" xr:uid="{F7371CBB-0784-4473-9FC1-85C83B78B35B}"/>
    <cellStyle name="Comma 7 10 6 3" xfId="27259" xr:uid="{B70C7F4C-17C3-43F1-A10A-A7D1DD574EE2}"/>
    <cellStyle name="Comma 7 10 6 4" xfId="14182" xr:uid="{72355FD3-5050-4CF6-9D1E-9B0E83C8FCE6}"/>
    <cellStyle name="Comma 7 10 7" xfId="6635" xr:uid="{1CD37795-67F5-4F29-93F8-992F32C52816}"/>
    <cellStyle name="Comma 7 10 7 2" xfId="17015" xr:uid="{1FCBAEEB-BD9E-40A5-BF83-C0DEA953F239}"/>
    <cellStyle name="Comma 7 10 8" xfId="9468" xr:uid="{572D7F13-2184-45ED-89E4-B39C3263D3EE}"/>
    <cellStyle name="Comma 7 10 8 2" xfId="19848" xr:uid="{7BA8A08F-E23F-4BC4-BFF4-DFC878E4B8CA}"/>
    <cellStyle name="Comma 7 10 9" xfId="22780" xr:uid="{9C9C0777-DD5A-45A2-8B23-CD5FCFC5DE9B}"/>
    <cellStyle name="Comma 7 11" xfId="502" xr:uid="{00000000-0005-0000-0000-00008C020000}"/>
    <cellStyle name="Comma 7 11 2" xfId="1712" xr:uid="{00000000-0005-0000-0000-00008D020000}"/>
    <cellStyle name="Comma 7 11 2 2" xfId="25050" xr:uid="{23ABD4A7-3C9B-4DBA-8948-EF7696DC0549}"/>
    <cellStyle name="Comma 7 11 2 3" xfId="25316" xr:uid="{7CB5C089-12DC-4C77-B45B-B4312F852EC0}"/>
    <cellStyle name="Comma 7 11 3" xfId="1713" xr:uid="{00000000-0005-0000-0000-00008E020000}"/>
    <cellStyle name="Comma 7 11 4" xfId="1711" xr:uid="{00000000-0005-0000-0000-00008F020000}"/>
    <cellStyle name="Comma 7 11 5" xfId="4891" xr:uid="{4D7EF800-D3FE-4415-997D-80EB71861FD5}"/>
    <cellStyle name="Comma 7 11 5 2" xfId="14183" xr:uid="{237C6960-02C1-47B1-93F9-D85783831FC0}"/>
    <cellStyle name="Comma 7 11 6" xfId="6636" xr:uid="{776ACA04-D065-4D7A-8E37-056C327E74AC}"/>
    <cellStyle name="Comma 7 11 6 2" xfId="17016" xr:uid="{B58752FC-E070-4A46-8BFC-C4F3908814BC}"/>
    <cellStyle name="Comma 7 11 7" xfId="9469" xr:uid="{CCFEF87C-0523-4F7B-9698-9812E0BED44F}"/>
    <cellStyle name="Comma 7 11 7 2" xfId="19849" xr:uid="{E442148C-3B76-4745-96E8-D6C7291F15EF}"/>
    <cellStyle name="Comma 7 11 8" xfId="24933" xr:uid="{252EC419-ABD7-4E53-918F-20AA1B459C38}"/>
    <cellStyle name="Comma 7 11 9" xfId="13367" xr:uid="{A3FFE9F5-7F4C-4076-BC34-FB113FFB58A6}"/>
    <cellStyle name="Comma 7 12" xfId="1714" xr:uid="{00000000-0005-0000-0000-000090020000}"/>
    <cellStyle name="Comma 7 12 2" xfId="2433" xr:uid="{00000000-0005-0000-0000-000001020000}"/>
    <cellStyle name="Comma 7 12 2 2" xfId="7557" xr:uid="{AB6A31A2-356E-46CD-9976-79E7AD8FCA85}"/>
    <cellStyle name="Comma 7 12 2 2 2" xfId="17937" xr:uid="{C69A7172-DB24-4003-8B22-DB81EE1956A1}"/>
    <cellStyle name="Comma 7 12 2 3" xfId="10390" xr:uid="{1C9A0FA7-3839-49B7-B9C6-489E59242394}"/>
    <cellStyle name="Comma 7 12 2 3 2" xfId="20770" xr:uid="{E2D691C5-6C3C-43B7-8FBD-A5642F6BDFE7}"/>
    <cellStyle name="Comma 7 12 2 4" xfId="15104" xr:uid="{394B16FD-FC1A-4870-BC31-909DEE327F64}"/>
    <cellStyle name="Comma 7 12 3" xfId="3596" xr:uid="{00000000-0005-0000-0000-000090020000}"/>
    <cellStyle name="Comma 7 12 4" xfId="5600" xr:uid="{CC94EC69-AD3D-4EA5-A1E0-1BACCD539177}"/>
    <cellStyle name="Comma 7 12 5" xfId="25167" xr:uid="{6BA9F095-9F3A-4460-A1F7-A325C4D59C32}"/>
    <cellStyle name="Comma 7 12 6" xfId="12819" xr:uid="{3CFBD4BE-A3DA-40AF-A535-986B08EC002F}"/>
    <cellStyle name="Comma 7 13" xfId="1715" xr:uid="{00000000-0005-0000-0000-000091020000}"/>
    <cellStyle name="Comma 7 13 2" xfId="2163" xr:uid="{00000000-0005-0000-0000-0000FD010000}"/>
    <cellStyle name="Comma 7 13 2 2" xfId="7289" xr:uid="{99AD7278-2ABB-4875-9167-E25F4A9D15B1}"/>
    <cellStyle name="Comma 7 13 2 2 2" xfId="17669" xr:uid="{10C9ABBA-E04E-44FE-B765-925D5F6F79FA}"/>
    <cellStyle name="Comma 7 13 2 3" xfId="10122" xr:uid="{32999E02-055B-4936-9989-A7D520F08114}"/>
    <cellStyle name="Comma 7 13 2 3 2" xfId="20502" xr:uid="{BDD660AC-D280-40AE-B368-D16E28839034}"/>
    <cellStyle name="Comma 7 13 2 4" xfId="26315" xr:uid="{2AC6C94B-7356-4191-BA37-EB45ACBAC84B}"/>
    <cellStyle name="Comma 7 13 2 5" xfId="26805" xr:uid="{0944EE13-DA40-42AE-8E8C-5FDF7787A62E}"/>
    <cellStyle name="Comma 7 13 2 6" xfId="14836" xr:uid="{61AF3BCA-97D7-42B3-8A16-84395E13F927}"/>
    <cellStyle name="Comma 7 13 3" xfId="3613" xr:uid="{00000000-0005-0000-0000-000091020000}"/>
    <cellStyle name="Comma 7 13 4" xfId="24454" xr:uid="{F36E8AC3-FBF5-44E6-8760-493C50EB9842}"/>
    <cellStyle name="Comma 7 14" xfId="1707" xr:uid="{00000000-0005-0000-0000-000092020000}"/>
    <cellStyle name="Comma 7 14 2" xfId="24638" xr:uid="{A6E59767-7C11-40A9-9CB4-E620D76DFBAF}"/>
    <cellStyle name="Comma 7 14 3" xfId="24747" xr:uid="{21C0A86C-9258-4F6E-BBD2-E1ADC08986B9}"/>
    <cellStyle name="Comma 7 15" xfId="3867" xr:uid="{2754256E-6D37-4A11-A975-622EAD65BCC6}"/>
    <cellStyle name="Comma 7 15 2" xfId="8698" xr:uid="{561E47C7-DA6B-465C-BCFC-FFBE685B396A}"/>
    <cellStyle name="Comma 7 15 2 2" xfId="19078" xr:uid="{CD7DE5AC-2835-4783-AF05-48DAEF1013EA}"/>
    <cellStyle name="Comma 7 15 3" xfId="11531" xr:uid="{75D4BBFA-3F86-4BB1-A4FF-2AB004FAD57D}"/>
    <cellStyle name="Comma 7 15 3 2" xfId="21911" xr:uid="{D1267AA1-09CD-4475-946A-C9A7600627F9}"/>
    <cellStyle name="Comma 7 15 4" xfId="25925" xr:uid="{511ED031-4F53-4851-A0F3-433E6C7ACA29}"/>
    <cellStyle name="Comma 7 15 5" xfId="27475" xr:uid="{2750F14A-290C-48FE-A33E-06E873503059}"/>
    <cellStyle name="Comma 7 15 6" xfId="16245" xr:uid="{5037A1B5-3540-484E-A1E0-2D33F2B1EFAA}"/>
    <cellStyle name="Comma 7 16" xfId="4889" xr:uid="{9D938F77-580A-408F-A5DC-B95515C88082}"/>
    <cellStyle name="Comma 7 16 2" xfId="27235" xr:uid="{2485F0D7-865B-4EC4-8D29-E0C09F609170}"/>
    <cellStyle name="Comma 7 16 3" xfId="27761" xr:uid="{77776977-DA0E-4C33-A557-4E3DE9855C53}"/>
    <cellStyle name="Comma 7 16 4" xfId="14181" xr:uid="{77C17A1F-BFCB-4CA4-9C6B-A7566ACEE98A}"/>
    <cellStyle name="Comma 7 17" xfId="6634" xr:uid="{06719287-4D35-48D9-91FA-3AD51EA5C00F}"/>
    <cellStyle name="Comma 7 17 2" xfId="17014" xr:uid="{12C02C92-AA67-4477-A76D-9D24CEFDBBD2}"/>
    <cellStyle name="Comma 7 18" xfId="9467" xr:uid="{037E75E5-4B4F-4359-8342-D07974811F87}"/>
    <cellStyle name="Comma 7 18 2" xfId="19847" xr:uid="{D2D25E2F-5F87-48AA-A0FE-01F18289E9F4}"/>
    <cellStyle name="Comma 7 19" xfId="24157" xr:uid="{0832A5F7-F858-4707-BC50-D6BDDD0BD129}"/>
    <cellStyle name="Comma 7 2" xfId="503" xr:uid="{00000000-0005-0000-0000-000093020000}"/>
    <cellStyle name="Comma 7 2 10" xfId="4892" xr:uid="{530D3ADF-7987-4D49-9EFA-6E30C8D7268F}"/>
    <cellStyle name="Comma 7 2 10 2" xfId="28460" xr:uid="{8B103A8E-4B77-4E5C-967E-03A935C17D56}"/>
    <cellStyle name="Comma 7 2 10 3" xfId="26635" xr:uid="{E2918D60-2ECD-47F3-8CB5-8B5F1C16456C}"/>
    <cellStyle name="Comma 7 2 10 4" xfId="14184" xr:uid="{BEA559D3-4F46-4A46-9835-B79794AFEE15}"/>
    <cellStyle name="Comma 7 2 11" xfId="6637" xr:uid="{64DA45BB-A7AE-4634-A067-9DF72286BE87}"/>
    <cellStyle name="Comma 7 2 11 2" xfId="17017" xr:uid="{3F3E7C21-E791-45BA-9AD9-1278037C3F4A}"/>
    <cellStyle name="Comma 7 2 12" xfId="9470" xr:uid="{1E43E655-7008-47ED-B8BF-B76CC32CB035}"/>
    <cellStyle name="Comma 7 2 12 2" xfId="19850" xr:uid="{66E43558-9B8D-4365-8C0E-E423D63CE3A6}"/>
    <cellStyle name="Comma 7 2 13" xfId="23808" xr:uid="{38008B6B-AC42-4A63-81DE-9B53E575A996}"/>
    <cellStyle name="Comma 7 2 14" xfId="12417" xr:uid="{CC01182E-400A-44C2-81A4-4E2E219A9FD7}"/>
    <cellStyle name="Comma 7 2 2" xfId="504" xr:uid="{00000000-0005-0000-0000-000094020000}"/>
    <cellStyle name="Comma 7 2 2 10" xfId="6638" xr:uid="{2A77DC5C-2D89-42BF-9ACB-3BB32B12513E}"/>
    <cellStyle name="Comma 7 2 2 10 2" xfId="17018" xr:uid="{91EBB2F5-6581-4B2B-B22B-F4DC8ADF4246}"/>
    <cellStyle name="Comma 7 2 2 11" xfId="9471" xr:uid="{3A622BD8-3179-4D35-A2DC-30C705EFC2CB}"/>
    <cellStyle name="Comma 7 2 2 11 2" xfId="19851" xr:uid="{3C30E10B-6DA1-44E3-8E40-56AB8B6A1943}"/>
    <cellStyle name="Comma 7 2 2 12" xfId="23489" xr:uid="{61AF4FDA-D584-44F6-A33F-07705F937BE3}"/>
    <cellStyle name="Comma 7 2 2 13" xfId="12477" xr:uid="{FC9AB89B-5377-4D05-A78A-79E0897D41EF}"/>
    <cellStyle name="Comma 7 2 2 2" xfId="505" xr:uid="{00000000-0005-0000-0000-000095020000}"/>
    <cellStyle name="Comma 7 2 2 2 10" xfId="9472" xr:uid="{90A31626-BEEC-4D9D-BACA-09E34F3203D6}"/>
    <cellStyle name="Comma 7 2 2 2 10 2" xfId="19852" xr:uid="{C324D3E7-87ED-4BD8-B25C-51EA7A3EFE49}"/>
    <cellStyle name="Comma 7 2 2 2 11" xfId="25415" xr:uid="{A0D02D5D-CF22-4DA0-A1B5-160BE6719CAA}"/>
    <cellStyle name="Comma 7 2 2 2 12" xfId="12513" xr:uid="{389983B5-FD9F-4D30-94EC-2254AA61C755}"/>
    <cellStyle name="Comma 7 2 2 2 2" xfId="1719" xr:uid="{00000000-0005-0000-0000-000096020000}"/>
    <cellStyle name="Comma 7 2 2 2 2 2" xfId="3053" xr:uid="{00000000-0005-0000-0000-000006020000}"/>
    <cellStyle name="Comma 7 2 2 2 2 2 2" xfId="6164" xr:uid="{5810BDEF-6759-4914-8816-FDE91F216B89}"/>
    <cellStyle name="Comma 7 2 2 2 2 2 2 2" xfId="28050" xr:uid="{59D2CCE3-8805-483D-8C2E-5911314942B8}"/>
    <cellStyle name="Comma 7 2 2 2 2 2 2 3" xfId="26415" xr:uid="{17455D0D-93DE-4551-A26B-E455D776DC14}"/>
    <cellStyle name="Comma 7 2 2 2 2 2 2 4" xfId="15679" xr:uid="{9EC0D679-EE73-41E6-A0DB-AD4F7D2B8B1B}"/>
    <cellStyle name="Comma 7 2 2 2 2 2 3" xfId="8132" xr:uid="{20880874-07A4-4036-8343-A5B5A6A3C386}"/>
    <cellStyle name="Comma 7 2 2 2 2 2 3 2" xfId="18512" xr:uid="{568E1962-4282-482D-A641-68D61AEF1954}"/>
    <cellStyle name="Comma 7 2 2 2 2 2 4" xfId="10965" xr:uid="{CBCB3D05-4A2B-42AE-8FF9-1022B8F2B4A4}"/>
    <cellStyle name="Comma 7 2 2 2 2 2 4 2" xfId="21345" xr:uid="{F14E3258-264E-47CF-86BB-EBC33C286A10}"/>
    <cellStyle name="Comma 7 2 2 2 2 2 5" xfId="24851" xr:uid="{36461687-085D-4430-AF28-E721DB9D5341}"/>
    <cellStyle name="Comma 7 2 2 2 2 2 6" xfId="27224" xr:uid="{EA29673A-7055-4AC8-855D-CE4FE2CFE294}"/>
    <cellStyle name="Comma 7 2 2 2 2 2 7" xfId="13559" xr:uid="{D8C6F9D7-CFEC-4834-A277-BC3AC52698C8}"/>
    <cellStyle name="Comma 7 2 2 2 2 3" xfId="2678" xr:uid="{00000000-0005-0000-0000-000005020000}"/>
    <cellStyle name="Comma 7 2 2 2 2 3 2" xfId="7801" xr:uid="{AA4E22A2-6F99-48ED-B552-791446EFB463}"/>
    <cellStyle name="Comma 7 2 2 2 2 3 2 2" xfId="28178" xr:uid="{DDA30167-9ABF-4ED0-BD58-69BF5BC2F8D0}"/>
    <cellStyle name="Comma 7 2 2 2 2 3 2 3" xfId="28055" xr:uid="{99CC565F-F977-4551-A138-A5DFAB2A4BEF}"/>
    <cellStyle name="Comma 7 2 2 2 2 3 2 4" xfId="18181" xr:uid="{0DCB8C91-AD8E-4B0F-92F7-F20B3686550D}"/>
    <cellStyle name="Comma 7 2 2 2 2 3 3" xfId="10634" xr:uid="{59E45658-6A65-4DC0-AFDF-EE8EDE339DBC}"/>
    <cellStyle name="Comma 7 2 2 2 2 3 3 2" xfId="21014" xr:uid="{50CC77C9-2C97-4BA4-BA56-D291510D5A4C}"/>
    <cellStyle name="Comma 7 2 2 2 2 3 4" xfId="24652" xr:uid="{43ADA87A-DE25-47E5-AF8E-7A546C7D213A}"/>
    <cellStyle name="Comma 7 2 2 2 2 3 5" xfId="15348" xr:uid="{E02DAF09-C053-4B2A-9C91-91990EE68988}"/>
    <cellStyle name="Comma 7 2 2 2 2 4" xfId="3673" xr:uid="{00000000-0005-0000-0000-000096020000}"/>
    <cellStyle name="Comma 7 2 2 2 2 4 2" xfId="26163" xr:uid="{EE1A87B6-5E5A-437E-A7D8-9561D25E3C72}"/>
    <cellStyle name="Comma 7 2 2 2 2 4 3" xfId="26557" xr:uid="{28E46E9E-8B0C-4098-BBDF-63BBC3B42520}"/>
    <cellStyle name="Comma 7 2 2 2 2 5" xfId="4262" xr:uid="{0243E97E-C926-436B-8727-66DF406738AD}"/>
    <cellStyle name="Comma 7 2 2 2 2 5 2" xfId="9033" xr:uid="{A8E45C93-4B20-4E43-87B3-8C7477A17BD3}"/>
    <cellStyle name="Comma 7 2 2 2 2 5 2 2" xfId="19413" xr:uid="{271900A1-0EFA-4C61-A8F0-FE6B09544BFB}"/>
    <cellStyle name="Comma 7 2 2 2 2 5 3" xfId="11866" xr:uid="{F5D81B69-13BA-471C-9C12-C510DCAC0DF7}"/>
    <cellStyle name="Comma 7 2 2 2 2 5 3 2" xfId="22246" xr:uid="{CB0AF474-8390-4209-9104-6A8E86D8E350}"/>
    <cellStyle name="Comma 7 2 2 2 2 5 4" xfId="28740" xr:uid="{EA19C7E8-652F-47FF-AC00-1FC49789F6DE}"/>
    <cellStyle name="Comma 7 2 2 2 2 5 5" xfId="27319" xr:uid="{E70C4BDB-2623-4DBB-A3EF-76F0950EDEFF}"/>
    <cellStyle name="Comma 7 2 2 2 2 5 6" xfId="16580" xr:uid="{FA33C490-55B2-411E-9C14-F9FED3675DA5}"/>
    <cellStyle name="Comma 7 2 2 2 2 6" xfId="5603" xr:uid="{B95C3FE5-AEED-4C7E-98FF-7D7759036B02}"/>
    <cellStyle name="Comma 7 2 2 2 2 7" xfId="23399" xr:uid="{5085FF0F-A10D-47CF-A823-16227AEA7CDF}"/>
    <cellStyle name="Comma 7 2 2 2 2 8" xfId="13085" xr:uid="{9F2FE8E8-CDEC-41BA-AA88-B7120368463F}"/>
    <cellStyle name="Comma 7 2 2 2 3" xfId="1720" xr:uid="{00000000-0005-0000-0000-000097020000}"/>
    <cellStyle name="Comma 7 2 2 2 3 2" xfId="3054" xr:uid="{00000000-0005-0000-0000-000007020000}"/>
    <cellStyle name="Comma 7 2 2 2 3 2 2" xfId="8133" xr:uid="{9DD8EB86-AB9D-4563-98E5-8E6000631C18}"/>
    <cellStyle name="Comma 7 2 2 2 3 2 2 2" xfId="28809" xr:uid="{B385DFB9-B51E-4EB7-B120-DA7AE5FC2B15}"/>
    <cellStyle name="Comma 7 2 2 2 3 2 2 3" xfId="26427" xr:uid="{0C944FA2-06FD-488E-AACC-A9FABAD68813}"/>
    <cellStyle name="Comma 7 2 2 2 3 2 2 4" xfId="18513" xr:uid="{CD806919-8E08-4504-A736-0D4A4A2901C4}"/>
    <cellStyle name="Comma 7 2 2 2 3 2 3" xfId="10966" xr:uid="{BB3C8586-BB0C-4196-8BB3-1848EEAC36ED}"/>
    <cellStyle name="Comma 7 2 2 2 3 2 3 2" xfId="21346" xr:uid="{E18B5B2D-F19B-44C0-8D63-ACE6C90EA1DB}"/>
    <cellStyle name="Comma 7 2 2 2 3 2 4" xfId="25726" xr:uid="{B5ACEDD6-C652-4A8C-BF3A-4FA86FBB5315}"/>
    <cellStyle name="Comma 7 2 2 2 3 2 5" xfId="15680" xr:uid="{871FA3D3-09D6-4A00-AADD-E64EB377789A}"/>
    <cellStyle name="Comma 7 2 2 2 3 3" xfId="3647" xr:uid="{00000000-0005-0000-0000-000097020000}"/>
    <cellStyle name="Comma 7 2 2 2 3 4" xfId="4407" xr:uid="{2E431FD9-BDF8-4500-8041-84C831D3FB1C}"/>
    <cellStyle name="Comma 7 2 2 2 3 4 2" xfId="9178" xr:uid="{F943D953-EB9B-4C27-86D3-A0F6B8DC61E1}"/>
    <cellStyle name="Comma 7 2 2 2 3 4 2 2" xfId="19558" xr:uid="{B9C0123D-1762-4075-A637-E47C3ABE72BD}"/>
    <cellStyle name="Comma 7 2 2 2 3 4 3" xfId="12011" xr:uid="{09519B91-43A5-4736-9A80-12426DFEF32E}"/>
    <cellStyle name="Comma 7 2 2 2 3 4 3 2" xfId="22391" xr:uid="{C5EADA94-1AF1-4C0D-A8DE-9A0B643DA124}"/>
    <cellStyle name="Comma 7 2 2 2 3 4 4" xfId="16725" xr:uid="{C0CDE725-0551-42E7-9E11-26E086BBA0C0}"/>
    <cellStyle name="Comma 7 2 2 2 3 5" xfId="5604" xr:uid="{EB5E47A5-1D56-4711-A77C-730EE2D92D9D}"/>
    <cellStyle name="Comma 7 2 2 2 3 6" xfId="23408" xr:uid="{47952A56-731E-4568-8AC9-70821F472697}"/>
    <cellStyle name="Comma 7 2 2 2 3 7" xfId="13560" xr:uid="{A2940E49-EF08-48B9-9AB5-FB9094CB5DF9}"/>
    <cellStyle name="Comma 7 2 2 2 4" xfId="1718" xr:uid="{00000000-0005-0000-0000-000098020000}"/>
    <cellStyle name="Comma 7 2 2 2 4 2" xfId="3052" xr:uid="{00000000-0005-0000-0000-000008020000}"/>
    <cellStyle name="Comma 7 2 2 2 4 2 2" xfId="8131" xr:uid="{AB1CD1AD-1E91-44E1-B630-75F307F482D7}"/>
    <cellStyle name="Comma 7 2 2 2 4 2 2 2" xfId="28808" xr:uid="{3D7BA444-D91E-48BE-ACD3-8C3C6475D6F6}"/>
    <cellStyle name="Comma 7 2 2 2 4 2 2 3" xfId="26041" xr:uid="{2D6EC994-F9D1-4D88-85E3-400361CD3E71}"/>
    <cellStyle name="Comma 7 2 2 2 4 2 2 4" xfId="18511" xr:uid="{5E2290D4-61F6-49AA-959E-BF3F80A80385}"/>
    <cellStyle name="Comma 7 2 2 2 4 2 3" xfId="10964" xr:uid="{E95DFD0E-0FDC-41FB-9F9E-3AA9CC5983E8}"/>
    <cellStyle name="Comma 7 2 2 2 4 2 3 2" xfId="21344" xr:uid="{41DF47FF-D47A-4176-8050-1F40AF0DFBCB}"/>
    <cellStyle name="Comma 7 2 2 2 4 2 4" xfId="27607" xr:uid="{75B40BA1-7099-4CA1-BC3F-36DC47B08B52}"/>
    <cellStyle name="Comma 7 2 2 2 4 2 5" xfId="15678" xr:uid="{C4C561E7-493C-4F4B-95F5-94C5F431824E}"/>
    <cellStyle name="Comma 7 2 2 2 4 3" xfId="3706" xr:uid="{00000000-0005-0000-0000-000098020000}"/>
    <cellStyle name="Comma 7 2 2 2 4 4" xfId="5602" xr:uid="{77DE114E-6658-4730-9B87-A9E53C509435}"/>
    <cellStyle name="Comma 7 2 2 2 4 5" xfId="25220" xr:uid="{58391C3F-A9C4-4E5F-A8EB-EA62F091FF79}"/>
    <cellStyle name="Comma 7 2 2 2 4 6" xfId="13558" xr:uid="{08E8E22D-05EC-45F3-BFE8-16F150F1890A}"/>
    <cellStyle name="Comma 7 2 2 2 5" xfId="2647" xr:uid="{00000000-0005-0000-0000-000009020000}"/>
    <cellStyle name="Comma 7 2 2 2 5 2" xfId="5908" xr:uid="{3C3E7EC7-2184-4691-9AC4-BDB33C4ED1A8}"/>
    <cellStyle name="Comma 7 2 2 2 5 2 2" xfId="28584" xr:uid="{58418669-99BA-4CC0-89B2-EE7B777B1FC5}"/>
    <cellStyle name="Comma 7 2 2 2 5 2 3" xfId="26961" xr:uid="{2E4783B7-30FA-4DF3-A8A8-7F2E7330E9AB}"/>
    <cellStyle name="Comma 7 2 2 2 5 2 4" xfId="15318" xr:uid="{CC3BBC91-880B-4E9A-9856-C6A55F06FCDC}"/>
    <cellStyle name="Comma 7 2 2 2 5 3" xfId="7771" xr:uid="{594F0663-D5C0-4184-AA77-23A98EB4909A}"/>
    <cellStyle name="Comma 7 2 2 2 5 3 2" xfId="18151" xr:uid="{F98244C6-A9C1-4AA5-A5BC-4BB73E16B1FA}"/>
    <cellStyle name="Comma 7 2 2 2 5 4" xfId="10604" xr:uid="{E82D3956-4897-4A18-B09C-1BFA6B770C54}"/>
    <cellStyle name="Comma 7 2 2 2 5 4 2" xfId="20984" xr:uid="{E91407A8-0454-4D32-A5DD-9768137D237E}"/>
    <cellStyle name="Comma 7 2 2 2 5 5" xfId="23601" xr:uid="{FABF15D8-569C-4CFC-8451-848202E878C5}"/>
    <cellStyle name="Comma 7 2 2 2 5 6" xfId="13042" xr:uid="{374EFE4A-1C81-4856-B341-0B602A76181A}"/>
    <cellStyle name="Comma 7 2 2 2 6" xfId="2282" xr:uid="{00000000-0005-0000-0000-000004020000}"/>
    <cellStyle name="Comma 7 2 2 2 6 2" xfId="7408" xr:uid="{168806BB-5577-467B-9EFD-BDB65CE01807}"/>
    <cellStyle name="Comma 7 2 2 2 6 2 2" xfId="17788" xr:uid="{AC04DF24-D782-4A35-B236-16DBE715C972}"/>
    <cellStyle name="Comma 7 2 2 2 6 3" xfId="10241" xr:uid="{60D0F18A-088C-4CCE-A311-90E2133F75F2}"/>
    <cellStyle name="Comma 7 2 2 2 6 3 2" xfId="20621" xr:uid="{7E6022F5-D3A5-49DB-B8BB-23E514AF7075}"/>
    <cellStyle name="Comma 7 2 2 2 6 4" xfId="24263" xr:uid="{1EDF11DD-A7B8-4F1F-96B9-8BF7D019E926}"/>
    <cellStyle name="Comma 7 2 2 2 6 5" xfId="27302" xr:uid="{26D9E928-3AF4-42C9-918B-AE407327BB9B}"/>
    <cellStyle name="Comma 7 2 2 2 6 6" xfId="14955" xr:uid="{973B851B-8A9D-43D2-B41E-1265712A64F2}"/>
    <cellStyle name="Comma 7 2 2 2 7" xfId="3821" xr:uid="{B8F574E2-AA25-4E75-8215-ABE80016DC4D}"/>
    <cellStyle name="Comma 7 2 2 2 7 2" xfId="8653" xr:uid="{4FA3556E-1B0E-4D67-9E2F-008758AE01B9}"/>
    <cellStyle name="Comma 7 2 2 2 7 2 2" xfId="19033" xr:uid="{1DECBD5F-327B-41D5-9E46-9B338D812278}"/>
    <cellStyle name="Comma 7 2 2 2 7 3" xfId="11486" xr:uid="{344B12EC-92A0-40BE-9459-BDC2347AA1F3}"/>
    <cellStyle name="Comma 7 2 2 2 7 3 2" xfId="21866" xr:uid="{595064FF-5F6C-4022-91BC-54F4D3075E0A}"/>
    <cellStyle name="Comma 7 2 2 2 7 4" xfId="26877" xr:uid="{F3A1A5D8-CA04-472B-AD7D-DFF1D62D4585}"/>
    <cellStyle name="Comma 7 2 2 2 7 5" xfId="27211" xr:uid="{B048532B-A1AA-4267-9760-4ACB46AEED3E}"/>
    <cellStyle name="Comma 7 2 2 2 7 6" xfId="16200" xr:uid="{D7811C68-5C55-46D5-8647-4EBADA1BB060}"/>
    <cellStyle name="Comma 7 2 2 2 8" xfId="4894" xr:uid="{A421A44B-2F81-4574-89CF-D30CACCE2996}"/>
    <cellStyle name="Comma 7 2 2 2 8 2" xfId="14186" xr:uid="{11F13325-9DFF-4406-82C5-8E23844CC804}"/>
    <cellStyle name="Comma 7 2 2 2 9" xfId="6639" xr:uid="{C1FD302E-3F56-4D26-903D-69765C369B3D}"/>
    <cellStyle name="Comma 7 2 2 2 9 2" xfId="17019" xr:uid="{4A3111C2-4426-4DC4-9FFA-F6EEDB9D3103}"/>
    <cellStyle name="Comma 7 2 2 3" xfId="506" xr:uid="{00000000-0005-0000-0000-000099020000}"/>
    <cellStyle name="Comma 7 2 2 3 10" xfId="12671" xr:uid="{AD8FCEDE-D8F7-4B20-BDF8-83F9CA2032CA}"/>
    <cellStyle name="Comma 7 2 2 3 2" xfId="1722" xr:uid="{00000000-0005-0000-0000-00009A020000}"/>
    <cellStyle name="Comma 7 2 2 3 2 2" xfId="3055" xr:uid="{00000000-0005-0000-0000-00000B020000}"/>
    <cellStyle name="Comma 7 2 2 3 2 2 2" xfId="8134" xr:uid="{FDC43637-5505-4108-A063-F76F7F5EE2B1}"/>
    <cellStyle name="Comma 7 2 2 3 2 2 2 2" xfId="28810" xr:uid="{49294946-5434-40E0-B5D3-3686A8C5E893}"/>
    <cellStyle name="Comma 7 2 2 3 2 2 2 3" xfId="26249" xr:uid="{21E4736D-B08C-4A8A-B8A0-D12488E99211}"/>
    <cellStyle name="Comma 7 2 2 3 2 2 2 4" xfId="18514" xr:uid="{6459E389-DC17-4864-B565-2999C057BAC4}"/>
    <cellStyle name="Comma 7 2 2 3 2 2 3" xfId="10967" xr:uid="{68428AFE-C195-434D-89F7-C72834FEFBF3}"/>
    <cellStyle name="Comma 7 2 2 3 2 2 3 2" xfId="21347" xr:uid="{48A368FF-CF4B-4883-B34E-5D734DD48F83}"/>
    <cellStyle name="Comma 7 2 2 3 2 2 4" xfId="25756" xr:uid="{4715D39D-6099-4650-A8C8-B4F509D215AD}"/>
    <cellStyle name="Comma 7 2 2 3 2 2 5" xfId="15681" xr:uid="{D877CD2A-4C7F-4C87-9AE9-5ECD43C5D9BF}"/>
    <cellStyle name="Comma 7 2 2 3 2 3" xfId="3660" xr:uid="{00000000-0005-0000-0000-00009A020000}"/>
    <cellStyle name="Comma 7 2 2 3 2 4" xfId="5605" xr:uid="{F2C21B10-845E-4AC6-B077-E2669363A096}"/>
    <cellStyle name="Comma 7 2 2 3 2 5" xfId="25147" xr:uid="{7D6ACC14-6C55-49B6-8559-C16E994917CA}"/>
    <cellStyle name="Comma 7 2 2 3 2 6" xfId="13561" xr:uid="{16BCFE47-E61A-41F6-8483-69C4078089DB}"/>
    <cellStyle name="Comma 7 2 2 3 3" xfId="1723" xr:uid="{00000000-0005-0000-0000-00009B020000}"/>
    <cellStyle name="Comma 7 2 2 3 3 2" xfId="2677" xr:uid="{00000000-0005-0000-0000-00000C020000}"/>
    <cellStyle name="Comma 7 2 2 3 3 2 2" xfId="7800" xr:uid="{DF6CA789-4DE1-45D0-BDAF-3D8F804FE9FA}"/>
    <cellStyle name="Comma 7 2 2 3 3 2 2 2" xfId="18180" xr:uid="{0AC53ECD-88D9-43D1-B57F-0DA34582FB5C}"/>
    <cellStyle name="Comma 7 2 2 3 3 2 3" xfId="10633" xr:uid="{CA9C5A46-7930-428C-8A09-2292D1634FA8}"/>
    <cellStyle name="Comma 7 2 2 3 3 2 3 2" xfId="21013" xr:uid="{43B5C597-4556-420A-8485-9148A41BC6BF}"/>
    <cellStyle name="Comma 7 2 2 3 3 2 4" xfId="15347" xr:uid="{FF6B8561-0DBC-45D9-8E58-3EF3059F7A44}"/>
    <cellStyle name="Comma 7 2 2 3 3 3" xfId="3608" xr:uid="{00000000-0005-0000-0000-00009B020000}"/>
    <cellStyle name="Comma 7 2 2 3 3 4" xfId="5606" xr:uid="{BC4ED24D-C538-4B6F-951C-1BD6831C47CE}"/>
    <cellStyle name="Comma 7 2 2 3 3 5" xfId="23729" xr:uid="{5BC7F251-15BA-4BEA-B372-4A43F049C81F}"/>
    <cellStyle name="Comma 7 2 2 3 3 6" xfId="13084" xr:uid="{65046EA5-B577-4019-B32B-66A9B5D671AC}"/>
    <cellStyle name="Comma 7 2 2 3 4" xfId="1721" xr:uid="{00000000-0005-0000-0000-00009C020000}"/>
    <cellStyle name="Comma 7 2 2 3 4 2" xfId="4653" xr:uid="{5356B861-7AE1-4E33-8A08-0DE134BEFE34}"/>
    <cellStyle name="Comma 7 2 2 3 4 2 2" xfId="9404" xr:uid="{C61F9AEB-2CF2-45AB-8439-B80D44269620}"/>
    <cellStyle name="Comma 7 2 2 3 4 2 2 2" xfId="19784" xr:uid="{3B27F928-8CE1-4D67-AD96-FCB9AC8D097C}"/>
    <cellStyle name="Comma 7 2 2 3 4 2 3" xfId="12237" xr:uid="{B4521F81-AD1D-4AFF-80B3-261CD4D0205C}"/>
    <cellStyle name="Comma 7 2 2 3 4 2 3 2" xfId="22617" xr:uid="{5677930C-C401-4645-830D-A0B77C4C5D24}"/>
    <cellStyle name="Comma 7 2 2 3 4 2 4" xfId="27838" xr:uid="{7241895C-BB31-41E7-8E3B-F88BE0AC858A}"/>
    <cellStyle name="Comma 7 2 2 3 4 2 5" xfId="27520" xr:uid="{B67D4C20-6BD0-4B33-8818-C8EF6F28CD13}"/>
    <cellStyle name="Comma 7 2 2 3 4 2 6" xfId="16951" xr:uid="{B8D7D11B-AD17-4B7D-9F45-79219B68447A}"/>
    <cellStyle name="Comma 7 2 2 3 4 3" xfId="23413" xr:uid="{B3D99E58-3E40-48D6-AE5D-5AA65E3459AF}"/>
    <cellStyle name="Comma 7 2 2 3 5" xfId="4128" xr:uid="{877DD0B7-91C8-4047-8AB6-6A0439980FEB}"/>
    <cellStyle name="Comma 7 2 2 3 5 2" xfId="8899" xr:uid="{508AE782-02EB-43C0-B39B-7479CE7035C5}"/>
    <cellStyle name="Comma 7 2 2 3 5 2 2" xfId="29007" xr:uid="{56E699DF-9D15-4187-925C-C45DA86ACF35}"/>
    <cellStyle name="Comma 7 2 2 3 5 2 3" xfId="27385" xr:uid="{39450833-A300-4B1D-A9D8-61A6D6F6F351}"/>
    <cellStyle name="Comma 7 2 2 3 5 2 4" xfId="19279" xr:uid="{08EEC60C-0099-4E6B-80B6-8C5B3885AA62}"/>
    <cellStyle name="Comma 7 2 2 3 5 3" xfId="11732" xr:uid="{C64CFF5A-B182-4A4F-BA3A-F22E702A79C9}"/>
    <cellStyle name="Comma 7 2 2 3 5 3 2" xfId="22112" xr:uid="{14E9F653-AE5C-4638-A4B3-0B269A475DAB}"/>
    <cellStyle name="Comma 7 2 2 3 5 4" xfId="26888" xr:uid="{B69E732D-8DB3-42AC-96F1-7CDB6781D1AE}"/>
    <cellStyle name="Comma 7 2 2 3 5 5" xfId="16446" xr:uid="{4209CE48-A415-4F6C-8913-F6CCC6C937C6}"/>
    <cellStyle name="Comma 7 2 2 3 6" xfId="4895" xr:uid="{D878CDF5-7139-4AE6-BD55-5F63DCE4E7EC}"/>
    <cellStyle name="Comma 7 2 2 3 6 2" xfId="26018" xr:uid="{A8A868A9-3F59-47A1-AD5E-86D633A124B0}"/>
    <cellStyle name="Comma 7 2 2 3 6 3" xfId="28560" xr:uid="{383A136F-0150-476E-BFCB-F08B3B3269E0}"/>
    <cellStyle name="Comma 7 2 2 3 6 4" xfId="14187" xr:uid="{D18CF7B1-2A7B-4E39-BF5C-0BCE434C80AE}"/>
    <cellStyle name="Comma 7 2 2 3 7" xfId="6640" xr:uid="{D8872408-E6CD-4F1C-BAC2-A1BB6E368BAD}"/>
    <cellStyle name="Comma 7 2 2 3 7 2" xfId="26400" xr:uid="{3942AAA6-0FB2-446F-A804-53E939F1C7FD}"/>
    <cellStyle name="Comma 7 2 2 3 7 3" xfId="25992" xr:uid="{EA0CE032-A618-4632-8989-F8BBC25A4014}"/>
    <cellStyle name="Comma 7 2 2 3 7 4" xfId="17020" xr:uid="{A49136E5-4F8C-4C15-BA3B-8BB7F5B11DF4}"/>
    <cellStyle name="Comma 7 2 2 3 8" xfId="9473" xr:uid="{9720792E-05E4-4E0E-AF59-45DF63CACFC8}"/>
    <cellStyle name="Comma 7 2 2 3 8 2" xfId="19853" xr:uid="{6CA6B623-5B51-4DC1-9D5B-071502C6844E}"/>
    <cellStyle name="Comma 7 2 2 3 9" xfId="24194" xr:uid="{1E1A7BCD-344F-44B6-BD92-656BCA728504}"/>
    <cellStyle name="Comma 7 2 2 4" xfId="1724" xr:uid="{00000000-0005-0000-0000-00009D020000}"/>
    <cellStyle name="Comma 7 2 2 4 2" xfId="3056" xr:uid="{00000000-0005-0000-0000-00000D020000}"/>
    <cellStyle name="Comma 7 2 2 4 2 2" xfId="8135" xr:uid="{79932F5E-9580-48F1-8529-90BCD53E877D}"/>
    <cellStyle name="Comma 7 2 2 4 2 2 2" xfId="28811" xr:uid="{8088152D-8BD2-4879-A03F-A4091A89BE31}"/>
    <cellStyle name="Comma 7 2 2 4 2 2 3" xfId="26526" xr:uid="{5B02E49F-8440-4266-9801-4CAA6E4A26A9}"/>
    <cellStyle name="Comma 7 2 2 4 2 2 4" xfId="18515" xr:uid="{D7CBCCF5-8558-455B-A543-8CE073895AFD}"/>
    <cellStyle name="Comma 7 2 2 4 2 3" xfId="10968" xr:uid="{A2A86666-6078-442D-B35E-F7D351511B16}"/>
    <cellStyle name="Comma 7 2 2 4 2 3 2" xfId="21348" xr:uid="{C2A68EA7-6557-4E95-9A49-BED1CFA33D9A}"/>
    <cellStyle name="Comma 7 2 2 4 2 4" xfId="25661" xr:uid="{9629754C-A6E0-498B-8488-5138591471D4}"/>
    <cellStyle name="Comma 7 2 2 4 2 5" xfId="15682" xr:uid="{7DE48EB4-3A3C-4CF8-AD0F-9988B6357B55}"/>
    <cellStyle name="Comma 7 2 2 4 3" xfId="3679" xr:uid="{00000000-0005-0000-0000-00009D020000}"/>
    <cellStyle name="Comma 7 2 2 4 4" xfId="4408" xr:uid="{2884BD95-8C96-4C48-BFE0-B4B8C01AC220}"/>
    <cellStyle name="Comma 7 2 2 4 4 2" xfId="9179" xr:uid="{51D2ED3C-38AC-433A-8617-49E6706C9BEB}"/>
    <cellStyle name="Comma 7 2 2 4 4 2 2" xfId="19559" xr:uid="{EB9E0A14-A346-4595-B7BB-C9951BF96F16}"/>
    <cellStyle name="Comma 7 2 2 4 4 3" xfId="12012" xr:uid="{074143B9-EF08-49BE-8B75-306F0534EF6B}"/>
    <cellStyle name="Comma 7 2 2 4 4 3 2" xfId="22392" xr:uid="{3FECC5C3-10F9-4369-9243-B299ED0F971F}"/>
    <cellStyle name="Comma 7 2 2 4 4 4" xfId="27636" xr:uid="{56D38DD3-ADC5-4B8B-88E4-C6F4CB1740A2}"/>
    <cellStyle name="Comma 7 2 2 4 4 5" xfId="26100" xr:uid="{00EEF17C-FBC2-431A-A330-61A8937C351F}"/>
    <cellStyle name="Comma 7 2 2 4 4 6" xfId="16726" xr:uid="{1EECA979-426B-44BC-8F1B-4D50B564DF24}"/>
    <cellStyle name="Comma 7 2 2 4 5" xfId="5607" xr:uid="{AA8E1380-6EDE-4CFE-9E40-364B1E2958CC}"/>
    <cellStyle name="Comma 7 2 2 4 6" xfId="23539" xr:uid="{6D5C53B2-FBEB-459F-9948-CB95D208CCAF}"/>
    <cellStyle name="Comma 7 2 2 4 7" xfId="13562" xr:uid="{C2F9C43F-40DF-4C76-97DD-2A17504A1907}"/>
    <cellStyle name="Comma 7 2 2 5" xfId="1725" xr:uid="{00000000-0005-0000-0000-00009E020000}"/>
    <cellStyle name="Comma 7 2 2 5 2" xfId="2874" xr:uid="{00000000-0005-0000-0000-00000E020000}"/>
    <cellStyle name="Comma 7 2 2 5 2 2" xfId="7990" xr:uid="{4F6B9913-684D-4727-8F75-69891E0FA4B4}"/>
    <cellStyle name="Comma 7 2 2 5 2 2 2" xfId="26732" xr:uid="{4DBFEF5A-2872-4625-9421-D24713D43C63}"/>
    <cellStyle name="Comma 7 2 2 5 2 2 3" xfId="26062" xr:uid="{C7FAD55E-F70A-48BB-B368-DD9D077C9848}"/>
    <cellStyle name="Comma 7 2 2 5 2 2 4" xfId="18370" xr:uid="{52C4C18F-CE18-4336-BC90-203CB3284521}"/>
    <cellStyle name="Comma 7 2 2 5 2 3" xfId="10823" xr:uid="{86A97B90-213B-4491-B6A5-A7829C1DC02F}"/>
    <cellStyle name="Comma 7 2 2 5 2 3 2" xfId="21203" xr:uid="{3E5B3E22-8411-48E5-B009-F61566C96075}"/>
    <cellStyle name="Comma 7 2 2 5 2 4" xfId="27967" xr:uid="{D934AE7B-A4F7-45D2-9452-321EA8E1AD95}"/>
    <cellStyle name="Comma 7 2 2 5 2 5" xfId="15537" xr:uid="{99BA62F0-498E-4818-AE98-9AC3BADEA644}"/>
    <cellStyle name="Comma 7 2 2 5 3" xfId="3663" xr:uid="{00000000-0005-0000-0000-00009E020000}"/>
    <cellStyle name="Comma 7 2 2 5 4" xfId="5608" xr:uid="{55EE2DA4-A930-4586-860A-CC8C50FBE5EB}"/>
    <cellStyle name="Comma 7 2 2 5 5" xfId="23492" xr:uid="{344966AD-C75E-4565-9D8C-65B71C58D1D3}"/>
    <cellStyle name="Comma 7 2 2 5 6" xfId="13369" xr:uid="{1239FB64-A269-4C61-9329-8F3A998CEBC3}"/>
    <cellStyle name="Comma 7 2 2 6" xfId="1717" xr:uid="{00000000-0005-0000-0000-00009F020000}"/>
    <cellStyle name="Comma 7 2 2 6 2" xfId="2552" xr:uid="{00000000-0005-0000-0000-00000F020000}"/>
    <cellStyle name="Comma 7 2 2 6 2 2" xfId="7676" xr:uid="{511DF218-10D3-41A3-89B2-F695E6F25ACC}"/>
    <cellStyle name="Comma 7 2 2 6 2 2 2" xfId="18056" xr:uid="{6004069A-33AE-4B86-B581-51C0F7D88F9C}"/>
    <cellStyle name="Comma 7 2 2 6 2 3" xfId="10509" xr:uid="{497BC43F-ABFB-46A9-A07C-8046F2D5D812}"/>
    <cellStyle name="Comma 7 2 2 6 2 3 2" xfId="20889" xr:uid="{5C3335A4-C0FD-452D-B831-470A2861F276}"/>
    <cellStyle name="Comma 7 2 2 6 2 4" xfId="27236" xr:uid="{1F324C63-9201-42AE-903D-289CC68FFA31}"/>
    <cellStyle name="Comma 7 2 2 6 2 5" xfId="26043" xr:uid="{86A3CDEC-0D3A-4062-A12C-B4566F55EDD6}"/>
    <cellStyle name="Comma 7 2 2 6 2 6" xfId="15223" xr:uid="{7DA14D5E-5C09-4907-AA5D-C6ADA3499B16}"/>
    <cellStyle name="Comma 7 2 2 6 3" xfId="2053" xr:uid="{00000000-0005-0000-0000-00009F020000}"/>
    <cellStyle name="Comma 7 2 2 6 4" xfId="5601" xr:uid="{60038AD0-6BE8-4865-B9B6-AD32EB2302CD}"/>
    <cellStyle name="Comma 7 2 2 6 5" xfId="24799" xr:uid="{A5EB4658-B44E-47BD-80EB-AA6F6EDDBABE}"/>
    <cellStyle name="Comma 7 2 2 6 6" xfId="12939" xr:uid="{BE4D7BAC-6445-4734-AC38-348FDA98C210}"/>
    <cellStyle name="Comma 7 2 2 7" xfId="2246" xr:uid="{00000000-0005-0000-0000-000003020000}"/>
    <cellStyle name="Comma 7 2 2 7 2" xfId="7372" xr:uid="{0A111B7A-E81D-424D-93F3-A1B916F6B206}"/>
    <cellStyle name="Comma 7 2 2 7 2 2" xfId="25891" xr:uid="{3D667DB0-D6E6-4A70-BF42-4FBB51E74154}"/>
    <cellStyle name="Comma 7 2 2 7 2 3" xfId="28629" xr:uid="{33470BA6-13F0-4CAA-8D70-DA911E3060B6}"/>
    <cellStyle name="Comma 7 2 2 7 2 4" xfId="17752" xr:uid="{044D9C97-1D62-4CAB-9159-3ACBE2736603}"/>
    <cellStyle name="Comma 7 2 2 7 3" xfId="10205" xr:uid="{1BC0BCFE-BB52-4B67-AA21-6840686D4F59}"/>
    <cellStyle name="Comma 7 2 2 7 3 2" xfId="20585" xr:uid="{8F17904A-0E3E-47D7-A407-A0DF32549C9E}"/>
    <cellStyle name="Comma 7 2 2 7 4" xfId="25078" xr:uid="{7D39C3BA-B1B2-41F6-BD33-4BBF2AF309A4}"/>
    <cellStyle name="Comma 7 2 2 7 5" xfId="14919" xr:uid="{F2893B11-4C57-4B13-910A-C78E21261ED0}"/>
    <cellStyle name="Comma 7 2 2 8" xfId="3869" xr:uid="{3E5C70AC-0E52-4D30-97B8-177BC30558FD}"/>
    <cellStyle name="Comma 7 2 2 8 2" xfId="8700" xr:uid="{1DF26086-E6D6-46BB-B3D5-9CA7B3E1C7BB}"/>
    <cellStyle name="Comma 7 2 2 8 2 2" xfId="19080" xr:uid="{822059CC-170D-49E2-A8CE-24D298477B31}"/>
    <cellStyle name="Comma 7 2 2 8 3" xfId="11533" xr:uid="{F6DFD62A-5711-43E9-8060-0F22CCA3C240}"/>
    <cellStyle name="Comma 7 2 2 8 3 2" xfId="21913" xr:uid="{58C42CCD-D5F7-42B2-9D23-79A52F8A1A51}"/>
    <cellStyle name="Comma 7 2 2 8 4" xfId="28301" xr:uid="{F97E2B0D-F2EA-4A21-8D3C-320537C9CB57}"/>
    <cellStyle name="Comma 7 2 2 8 5" xfId="28029" xr:uid="{9085F826-80DB-438C-B89D-6546D59AF92F}"/>
    <cellStyle name="Comma 7 2 2 8 6" xfId="16247" xr:uid="{D3E7F2A1-878F-4CC9-8BAC-43A374FE8C04}"/>
    <cellStyle name="Comma 7 2 2 9" xfId="4893" xr:uid="{4DFEC7DB-B081-428A-8B77-89C1B1AA1200}"/>
    <cellStyle name="Comma 7 2 2 9 2" xfId="26375" xr:uid="{9BB1FB6C-B00A-4ACE-BB8F-92CA74CD27D6}"/>
    <cellStyle name="Comma 7 2 2 9 3" xfId="28244" xr:uid="{FAF7AA94-202C-4370-BBA3-E9C59EA1FA8A}"/>
    <cellStyle name="Comma 7 2 2 9 4" xfId="14185" xr:uid="{5A687EC5-4251-4604-8602-52EBD6AE30D7}"/>
    <cellStyle name="Comma 7 2 3" xfId="507" xr:uid="{00000000-0005-0000-0000-0000A0020000}"/>
    <cellStyle name="Comma 7 2 3 10" xfId="9474" xr:uid="{9A1EE7D6-C029-4AB9-A969-2BA6818C8415}"/>
    <cellStyle name="Comma 7 2 3 10 2" xfId="19854" xr:uid="{51A573A9-F72F-4EF7-8550-32B5AF735BD6}"/>
    <cellStyle name="Comma 7 2 3 11" xfId="23199" xr:uid="{A3085440-9DAC-41F5-B662-E357843B7000}"/>
    <cellStyle name="Comma 7 2 3 12" xfId="12512" xr:uid="{28831415-CA58-4F90-B505-6EF8E940A66B}"/>
    <cellStyle name="Comma 7 2 3 2" xfId="1727" xr:uid="{00000000-0005-0000-0000-0000A1020000}"/>
    <cellStyle name="Comma 7 2 3 2 2" xfId="3058" xr:uid="{00000000-0005-0000-0000-000012020000}"/>
    <cellStyle name="Comma 7 2 3 2 2 2" xfId="6165" xr:uid="{3D1BB39A-3BE3-4005-9137-0D2C1CF87CF9}"/>
    <cellStyle name="Comma 7 2 3 2 2 2 2" xfId="25760" xr:uid="{316FF5C7-2B37-4870-B6B2-DFE4297A211E}"/>
    <cellStyle name="Comma 7 2 3 2 2 2 2 2" xfId="26438" xr:uid="{0BA1EC53-1CE3-4703-B000-7F9D92004D12}"/>
    <cellStyle name="Comma 7 2 3 2 2 2 3" xfId="28539" xr:uid="{E85FCAA5-7D0F-4031-91D6-C7896D217910}"/>
    <cellStyle name="Comma 7 2 3 2 2 2 4" xfId="15684" xr:uid="{C1FBB8FC-223C-45A8-99CA-92BA6AF463C5}"/>
    <cellStyle name="Comma 7 2 3 2 2 3" xfId="8137" xr:uid="{2973F88F-A6E1-45E5-B16C-3F4539239A22}"/>
    <cellStyle name="Comma 7 2 3 2 2 3 2" xfId="18517" xr:uid="{D967F906-A1D0-4172-B366-44AF5DDC14C4}"/>
    <cellStyle name="Comma 7 2 3 2 2 4" xfId="10970" xr:uid="{8B31D45B-778C-4090-8F6C-83F37C85A7D2}"/>
    <cellStyle name="Comma 7 2 3 2 2 4 2" xfId="21350" xr:uid="{C7ADC56C-2AE9-4D69-B395-4FDC3C4D1559}"/>
    <cellStyle name="Comma 7 2 3 2 2 5" xfId="23424" xr:uid="{A678EA77-348C-42CF-BBAD-179C4B03D329}"/>
    <cellStyle name="Comma 7 2 3 2 2 6" xfId="28623" xr:uid="{3E47D2C0-5F25-4679-93BB-CCDF18DDD730}"/>
    <cellStyle name="Comma 7 2 3 2 2 7" xfId="13564" xr:uid="{E4A03419-9976-4CDD-BE52-9C868E540586}"/>
    <cellStyle name="Comma 7 2 3 2 3" xfId="2679" xr:uid="{00000000-0005-0000-0000-000011020000}"/>
    <cellStyle name="Comma 7 2 3 2 3 2" xfId="7802" xr:uid="{B0EBD1CB-FB67-4C13-8BE8-49AF77AFAE80}"/>
    <cellStyle name="Comma 7 2 3 2 3 2 2" xfId="26443" xr:uid="{84B21BBA-EEFF-4F82-B9D0-0102C2AA2028}"/>
    <cellStyle name="Comma 7 2 3 2 3 2 3" xfId="28098" xr:uid="{E2998CDD-8A94-4A0D-A7EC-C6F4E022FA6E}"/>
    <cellStyle name="Comma 7 2 3 2 3 2 4" xfId="18182" xr:uid="{5C0C3576-2C95-4198-A4E7-84111A4C940E}"/>
    <cellStyle name="Comma 7 2 3 2 3 3" xfId="10635" xr:uid="{CA16C7B1-DF6A-4EBB-B787-C0D297536080}"/>
    <cellStyle name="Comma 7 2 3 2 3 3 2" xfId="21015" xr:uid="{DE856001-DDF3-41DB-8B31-FF6E1CF1FF49}"/>
    <cellStyle name="Comma 7 2 3 2 3 4" xfId="24724" xr:uid="{3D1B4EA1-45C2-437A-B500-A52569CE8785}"/>
    <cellStyle name="Comma 7 2 3 2 3 5" xfId="15349" xr:uid="{C3C939CB-FB45-4728-982A-733B2CDD9502}"/>
    <cellStyle name="Comma 7 2 3 2 4" xfId="3571" xr:uid="{00000000-0005-0000-0000-0000A1020000}"/>
    <cellStyle name="Comma 7 2 3 2 4 2" xfId="27492" xr:uid="{E74C66D3-BDDD-4527-9E91-499D01B416C2}"/>
    <cellStyle name="Comma 7 2 3 2 4 3" xfId="26594" xr:uid="{6A9E456A-B61A-489A-9460-E446CE99DB04}"/>
    <cellStyle name="Comma 7 2 3 2 5" xfId="4263" xr:uid="{2A99CC70-A246-4DA0-9BEB-785BD96D665B}"/>
    <cellStyle name="Comma 7 2 3 2 5 2" xfId="9034" xr:uid="{A74E6E0D-F160-4EDC-A927-A8D788DDB4A0}"/>
    <cellStyle name="Comma 7 2 3 2 5 2 2" xfId="19414" xr:uid="{BD96A8F4-C2A0-41F4-9E4C-83662DAB7A81}"/>
    <cellStyle name="Comma 7 2 3 2 5 3" xfId="11867" xr:uid="{176C1908-BD14-480D-8D63-CA0ED9B0AD99}"/>
    <cellStyle name="Comma 7 2 3 2 5 3 2" xfId="22247" xr:uid="{7922417B-368A-4540-B1BF-26A882939E9B}"/>
    <cellStyle name="Comma 7 2 3 2 5 4" xfId="27860" xr:uid="{FC47FD16-5367-4145-BA0C-07B44C4F0EBA}"/>
    <cellStyle name="Comma 7 2 3 2 5 5" xfId="27581" xr:uid="{CCAA9180-D060-4ED8-AF68-4C119E44468E}"/>
    <cellStyle name="Comma 7 2 3 2 5 6" xfId="16581" xr:uid="{D62F26F6-0D44-420C-91AE-75F6FFD9E244}"/>
    <cellStyle name="Comma 7 2 3 2 6" xfId="5610" xr:uid="{86CDC6DC-A307-48F6-9100-257FBDE1EE07}"/>
    <cellStyle name="Comma 7 2 3 2 7" xfId="24738" xr:uid="{113CF7D5-3CC3-4C78-AA45-6BB36B301A7F}"/>
    <cellStyle name="Comma 7 2 3 2 8" xfId="13086" xr:uid="{84212721-431A-4A5B-A3B6-C12D2C24C27E}"/>
    <cellStyle name="Comma 7 2 3 3" xfId="1728" xr:uid="{00000000-0005-0000-0000-0000A2020000}"/>
    <cellStyle name="Comma 7 2 3 3 2" xfId="3059" xr:uid="{00000000-0005-0000-0000-000013020000}"/>
    <cellStyle name="Comma 7 2 3 3 2 2" xfId="8138" xr:uid="{6DAF77EB-FB96-4AC8-BEE8-6FEAC97173DB}"/>
    <cellStyle name="Comma 7 2 3 3 2 2 2" xfId="28813" xr:uid="{72C055C4-39FE-4BAF-9ABB-F310BE8341FA}"/>
    <cellStyle name="Comma 7 2 3 3 2 2 3" xfId="28219" xr:uid="{708B1898-A359-47D4-B173-0705408D1A01}"/>
    <cellStyle name="Comma 7 2 3 3 2 2 4" xfId="18518" xr:uid="{177D7A2C-5452-4A0F-B0A5-9148CA5FD390}"/>
    <cellStyle name="Comma 7 2 3 3 2 3" xfId="10971" xr:uid="{CF23F9BB-E2C2-467A-AF01-34347383401B}"/>
    <cellStyle name="Comma 7 2 3 3 2 3 2" xfId="21351" xr:uid="{0A5A92A7-0214-4E75-AF35-1495ECB17C0F}"/>
    <cellStyle name="Comma 7 2 3 3 2 4" xfId="23389" xr:uid="{298BF98D-F159-49C5-B22D-BE5AD390A8AC}"/>
    <cellStyle name="Comma 7 2 3 3 2 5" xfId="15685" xr:uid="{9E81E762-4D76-4ADD-BF8D-521D2D21A73D}"/>
    <cellStyle name="Comma 7 2 3 3 3" xfId="3564" xr:uid="{00000000-0005-0000-0000-0000A2020000}"/>
    <cellStyle name="Comma 7 2 3 3 4" xfId="4409" xr:uid="{B4AA6C36-AE1E-44DC-994E-4825DBBD8F35}"/>
    <cellStyle name="Comma 7 2 3 3 4 2" xfId="9180" xr:uid="{85587B4D-CAD4-4032-8AD5-A59B4106C247}"/>
    <cellStyle name="Comma 7 2 3 3 4 2 2" xfId="19560" xr:uid="{7534E3E2-ADF5-4EAE-B6DD-2F9EF213E93F}"/>
    <cellStyle name="Comma 7 2 3 3 4 3" xfId="12013" xr:uid="{06A06909-35C8-4873-987F-AACAE88E6A0D}"/>
    <cellStyle name="Comma 7 2 3 3 4 3 2" xfId="22393" xr:uid="{C8309B11-D9E9-4E6B-BE78-44B8F03D00F4}"/>
    <cellStyle name="Comma 7 2 3 3 4 4" xfId="16727" xr:uid="{3FE30A88-23F4-429B-971D-5405FB557D2F}"/>
    <cellStyle name="Comma 7 2 3 3 5" xfId="5611" xr:uid="{0B567FCE-3EAD-430A-ADFC-79476E3F8D8B}"/>
    <cellStyle name="Comma 7 2 3 3 6" xfId="22733" xr:uid="{7F3E24BF-5A0E-4D79-A227-E0F794633307}"/>
    <cellStyle name="Comma 7 2 3 3 7" xfId="13565" xr:uid="{87DECCAD-5422-434D-BCDF-8063B4A346C0}"/>
    <cellStyle name="Comma 7 2 3 4" xfId="1726" xr:uid="{00000000-0005-0000-0000-0000A3020000}"/>
    <cellStyle name="Comma 7 2 3 4 2" xfId="3057" xr:uid="{00000000-0005-0000-0000-000014020000}"/>
    <cellStyle name="Comma 7 2 3 4 2 2" xfId="8136" xr:uid="{A8203D9E-E043-4B8A-BF67-57D3E61E6E7D}"/>
    <cellStyle name="Comma 7 2 3 4 2 2 2" xfId="28812" xr:uid="{F0E91839-7605-4CCB-A5B1-E1A2CC00B1DC}"/>
    <cellStyle name="Comma 7 2 3 4 2 2 3" xfId="26225" xr:uid="{D198E1A3-1E03-417A-9006-F3344715DFEA}"/>
    <cellStyle name="Comma 7 2 3 4 2 2 4" xfId="18516" xr:uid="{57346C15-DEEB-4790-B4C1-7FAB484851C6}"/>
    <cellStyle name="Comma 7 2 3 4 2 3" xfId="10969" xr:uid="{CEFFE88F-6E64-4128-9614-3DE420D09D09}"/>
    <cellStyle name="Comma 7 2 3 4 2 3 2" xfId="21349" xr:uid="{756BA5ED-BEDD-4A1C-ADDC-B0A7EB7277EF}"/>
    <cellStyle name="Comma 7 2 3 4 2 4" xfId="25701" xr:uid="{1F9F094F-723B-46B5-9CA0-C2DD8CF7C7C3}"/>
    <cellStyle name="Comma 7 2 3 4 2 5" xfId="15683" xr:uid="{2A2B50CF-0E31-4926-9228-892F3D69281D}"/>
    <cellStyle name="Comma 7 2 3 4 3" xfId="3600" xr:uid="{00000000-0005-0000-0000-0000A3020000}"/>
    <cellStyle name="Comma 7 2 3 4 4" xfId="5609" xr:uid="{B015D05F-1EF5-4A33-9017-141199658DDE}"/>
    <cellStyle name="Comma 7 2 3 4 5" xfId="23293" xr:uid="{A2C967C4-EA4B-4F18-A429-9C1E97BD0EC3}"/>
    <cellStyle name="Comma 7 2 3 4 6" xfId="13563" xr:uid="{260DE583-A7E0-4BE6-BE16-F57B406F1EBB}"/>
    <cellStyle name="Comma 7 2 3 5" xfId="2595" xr:uid="{00000000-0005-0000-0000-000015020000}"/>
    <cellStyle name="Comma 7 2 3 5 2" xfId="5859" xr:uid="{DCA6FFBF-13D6-4EB6-9BC2-24CAD4DEF891}"/>
    <cellStyle name="Comma 7 2 3 5 2 2" xfId="26661" xr:uid="{747733F0-5315-4476-965E-D92D7DE4A8B1}"/>
    <cellStyle name="Comma 7 2 3 5 2 3" xfId="25960" xr:uid="{D17284AE-DAD2-4375-966B-799D91095B07}"/>
    <cellStyle name="Comma 7 2 3 5 2 4" xfId="15266" xr:uid="{D91D6154-E1B9-4EC6-BBBD-F60F6FD5A178}"/>
    <cellStyle name="Comma 7 2 3 5 3" xfId="7719" xr:uid="{CA472964-12B8-44F9-9DB3-E23253F45684}"/>
    <cellStyle name="Comma 7 2 3 5 3 2" xfId="18099" xr:uid="{F2F47DE1-F74C-4E0E-BE63-BE508F071316}"/>
    <cellStyle name="Comma 7 2 3 5 4" xfId="10552" xr:uid="{F69A24F4-5378-4805-AA93-7CBAAD0869DA}"/>
    <cellStyle name="Comma 7 2 3 5 4 2" xfId="20932" xr:uid="{DF1FA347-EFD0-4A21-99B8-3744DD0E6CBA}"/>
    <cellStyle name="Comma 7 2 3 5 5" xfId="24912" xr:uid="{83E8E163-ACD3-4505-A590-F3D0B6F827E6}"/>
    <cellStyle name="Comma 7 2 3 5 6" xfId="12982" xr:uid="{3A212F0B-0751-4EF9-BCD0-D99948C74859}"/>
    <cellStyle name="Comma 7 2 3 6" xfId="2281" xr:uid="{00000000-0005-0000-0000-000010020000}"/>
    <cellStyle name="Comma 7 2 3 6 2" xfId="7407" xr:uid="{B4A9D789-B2EE-4B47-B9A1-7E513E25A26A}"/>
    <cellStyle name="Comma 7 2 3 6 2 2" xfId="17787" xr:uid="{AC686961-C587-431C-BF82-8F93915F1A31}"/>
    <cellStyle name="Comma 7 2 3 6 3" xfId="10240" xr:uid="{0338E169-2F5F-4093-A5DC-CE942BEFF0F1}"/>
    <cellStyle name="Comma 7 2 3 6 3 2" xfId="20620" xr:uid="{F2E16EE8-6B9C-4324-B188-957791626B0F}"/>
    <cellStyle name="Comma 7 2 3 6 4" xfId="22778" xr:uid="{38695AE0-4EA9-4DC8-957A-0D8720EF8BD4}"/>
    <cellStyle name="Comma 7 2 3 6 5" xfId="25938" xr:uid="{55CE7175-F668-4D91-BF21-F392D9022484}"/>
    <cellStyle name="Comma 7 2 3 6 6" xfId="14954" xr:uid="{532DAA4E-429B-4A50-BD7B-BDEBDF65A81B}"/>
    <cellStyle name="Comma 7 2 3 7" xfId="3820" xr:uid="{7C51F2B8-CC43-45CA-B458-319A66C14278}"/>
    <cellStyle name="Comma 7 2 3 7 2" xfId="8652" xr:uid="{4A191CAA-6F56-4637-B13D-626DFABA59C3}"/>
    <cellStyle name="Comma 7 2 3 7 2 2" xfId="19032" xr:uid="{16DF19C1-C7F4-4AC9-9576-AA1D869283EE}"/>
    <cellStyle name="Comma 7 2 3 7 3" xfId="11485" xr:uid="{CBE1CE50-7D32-47DF-B101-472B84563998}"/>
    <cellStyle name="Comma 7 2 3 7 3 2" xfId="21865" xr:uid="{2A9D3C64-261B-4E3A-8DA7-B7F1014FB2C1}"/>
    <cellStyle name="Comma 7 2 3 7 4" xfId="28410" xr:uid="{DB70D8DA-2F1B-4D63-BF9A-D4AE8CD4D414}"/>
    <cellStyle name="Comma 7 2 3 7 5" xfId="27095" xr:uid="{C9998E32-78FF-4413-85A6-CA6AFF7772DE}"/>
    <cellStyle name="Comma 7 2 3 7 6" xfId="16199" xr:uid="{E4D98F7D-753A-43F1-8912-5551AE6EA406}"/>
    <cellStyle name="Comma 7 2 3 8" xfId="4896" xr:uid="{9A91274E-C3CE-47C3-B40C-A471000DA48E}"/>
    <cellStyle name="Comma 7 2 3 8 2" xfId="14188" xr:uid="{795A9D83-4AB8-4BED-AFF9-FF66176815DE}"/>
    <cellStyle name="Comma 7 2 3 9" xfId="6641" xr:uid="{3813FBD2-3F6E-409D-A87D-F462F655882B}"/>
    <cellStyle name="Comma 7 2 3 9 2" xfId="17021" xr:uid="{C5FDEBD5-83DC-4CFA-A902-FB84FCAA94D2}"/>
    <cellStyle name="Comma 7 2 4" xfId="508" xr:uid="{00000000-0005-0000-0000-0000A4020000}"/>
    <cellStyle name="Comma 7 2 4 10" xfId="12670" xr:uid="{0F75D37F-2AB0-46C8-BB5F-86CCD232BDC9}"/>
    <cellStyle name="Comma 7 2 4 2" xfId="1730" xr:uid="{00000000-0005-0000-0000-0000A5020000}"/>
    <cellStyle name="Comma 7 2 4 2 2" xfId="3060" xr:uid="{00000000-0005-0000-0000-000017020000}"/>
    <cellStyle name="Comma 7 2 4 2 2 2" xfId="8139" xr:uid="{A728D78D-D3BA-44A1-8EAC-AC5DE74B610A}"/>
    <cellStyle name="Comma 7 2 4 2 2 2 2" xfId="28814" xr:uid="{89AF36A5-0852-41A9-BB9C-4EA8DA930051}"/>
    <cellStyle name="Comma 7 2 4 2 2 2 3" xfId="28609" xr:uid="{DA8B76BE-83BD-4F2B-B209-FB3509ED7A52}"/>
    <cellStyle name="Comma 7 2 4 2 2 2 4" xfId="18519" xr:uid="{CE2BBE12-C50C-43BE-B73C-FBF019286217}"/>
    <cellStyle name="Comma 7 2 4 2 2 3" xfId="10972" xr:uid="{AEF5F852-AEC6-488B-BB8B-CB5A68A69607}"/>
    <cellStyle name="Comma 7 2 4 2 2 3 2" xfId="21352" xr:uid="{18923E47-6CA9-486E-9FC3-D0EF8E1044B0}"/>
    <cellStyle name="Comma 7 2 4 2 2 4" xfId="24490" xr:uid="{49EF89CE-2EBF-493D-B300-519FCF13E3FF}"/>
    <cellStyle name="Comma 7 2 4 2 2 5" xfId="15686" xr:uid="{07D45072-101C-4827-B8D1-A00007F60C66}"/>
    <cellStyle name="Comma 7 2 4 2 3" xfId="3577" xr:uid="{00000000-0005-0000-0000-0000A5020000}"/>
    <cellStyle name="Comma 7 2 4 2 4" xfId="5612" xr:uid="{B5F8E063-CC13-48F7-B354-52022C29F059}"/>
    <cellStyle name="Comma 7 2 4 2 5" xfId="24116" xr:uid="{23CFE5B5-814A-40B4-9D61-E5FD329C9B00}"/>
    <cellStyle name="Comma 7 2 4 2 6" xfId="13566" xr:uid="{A0F3A37A-EBFE-48B6-B3C3-4DFB0EB26A7A}"/>
    <cellStyle name="Comma 7 2 4 3" xfId="1731" xr:uid="{00000000-0005-0000-0000-0000A6020000}"/>
    <cellStyle name="Comma 7 2 4 3 2" xfId="2676" xr:uid="{00000000-0005-0000-0000-000018020000}"/>
    <cellStyle name="Comma 7 2 4 3 2 2" xfId="7799" xr:uid="{C348185F-03C6-41CC-B8E9-D9C1761E344B}"/>
    <cellStyle name="Comma 7 2 4 3 2 2 2" xfId="18179" xr:uid="{DFAC234B-F94F-4626-A62F-A1BB81C64ADB}"/>
    <cellStyle name="Comma 7 2 4 3 2 3" xfId="10632" xr:uid="{828F7050-5423-43A9-94F4-6C4CDEA9DDE5}"/>
    <cellStyle name="Comma 7 2 4 3 2 3 2" xfId="21012" xr:uid="{36910243-03A5-4384-AA37-543A06460B11}"/>
    <cellStyle name="Comma 7 2 4 3 2 4" xfId="15346" xr:uid="{9253CB1D-A89C-49CE-9543-5EEAEF68F735}"/>
    <cellStyle name="Comma 7 2 4 3 3" xfId="3689" xr:uid="{00000000-0005-0000-0000-0000A6020000}"/>
    <cellStyle name="Comma 7 2 4 3 4" xfId="5613" xr:uid="{9A822023-40EF-4024-BA32-71C8DA489B1B}"/>
    <cellStyle name="Comma 7 2 4 3 5" xfId="25149" xr:uid="{8BA78B38-A904-4BC8-A518-F8221BA04843}"/>
    <cellStyle name="Comma 7 2 4 3 6" xfId="13083" xr:uid="{D69D46B7-6D00-4963-9FAC-B7590A5733C5}"/>
    <cellStyle name="Comma 7 2 4 4" xfId="1729" xr:uid="{00000000-0005-0000-0000-0000A7020000}"/>
    <cellStyle name="Comma 7 2 4 4 2" xfId="4676" xr:uid="{7FF1F726-48C0-4E3C-8436-57B334712BE9}"/>
    <cellStyle name="Comma 7 2 4 4 2 2" xfId="9413" xr:uid="{468889FF-DCE8-4C28-9427-D11CA555BBF5}"/>
    <cellStyle name="Comma 7 2 4 4 2 2 2" xfId="19793" xr:uid="{4B9EAE61-5D7A-433F-9001-56AD026AB1A4}"/>
    <cellStyle name="Comma 7 2 4 4 2 3" xfId="12246" xr:uid="{914BC7BF-38FC-4241-90D1-5043D7C1FF68}"/>
    <cellStyle name="Comma 7 2 4 4 2 3 2" xfId="22626" xr:uid="{E28FA847-DDCB-4995-8906-BCE8094CB064}"/>
    <cellStyle name="Comma 7 2 4 4 2 4" xfId="26496" xr:uid="{94586D6B-A30A-4D76-B5BD-173D1CE0B96C}"/>
    <cellStyle name="Comma 7 2 4 4 2 5" xfId="27246" xr:uid="{E82C3440-ECE4-49EB-9077-40D8BBDA0902}"/>
    <cellStyle name="Comma 7 2 4 4 2 6" xfId="16960" xr:uid="{2B0C225D-4B8D-4735-81B0-BE64B512E9FE}"/>
    <cellStyle name="Comma 7 2 4 4 3" xfId="23752" xr:uid="{7F869A60-CCC8-4E3A-927A-1271C14749AF}"/>
    <cellStyle name="Comma 7 2 4 5" xfId="4127" xr:uid="{BFC5390C-2A59-45AD-B9E0-6FFEDD33AB4A}"/>
    <cellStyle name="Comma 7 2 4 5 2" xfId="8898" xr:uid="{6EBE8FDF-A200-45D7-9A14-36305788F322}"/>
    <cellStyle name="Comma 7 2 4 5 2 2" xfId="29006" xr:uid="{F76C256F-2A0C-43FA-83BA-AC50FA9B536B}"/>
    <cellStyle name="Comma 7 2 4 5 2 3" xfId="28272" xr:uid="{99C088C2-E00F-4872-9DA8-21F1F3CC2BB8}"/>
    <cellStyle name="Comma 7 2 4 5 2 4" xfId="19278" xr:uid="{C81C9A0B-602C-40C2-837B-F986A081BC61}"/>
    <cellStyle name="Comma 7 2 4 5 3" xfId="11731" xr:uid="{C7BFC475-CBC2-4F71-9CE0-B99840601691}"/>
    <cellStyle name="Comma 7 2 4 5 3 2" xfId="22111" xr:uid="{E2EF3D74-CD16-4679-AA48-2C05745F7341}"/>
    <cellStyle name="Comma 7 2 4 5 4" xfId="24822" xr:uid="{6D9BBF71-CD7F-445E-A2D8-2804763286F0}"/>
    <cellStyle name="Comma 7 2 4 5 5" xfId="16445" xr:uid="{51474418-17BA-4F2F-B2BB-9B832888E53D}"/>
    <cellStyle name="Comma 7 2 4 6" xfId="4897" xr:uid="{162CEDC1-43B7-474C-95C3-A9B92E1CEDD6}"/>
    <cellStyle name="Comma 7 2 4 6 2" xfId="26334" xr:uid="{E3826C55-B617-4C79-9E8E-6D8184763DB6}"/>
    <cellStyle name="Comma 7 2 4 6 3" xfId="27377" xr:uid="{CC5EA816-BCAB-4DD0-9F6F-EA1794A502AC}"/>
    <cellStyle name="Comma 7 2 4 6 4" xfId="14189" xr:uid="{780B2F84-923D-46AF-8682-AD3692052103}"/>
    <cellStyle name="Comma 7 2 4 7" xfId="6642" xr:uid="{5D8DACF2-E277-40ED-A57A-E778E0DD682F}"/>
    <cellStyle name="Comma 7 2 4 7 2" xfId="27842" xr:uid="{7526C40F-C96C-4739-A2A7-4651BE80C5D5}"/>
    <cellStyle name="Comma 7 2 4 7 3" xfId="28598" xr:uid="{9FF9AF63-491D-40E3-AE82-EAAEB0E7E63D}"/>
    <cellStyle name="Comma 7 2 4 7 4" xfId="17022" xr:uid="{531D5670-B963-4C71-9CD4-4A5F6FD23B89}"/>
    <cellStyle name="Comma 7 2 4 8" xfId="9475" xr:uid="{987F5DE1-40AF-4B68-878D-FBEB5AE91EB9}"/>
    <cellStyle name="Comma 7 2 4 8 2" xfId="19855" xr:uid="{CE8EC75E-57B7-41B6-B4F8-8E109E7DF603}"/>
    <cellStyle name="Comma 7 2 4 9" xfId="24522" xr:uid="{3065228A-29D9-417F-9B00-790F2E229799}"/>
    <cellStyle name="Comma 7 2 5" xfId="509" xr:uid="{00000000-0005-0000-0000-0000A8020000}"/>
    <cellStyle name="Comma 7 2 5 10" xfId="13567" xr:uid="{337843CD-D89E-4EB7-B629-1C4D0EFED20D}"/>
    <cellStyle name="Comma 7 2 5 2" xfId="1733" xr:uid="{00000000-0005-0000-0000-0000A9020000}"/>
    <cellStyle name="Comma 7 2 5 2 2" xfId="23805" xr:uid="{0011FB13-E713-469D-B8B6-F6B81812F5A4}"/>
    <cellStyle name="Comma 7 2 5 2 3" xfId="25636" xr:uid="{B96FBEC1-5BE6-4663-9CFF-AEA34151F77D}"/>
    <cellStyle name="Comma 7 2 5 3" xfId="1734" xr:uid="{00000000-0005-0000-0000-0000AA020000}"/>
    <cellStyle name="Comma 7 2 5 4" xfId="1732" xr:uid="{00000000-0005-0000-0000-0000AB020000}"/>
    <cellStyle name="Comma 7 2 5 5" xfId="4410" xr:uid="{D34833F5-5C65-4394-96C8-665306F97C0A}"/>
    <cellStyle name="Comma 7 2 5 5 2" xfId="9181" xr:uid="{D603904B-2825-4865-9103-051FAFA6C453}"/>
    <cellStyle name="Comma 7 2 5 5 2 2" xfId="19561" xr:uid="{D3296877-B1A8-47A5-9690-A769837DC84B}"/>
    <cellStyle name="Comma 7 2 5 5 3" xfId="12014" xr:uid="{AAD37AC4-C259-43CE-8B27-A03F077D66B1}"/>
    <cellStyle name="Comma 7 2 5 5 3 2" xfId="22394" xr:uid="{66AF6FBF-C03C-478F-9ACD-2071155647CC}"/>
    <cellStyle name="Comma 7 2 5 5 4" xfId="16728" xr:uid="{9F2A43D9-3926-454F-8C5B-6E95C650CAF5}"/>
    <cellStyle name="Comma 7 2 5 6" xfId="4898" xr:uid="{2086C670-384E-4A92-8725-F94ECBC97A60}"/>
    <cellStyle name="Comma 7 2 5 6 2" xfId="14190" xr:uid="{BD2F386F-A2BE-48DA-BE1D-C9B81EECDDBF}"/>
    <cellStyle name="Comma 7 2 5 7" xfId="6643" xr:uid="{939BC2C9-8E29-4531-988D-B89560FB1285}"/>
    <cellStyle name="Comma 7 2 5 7 2" xfId="17023" xr:uid="{37FDFB7B-23F4-4F65-BC5E-3A5B70ED6D7D}"/>
    <cellStyle name="Comma 7 2 5 8" xfId="9476" xr:uid="{8A76806C-F58E-40D3-A851-C7AC4990F8DE}"/>
    <cellStyle name="Comma 7 2 5 8 2" xfId="19856" xr:uid="{3E1C9DFF-3370-41FA-8C6F-801B1F54A661}"/>
    <cellStyle name="Comma 7 2 5 9" xfId="23572" xr:uid="{D92270B7-5FE3-43A2-A456-D436178FBE90}"/>
    <cellStyle name="Comma 7 2 6" xfId="1735" xr:uid="{00000000-0005-0000-0000-0000AC020000}"/>
    <cellStyle name="Comma 7 2 6 2" xfId="2873" xr:uid="{00000000-0005-0000-0000-00001A020000}"/>
    <cellStyle name="Comma 7 2 6 2 2" xfId="7989" xr:uid="{CAF66553-0572-4E90-BD60-957055CB2902}"/>
    <cellStyle name="Comma 7 2 6 2 2 2" xfId="26893" xr:uid="{2E105864-F10C-4F08-8B2C-38FC21AD458C}"/>
    <cellStyle name="Comma 7 2 6 2 2 3" xfId="26699" xr:uid="{62984D6B-AFFA-4E38-8D0C-F77826CA4377}"/>
    <cellStyle name="Comma 7 2 6 2 2 4" xfId="18369" xr:uid="{D9AD4E22-EFA7-41FF-AB95-8B9317FB82FA}"/>
    <cellStyle name="Comma 7 2 6 2 3" xfId="10822" xr:uid="{687D5264-DBB5-401E-8719-049F6D660D79}"/>
    <cellStyle name="Comma 7 2 6 2 3 2" xfId="21202" xr:uid="{C30B3E9E-8769-4163-A620-9FB58DC411B4}"/>
    <cellStyle name="Comma 7 2 6 2 4" xfId="23809" xr:uid="{6A46C7BE-7A40-462D-B3C8-8FA28C9418B2}"/>
    <cellStyle name="Comma 7 2 6 2 5" xfId="15536" xr:uid="{C0C0198F-60BD-4BE4-88FF-6EE07FBE8575}"/>
    <cellStyle name="Comma 7 2 6 3" xfId="3683" xr:uid="{00000000-0005-0000-0000-0000AC020000}"/>
    <cellStyle name="Comma 7 2 6 4" xfId="5614" xr:uid="{3CA19EC9-B78E-44DD-B810-207F7AFDAB36}"/>
    <cellStyle name="Comma 7 2 6 5" xfId="23335" xr:uid="{7672C8F0-0900-49FD-9BDB-C9CA4655328B}"/>
    <cellStyle name="Comma 7 2 6 6" xfId="13368" xr:uid="{1DA6054B-09D6-406A-8D73-D01D6062D58D}"/>
    <cellStyle name="Comma 7 2 7" xfId="1736" xr:uid="{00000000-0005-0000-0000-0000AD020000}"/>
    <cellStyle name="Comma 7 2 7 2" xfId="2492" xr:uid="{00000000-0005-0000-0000-00001B020000}"/>
    <cellStyle name="Comma 7 2 7 2 2" xfId="7616" xr:uid="{501F984C-7707-4FD2-9717-F6C36BB50D40}"/>
    <cellStyle name="Comma 7 2 7 2 2 2" xfId="17996" xr:uid="{17693E62-144F-418C-8EA3-1BAD9BD2EFDA}"/>
    <cellStyle name="Comma 7 2 7 2 3" xfId="10449" xr:uid="{BBC2B1C2-49A1-4F8D-AB2B-BED5EB09FE78}"/>
    <cellStyle name="Comma 7 2 7 2 3 2" xfId="20829" xr:uid="{73E5473D-B384-4AEB-A3EB-52E5E907B559}"/>
    <cellStyle name="Comma 7 2 7 2 4" xfId="26071" xr:uid="{FA54937D-2523-4660-83C0-2C2756BFC805}"/>
    <cellStyle name="Comma 7 2 7 2 5" xfId="27411" xr:uid="{0DEBC0B3-7280-4F3A-ACE2-031BBAF90176}"/>
    <cellStyle name="Comma 7 2 7 2 6" xfId="15163" xr:uid="{26738D38-C3C1-4DE0-8B38-D33218B9E0E5}"/>
    <cellStyle name="Comma 7 2 7 3" xfId="3619" xr:uid="{00000000-0005-0000-0000-0000AD020000}"/>
    <cellStyle name="Comma 7 2 7 4" xfId="5615" xr:uid="{76F957A8-F298-4B70-A8C8-199C7FA4444C}"/>
    <cellStyle name="Comma 7 2 7 5" xfId="25577" xr:uid="{2DE83F3B-06CE-47B6-BEAB-EDDD427E267E}"/>
    <cellStyle name="Comma 7 2 7 6" xfId="12879" xr:uid="{2B039CD4-3A65-4408-9B2E-D8B7C174E99B}"/>
    <cellStyle name="Comma 7 2 8" xfId="1716" xr:uid="{00000000-0005-0000-0000-0000AE020000}"/>
    <cellStyle name="Comma 7 2 8 2" xfId="2186" xr:uid="{00000000-0005-0000-0000-000002020000}"/>
    <cellStyle name="Comma 7 2 8 2 2" xfId="7312" xr:uid="{305357E2-C639-4C7E-A108-4A34749F8A32}"/>
    <cellStyle name="Comma 7 2 8 2 2 2" xfId="17692" xr:uid="{E7BEED04-BEA2-4880-9ADA-C4114D9E482E}"/>
    <cellStyle name="Comma 7 2 8 2 3" xfId="10145" xr:uid="{75E81427-5C88-4DB7-A436-60DAF55A3CA0}"/>
    <cellStyle name="Comma 7 2 8 2 3 2" xfId="20525" xr:uid="{2FEF4EA1-9E93-42E0-9E2E-911188E08615}"/>
    <cellStyle name="Comma 7 2 8 2 4" xfId="27343" xr:uid="{30D2CEE5-E778-4B6D-91DB-8A903F49B9EB}"/>
    <cellStyle name="Comma 7 2 8 2 5" xfId="28263" xr:uid="{A62F63CD-4029-4B39-95B0-C9C2A94DCB23}"/>
    <cellStyle name="Comma 7 2 8 2 6" xfId="14859" xr:uid="{28C46102-C1E2-4C03-B363-6EB1171E51BE}"/>
    <cellStyle name="Comma 7 2 8 3" xfId="3649" xr:uid="{00000000-0005-0000-0000-0000AE020000}"/>
    <cellStyle name="Comma 7 2 8 4" xfId="24347" xr:uid="{D37F70DB-05AA-47E1-B5F7-2728E2C870A0}"/>
    <cellStyle name="Comma 7 2 9" xfId="3868" xr:uid="{F4D1E9BD-A0FA-4A8D-8E31-D876682FFE4B}"/>
    <cellStyle name="Comma 7 2 9 2" xfId="8699" xr:uid="{8CB8DB38-03CC-41A3-8E7D-CCE0456C8EA4}"/>
    <cellStyle name="Comma 7 2 9 2 2" xfId="19079" xr:uid="{FB4C8D6A-90A4-4CDA-9E2E-5225EC1652DC}"/>
    <cellStyle name="Comma 7 2 9 3" xfId="11532" xr:uid="{5044B8B8-A0B2-45A4-B01F-C0BE711A2698}"/>
    <cellStyle name="Comma 7 2 9 3 2" xfId="21912" xr:uid="{A3D1C56E-4C27-41D2-AF9C-55BCAE5D18B8}"/>
    <cellStyle name="Comma 7 2 9 4" xfId="26498" xr:uid="{125441C2-60E3-40EA-8E2F-2B84B5DE5AE1}"/>
    <cellStyle name="Comma 7 2 9 5" xfId="26348" xr:uid="{43B9A38B-55E7-49F9-9E04-609D5FEEA2C4}"/>
    <cellStyle name="Comma 7 2 9 6" xfId="16246" xr:uid="{78D6CC94-8015-4D6D-89B1-14E112E5F17E}"/>
    <cellStyle name="Comma 7 20" xfId="12394" xr:uid="{F42B3602-9F46-4675-A2BF-201227D87022}"/>
    <cellStyle name="Comma 7 21" xfId="29550" xr:uid="{C7B24164-FE9F-45D3-895E-E967A00C97CC}"/>
    <cellStyle name="Comma 7 3" xfId="510" xr:uid="{00000000-0005-0000-0000-0000AF020000}"/>
    <cellStyle name="Comma 7 3 10" xfId="4899" xr:uid="{0D468BB1-AC9C-4BC3-B782-3D09EF0EB048}"/>
    <cellStyle name="Comma 7 3 10 2" xfId="14191" xr:uid="{478144D2-BDB4-4090-A37E-BAD7E56FE1E8}"/>
    <cellStyle name="Comma 7 3 11" xfId="6644" xr:uid="{43C231E0-DCE5-4583-9F88-DF4521BC36BB}"/>
    <cellStyle name="Comma 7 3 11 2" xfId="17024" xr:uid="{2518C636-5EE9-4BE0-9285-3CEE1C1CA479}"/>
    <cellStyle name="Comma 7 3 12" xfId="9477" xr:uid="{FA7DC2DD-A897-49DF-A04C-CAD2F2B58630}"/>
    <cellStyle name="Comma 7 3 12 2" xfId="19857" xr:uid="{E126D103-F72D-47AB-AD63-1F0C7E11B780}"/>
    <cellStyle name="Comma 7 3 13" xfId="22875" xr:uid="{08A534C2-2A78-4498-B607-6899705451BB}"/>
    <cellStyle name="Comma 7 3 14" xfId="12454" xr:uid="{802E7B73-02F1-4FAD-ADF7-E6FFE78FD74F}"/>
    <cellStyle name="Comma 7 3 2" xfId="511" xr:uid="{00000000-0005-0000-0000-0000B0020000}"/>
    <cellStyle name="Comma 7 3 2 10" xfId="9478" xr:uid="{44C6ED94-6E55-45BC-B8E8-97402F41FA9C}"/>
    <cellStyle name="Comma 7 3 2 10 2" xfId="19858" xr:uid="{C5E5778E-6C31-4DCE-AE34-B55A58F289C1}"/>
    <cellStyle name="Comma 7 3 2 11" xfId="23476" xr:uid="{7D5FB373-D6D4-41C9-BBDF-44A3BCCD4E56}"/>
    <cellStyle name="Comma 7 3 2 12" xfId="12514" xr:uid="{98B905C0-9544-413A-9A3C-B251CFE6B004}"/>
    <cellStyle name="Comma 7 3 2 2" xfId="512" xr:uid="{00000000-0005-0000-0000-0000B1020000}"/>
    <cellStyle name="Comma 7 3 2 2 10" xfId="13088" xr:uid="{314E022B-3F24-45B1-A7D0-81E977900103}"/>
    <cellStyle name="Comma 7 3 2 2 2" xfId="1740" xr:uid="{00000000-0005-0000-0000-0000B2020000}"/>
    <cellStyle name="Comma 7 3 2 2 2 2" xfId="3062" xr:uid="{00000000-0005-0000-0000-00001F020000}"/>
    <cellStyle name="Comma 7 3 2 2 2 2 2" xfId="8141" xr:uid="{9EB58E2A-9628-4E62-B7DB-F1ED9CA45B36}"/>
    <cellStyle name="Comma 7 3 2 2 2 2 2 2" xfId="28816" xr:uid="{F091C59C-15B3-4385-8CD6-D034264F1A15}"/>
    <cellStyle name="Comma 7 3 2 2 2 2 2 3" xfId="27991" xr:uid="{9418F35A-8A7C-40F4-A110-770179FB46B6}"/>
    <cellStyle name="Comma 7 3 2 2 2 2 2 4" xfId="18521" xr:uid="{34EA4903-7091-4F73-860B-EBEBC02E7BEC}"/>
    <cellStyle name="Comma 7 3 2 2 2 2 3" xfId="10974" xr:uid="{5B47F23C-D88F-4522-AF27-CA74BC1778F2}"/>
    <cellStyle name="Comma 7 3 2 2 2 2 3 2" xfId="21354" xr:uid="{F5C5CD3D-8059-479B-87A5-8D444040ECA5}"/>
    <cellStyle name="Comma 7 3 2 2 2 2 4" xfId="25735" xr:uid="{0BD68913-1C0D-4A18-9932-CBE888208981}"/>
    <cellStyle name="Comma 7 3 2 2 2 2 5" xfId="15688" xr:uid="{AB7D13A1-97DD-4AAE-B47E-73DAD8FE81CB}"/>
    <cellStyle name="Comma 7 3 2 2 2 3" xfId="3676" xr:uid="{00000000-0005-0000-0000-0000B2020000}"/>
    <cellStyle name="Comma 7 3 2 2 2 4" xfId="5618" xr:uid="{F8F8D46F-8C1B-40ED-AC69-279F85441D7E}"/>
    <cellStyle name="Comma 7 3 2 2 2 5" xfId="24593" xr:uid="{E922A290-B943-457D-9DAA-AA591270817C}"/>
    <cellStyle name="Comma 7 3 2 2 2 6" xfId="13569" xr:uid="{C7370AE9-BEDA-4936-9B13-B69FB3350FF3}"/>
    <cellStyle name="Comma 7 3 2 2 3" xfId="1741" xr:uid="{00000000-0005-0000-0000-0000B3020000}"/>
    <cellStyle name="Comma 7 3 2 2 3 2" xfId="4630" xr:uid="{576F16F8-EFE4-4B0A-A5A4-7EEE626B3BDC}"/>
    <cellStyle name="Comma 7 3 2 2 3 2 2" xfId="9396" xr:uid="{99CA9C69-5AD9-4A41-8B72-A5EDCD19BDD1}"/>
    <cellStyle name="Comma 7 3 2 2 3 2 2 2" xfId="19776" xr:uid="{6B755713-890C-4A5E-A9CC-A107DDCC0838}"/>
    <cellStyle name="Comma 7 3 2 2 3 2 3" xfId="12229" xr:uid="{ABFBFCF8-D2A1-43C2-8025-B08A3E571072}"/>
    <cellStyle name="Comma 7 3 2 2 3 2 3 2" xfId="22609" xr:uid="{04BC963B-3C8F-440B-ABC3-86D29417EF50}"/>
    <cellStyle name="Comma 7 3 2 2 3 2 4" xfId="26781" xr:uid="{6BA0A017-502F-40BC-BBAF-E94534540C20}"/>
    <cellStyle name="Comma 7 3 2 2 3 2 5" xfId="28094" xr:uid="{F3B064B6-F93E-42A7-A726-D82A391C3FF3}"/>
    <cellStyle name="Comma 7 3 2 2 3 2 6" xfId="16943" xr:uid="{4846A55E-0158-4755-A3BF-E08F053AA403}"/>
    <cellStyle name="Comma 7 3 2 2 3 3" xfId="25545" xr:uid="{EFC59D73-E1DB-4083-AC6B-5511F1AE4772}"/>
    <cellStyle name="Comma 7 3 2 2 4" xfId="1739" xr:uid="{00000000-0005-0000-0000-0000B4020000}"/>
    <cellStyle name="Comma 7 3 2 2 4 2" xfId="26932" xr:uid="{BB2C93DE-0EA2-4180-8F0A-5D7729C94327}"/>
    <cellStyle name="Comma 7 3 2 2 4 3" xfId="26329" xr:uid="{4B7EA0F0-A874-4A7A-AA17-A511659378B1}"/>
    <cellStyle name="Comma 7 3 2 2 5" xfId="4265" xr:uid="{BE4A8A92-9203-46B3-B75D-3A4CB87D4F4D}"/>
    <cellStyle name="Comma 7 3 2 2 5 2" xfId="9036" xr:uid="{C08D1657-5658-4B6B-8203-E95C87A7EE0F}"/>
    <cellStyle name="Comma 7 3 2 2 5 2 2" xfId="19416" xr:uid="{193556DE-658A-4F7A-A754-49E699E99DD2}"/>
    <cellStyle name="Comma 7 3 2 2 5 3" xfId="11869" xr:uid="{65A826F5-8FEE-4850-B3C9-DA934B07DBE8}"/>
    <cellStyle name="Comma 7 3 2 2 5 3 2" xfId="22249" xr:uid="{E2266970-DA3E-4959-8D54-961246D0F065}"/>
    <cellStyle name="Comma 7 3 2 2 5 4" xfId="26677" xr:uid="{472FD8A8-2C5E-4413-8C69-428CD7929C68}"/>
    <cellStyle name="Comma 7 3 2 2 5 5" xfId="26534" xr:uid="{351CB8E7-5286-4BB0-8673-78588533E161}"/>
    <cellStyle name="Comma 7 3 2 2 5 6" xfId="16583" xr:uid="{81230DBA-C8ED-4D42-A9E2-A4D137B251E9}"/>
    <cellStyle name="Comma 7 3 2 2 6" xfId="4901" xr:uid="{7B56B96F-699C-47E9-94EB-3A4B767766E9}"/>
    <cellStyle name="Comma 7 3 2 2 6 2" xfId="26149" xr:uid="{DDD6984B-7B18-4C4B-AB55-6355383E7D09}"/>
    <cellStyle name="Comma 7 3 2 2 6 3" xfId="26127" xr:uid="{5B4B9ED0-FD2E-46B2-8091-38B732BF4709}"/>
    <cellStyle name="Comma 7 3 2 2 6 4" xfId="14193" xr:uid="{BCD3727D-14D3-40FC-A791-A68EA4028E6F}"/>
    <cellStyle name="Comma 7 3 2 2 7" xfId="6646" xr:uid="{29FE4C2C-EEC4-467A-BF12-CE2217AF91BE}"/>
    <cellStyle name="Comma 7 3 2 2 7 2" xfId="17026" xr:uid="{BEF2A5CC-C727-49F5-B650-1B971840249F}"/>
    <cellStyle name="Comma 7 3 2 2 8" xfId="9479" xr:uid="{5D6F5411-B2B2-4E75-87E2-ADCDB1886AD9}"/>
    <cellStyle name="Comma 7 3 2 2 8 2" xfId="19859" xr:uid="{6B762266-62EC-4F54-BA17-62DC45832362}"/>
    <cellStyle name="Comma 7 3 2 2 9" xfId="24998" xr:uid="{CD0FD5A6-656A-4CF3-A237-BEBAC252C9C9}"/>
    <cellStyle name="Comma 7 3 2 3" xfId="1742" xr:uid="{00000000-0005-0000-0000-0000B5020000}"/>
    <cellStyle name="Comma 7 3 2 3 2" xfId="3063" xr:uid="{00000000-0005-0000-0000-000020020000}"/>
    <cellStyle name="Comma 7 3 2 3 2 2" xfId="8142" xr:uid="{ACBA072B-CD7A-46B4-ACF4-B6F5FE59E664}"/>
    <cellStyle name="Comma 7 3 2 3 2 2 2" xfId="28817" xr:uid="{FEB05874-AA96-4C3A-A40E-2F3718A94053}"/>
    <cellStyle name="Comma 7 3 2 3 2 2 3" xfId="26422" xr:uid="{321BC57C-4929-4F2A-AB8B-8BF5596252F8}"/>
    <cellStyle name="Comma 7 3 2 3 2 2 4" xfId="18522" xr:uid="{D3EEF176-327A-408E-9BBB-8C3BDE6169C5}"/>
    <cellStyle name="Comma 7 3 2 3 2 3" xfId="10975" xr:uid="{68A0D4CE-7B5F-4751-AD30-677DD43AEC23}"/>
    <cellStyle name="Comma 7 3 2 3 2 3 2" xfId="21355" xr:uid="{DEE53771-88FE-4FB5-A0AF-18B4F08C6191}"/>
    <cellStyle name="Comma 7 3 2 3 2 4" xfId="24200" xr:uid="{5ACDC300-80F5-4574-AE4B-BA33D74AD79A}"/>
    <cellStyle name="Comma 7 3 2 3 2 5" xfId="15689" xr:uid="{27EAE8BC-0A57-4EFA-AD9A-F5DE29E0748A}"/>
    <cellStyle name="Comma 7 3 2 3 3" xfId="3652" xr:uid="{00000000-0005-0000-0000-0000B5020000}"/>
    <cellStyle name="Comma 7 3 2 3 4" xfId="4411" xr:uid="{5056B530-ACD4-453B-8107-ABB5E9A56790}"/>
    <cellStyle name="Comma 7 3 2 3 4 2" xfId="9182" xr:uid="{C3146450-A1D4-429D-8CC8-A6F95F5248A2}"/>
    <cellStyle name="Comma 7 3 2 3 4 2 2" xfId="19562" xr:uid="{1D5F4487-1D7E-4A76-87B7-7F52D3672BAB}"/>
    <cellStyle name="Comma 7 3 2 3 4 3" xfId="12015" xr:uid="{4B9D60CC-1558-4CF5-85C0-E6BAED389BB9}"/>
    <cellStyle name="Comma 7 3 2 3 4 3 2" xfId="22395" xr:uid="{BC6F709E-E6B6-4751-BD45-053EF2E4C980}"/>
    <cellStyle name="Comma 7 3 2 3 4 4" xfId="16729" xr:uid="{986E52A3-796D-4892-814E-09F7E748C9CE}"/>
    <cellStyle name="Comma 7 3 2 3 5" xfId="5619" xr:uid="{B1F56D63-FE69-44E6-98FB-5F3EF823EE62}"/>
    <cellStyle name="Comma 7 3 2 3 6" xfId="25214" xr:uid="{154D43D2-A138-420D-A033-02AEFF17C681}"/>
    <cellStyle name="Comma 7 3 2 3 7" xfId="13570" xr:uid="{ED17B5BE-5DC5-41C0-B8EA-E786ED290D87}"/>
    <cellStyle name="Comma 7 3 2 4" xfId="1743" xr:uid="{00000000-0005-0000-0000-0000B6020000}"/>
    <cellStyle name="Comma 7 3 2 4 2" xfId="3061" xr:uid="{00000000-0005-0000-0000-000021020000}"/>
    <cellStyle name="Comma 7 3 2 4 2 2" xfId="8140" xr:uid="{F13E98B3-100B-4B0D-95AB-C4F15D236966}"/>
    <cellStyle name="Comma 7 3 2 4 2 2 2" xfId="28815" xr:uid="{36EB78DD-72C5-4617-8665-328D7D513FE6}"/>
    <cellStyle name="Comma 7 3 2 4 2 2 3" xfId="28597" xr:uid="{A6A52FA0-55DD-4771-97D5-B1F70AAD1644}"/>
    <cellStyle name="Comma 7 3 2 4 2 2 4" xfId="18520" xr:uid="{B93A7AAA-832D-4AB4-8EFB-597F00FF11D4}"/>
    <cellStyle name="Comma 7 3 2 4 2 3" xfId="10973" xr:uid="{17D2B5AD-77A7-4E67-A256-1029155F93D9}"/>
    <cellStyle name="Comma 7 3 2 4 2 3 2" xfId="21353" xr:uid="{7041785A-7A25-413F-A5DB-0CE2C42167D9}"/>
    <cellStyle name="Comma 7 3 2 4 2 4" xfId="25465" xr:uid="{597C771E-BB4A-4233-82D8-4728BD2A2410}"/>
    <cellStyle name="Comma 7 3 2 4 2 5" xfId="15687" xr:uid="{DF33B1DB-3AC8-4F7D-80FA-CD346F7437F2}"/>
    <cellStyle name="Comma 7 3 2 4 3" xfId="3645" xr:uid="{00000000-0005-0000-0000-0000B6020000}"/>
    <cellStyle name="Comma 7 3 2 4 4" xfId="5620" xr:uid="{4CBC5550-7EB1-496E-BF60-43A6D36D04BB}"/>
    <cellStyle name="Comma 7 3 2 4 5" xfId="23475" xr:uid="{AB89610E-F3F8-48F9-972C-144B7BDA3CA3}"/>
    <cellStyle name="Comma 7 3 2 4 6" xfId="13568" xr:uid="{29B1F7CA-6AF3-4C00-B1CA-F2A4C220A07E}"/>
    <cellStyle name="Comma 7 3 2 5" xfId="1738" xr:uid="{00000000-0005-0000-0000-0000B7020000}"/>
    <cellStyle name="Comma 7 3 2 5 2" xfId="2529" xr:uid="{00000000-0005-0000-0000-000022020000}"/>
    <cellStyle name="Comma 7 3 2 5 2 2" xfId="7653" xr:uid="{A0E9BFAD-9D8A-4AEE-91DE-9322FF827AA5}"/>
    <cellStyle name="Comma 7 3 2 5 2 2 2" xfId="18033" xr:uid="{E5039BBF-2D65-4D40-9E6C-7C636B16957D}"/>
    <cellStyle name="Comma 7 3 2 5 2 3" xfId="10486" xr:uid="{35B5DE7E-91A0-47CA-8BA5-FB1F6C6FF05D}"/>
    <cellStyle name="Comma 7 3 2 5 2 3 2" xfId="20866" xr:uid="{96864E27-D39C-4DBD-8DFF-A6044A4EF7A4}"/>
    <cellStyle name="Comma 7 3 2 5 2 4" xfId="27808" xr:uid="{761487A3-48A8-4ADB-AC6D-7E1BE69C1CC4}"/>
    <cellStyle name="Comma 7 3 2 5 2 5" xfId="26156" xr:uid="{B4B66CE1-B6F2-4F67-8423-F1AADE9D1483}"/>
    <cellStyle name="Comma 7 3 2 5 2 6" xfId="15200" xr:uid="{A8870507-7518-4BCB-9454-327410C422C3}"/>
    <cellStyle name="Comma 7 3 2 5 3" xfId="3604" xr:uid="{00000000-0005-0000-0000-0000B7020000}"/>
    <cellStyle name="Comma 7 3 2 5 4" xfId="5617" xr:uid="{CB2AB5E2-79BE-4286-B19B-C00594332EC1}"/>
    <cellStyle name="Comma 7 3 2 5 5" xfId="24096" xr:uid="{3BFF258C-BC50-4BCC-9B63-6245FE626A5E}"/>
    <cellStyle name="Comma 7 3 2 5 6" xfId="12916" xr:uid="{E6139DF9-D78A-4089-AB4B-9DCD81B11CFB}"/>
    <cellStyle name="Comma 7 3 2 6" xfId="2283" xr:uid="{00000000-0005-0000-0000-00001D020000}"/>
    <cellStyle name="Comma 7 3 2 6 2" xfId="7409" xr:uid="{A7E362AD-5D73-4E3D-B12B-A277A2FDD2F7}"/>
    <cellStyle name="Comma 7 3 2 6 2 2" xfId="17789" xr:uid="{C5AD4C1E-DDD6-4310-B015-606B4FC97896}"/>
    <cellStyle name="Comma 7 3 2 6 3" xfId="10242" xr:uid="{25D427EB-0150-4447-B639-81B1ACDD4E31}"/>
    <cellStyle name="Comma 7 3 2 6 3 2" xfId="20622" xr:uid="{5A66325E-2258-4062-A820-01F53545E615}"/>
    <cellStyle name="Comma 7 3 2 6 4" xfId="24166" xr:uid="{DDFA4CD8-FD8A-4866-B882-62E98133B4D3}"/>
    <cellStyle name="Comma 7 3 2 6 5" xfId="27866" xr:uid="{74DA4B86-DD9C-4196-8B94-6AB9B111BD0A}"/>
    <cellStyle name="Comma 7 3 2 6 6" xfId="14956" xr:uid="{76F9AC0A-5FF2-4D61-A9F9-D36AB4988D8F}"/>
    <cellStyle name="Comma 7 3 2 7" xfId="3822" xr:uid="{03ECEEC2-4353-437D-B316-8B68B00D3AF0}"/>
    <cellStyle name="Comma 7 3 2 7 2" xfId="8654" xr:uid="{FC321E94-E0DF-422E-9D21-379A6AB43E52}"/>
    <cellStyle name="Comma 7 3 2 7 2 2" xfId="19034" xr:uid="{C9377AC6-D02C-42F7-934A-E35C081CB37A}"/>
    <cellStyle name="Comma 7 3 2 7 3" xfId="11487" xr:uid="{7226042D-36BD-4626-9A09-7C3B0CAC6E9D}"/>
    <cellStyle name="Comma 7 3 2 7 3 2" xfId="21867" xr:uid="{56C6763E-4B23-45A2-8980-96AF0AA2DB66}"/>
    <cellStyle name="Comma 7 3 2 7 4" xfId="26012" xr:uid="{95B82187-8DAE-4F1F-9CCC-8243F0699F75}"/>
    <cellStyle name="Comma 7 3 2 7 5" xfId="28237" xr:uid="{D3D7B5F8-DBFA-4AE4-9090-2AF00756E508}"/>
    <cellStyle name="Comma 7 3 2 7 6" xfId="16201" xr:uid="{7340033E-29D4-4F59-9CD9-CD63A94CB483}"/>
    <cellStyle name="Comma 7 3 2 8" xfId="4900" xr:uid="{D494B231-3065-46A7-991F-77B5E1F38C95}"/>
    <cellStyle name="Comma 7 3 2 8 2" xfId="14192" xr:uid="{5D90722A-B20C-4A66-8ED3-5FC56E73A155}"/>
    <cellStyle name="Comma 7 3 2 9" xfId="6645" xr:uid="{53D4C5DF-D7F4-457D-B25E-535083C5157C}"/>
    <cellStyle name="Comma 7 3 2 9 2" xfId="17025" xr:uid="{35C18319-1AA8-4812-83DF-51B3D28E8D33}"/>
    <cellStyle name="Comma 7 3 3" xfId="513" xr:uid="{00000000-0005-0000-0000-0000B8020000}"/>
    <cellStyle name="Comma 7 3 3 10" xfId="24378" xr:uid="{B095ED9A-E6A6-4358-8D41-6CAC37D9ACA2}"/>
    <cellStyle name="Comma 7 3 3 11" xfId="12672" xr:uid="{276D5E48-B257-4623-AE96-58A3FF637E22}"/>
    <cellStyle name="Comma 7 3 3 2" xfId="1745" xr:uid="{00000000-0005-0000-0000-0000B9020000}"/>
    <cellStyle name="Comma 7 3 3 2 2" xfId="3065" xr:uid="{00000000-0005-0000-0000-000025020000}"/>
    <cellStyle name="Comma 7 3 3 2 2 2" xfId="6166" xr:uid="{6D673163-7F25-45B7-9AA1-F6BAB70BA1AD}"/>
    <cellStyle name="Comma 7 3 3 2 2 2 2" xfId="23050" xr:uid="{3960C535-C0D5-4AAD-ACC0-5FE123D84B57}"/>
    <cellStyle name="Comma 7 3 3 2 2 2 2 2" xfId="26320" xr:uid="{4870EA76-F278-4954-BBA8-4B0853FD14F6}"/>
    <cellStyle name="Comma 7 3 3 2 2 2 3" xfId="26301" xr:uid="{6B2C95C1-CA89-4886-9BAE-53679966970B}"/>
    <cellStyle name="Comma 7 3 3 2 2 2 4" xfId="15691" xr:uid="{C39F6264-43EB-45C0-998C-85F1B14F8777}"/>
    <cellStyle name="Comma 7 3 3 2 2 3" xfId="8144" xr:uid="{60F0084C-47A1-450C-B35D-E978A9728065}"/>
    <cellStyle name="Comma 7 3 3 2 2 3 2" xfId="28819" xr:uid="{60E0681C-3332-429E-98C5-E11F9FC3CE26}"/>
    <cellStyle name="Comma 7 3 3 2 2 3 3" xfId="27422" xr:uid="{14737B44-BF9A-4743-B7D7-A60C8B86DAF2}"/>
    <cellStyle name="Comma 7 3 3 2 2 3 4" xfId="18524" xr:uid="{7CF3DAF5-3F6F-4D6E-B0B5-15E00C091941}"/>
    <cellStyle name="Comma 7 3 3 2 2 4" xfId="10977" xr:uid="{3FB21C9B-FA96-4101-920C-B027AB8E0F7B}"/>
    <cellStyle name="Comma 7 3 3 2 2 4 2" xfId="21357" xr:uid="{88877E39-FB71-4E1D-891D-DD615B3A7B4E}"/>
    <cellStyle name="Comma 7 3 3 2 2 5" xfId="25257" xr:uid="{583F0785-B153-484B-9205-7C521E7A9F90}"/>
    <cellStyle name="Comma 7 3 3 2 2 6" xfId="13572" xr:uid="{71064039-8554-45CF-B9BA-3AF98EDAA231}"/>
    <cellStyle name="Comma 7 3 3 2 3" xfId="2680" xr:uid="{00000000-0005-0000-0000-000024020000}"/>
    <cellStyle name="Comma 7 3 3 2 3 2" xfId="7803" xr:uid="{8025719D-927B-4FD9-B8D0-B054039F4F04}"/>
    <cellStyle name="Comma 7 3 3 2 3 2 2" xfId="28547" xr:uid="{B29A9760-6D5F-4B66-8E5E-0E6086D21D40}"/>
    <cellStyle name="Comma 7 3 3 2 3 2 3" xfId="27648" xr:uid="{452DB3A7-01EF-48C3-AD82-EBD49103C8CF}"/>
    <cellStyle name="Comma 7 3 3 2 3 2 4" xfId="18183" xr:uid="{ED409F29-2503-4DF3-9088-B6B4336573B3}"/>
    <cellStyle name="Comma 7 3 3 2 3 3" xfId="10636" xr:uid="{334BFA20-B957-4785-8CFD-5C5BF7E0DD1C}"/>
    <cellStyle name="Comma 7 3 3 2 3 3 2" xfId="21016" xr:uid="{6155405E-6973-4929-BC09-07F196DABC0A}"/>
    <cellStyle name="Comma 7 3 3 2 3 4" xfId="24717" xr:uid="{9D9FA5ED-78ED-4CB5-B534-5C3F9B30C509}"/>
    <cellStyle name="Comma 7 3 3 2 3 5" xfId="15350" xr:uid="{A94BBE13-A7CE-4EA9-B51D-41D660B6391A}"/>
    <cellStyle name="Comma 7 3 3 2 4" xfId="2063" xr:uid="{00000000-0005-0000-0000-0000B9020000}"/>
    <cellStyle name="Comma 7 3 3 2 5" xfId="4266" xr:uid="{2D091ED4-EBAB-425A-9D32-765D1829A55C}"/>
    <cellStyle name="Comma 7 3 3 2 5 2" xfId="9037" xr:uid="{60436DBA-7D9B-4783-8D98-40974DC07353}"/>
    <cellStyle name="Comma 7 3 3 2 5 2 2" xfId="19417" xr:uid="{5818C368-9E63-4A42-8663-D5347873C583}"/>
    <cellStyle name="Comma 7 3 3 2 5 3" xfId="11870" xr:uid="{2D763480-9900-4BAF-89BD-548D43463C10}"/>
    <cellStyle name="Comma 7 3 3 2 5 3 2" xfId="22250" xr:uid="{A0785BF4-0595-412C-AC40-3B49CB0B9445}"/>
    <cellStyle name="Comma 7 3 3 2 5 4" xfId="26971" xr:uid="{155FA4AD-2CAE-499D-AD34-4A92FCFAB834}"/>
    <cellStyle name="Comma 7 3 3 2 5 5" xfId="27007" xr:uid="{42CCFA58-44B3-4334-BC5C-52448E92816B}"/>
    <cellStyle name="Comma 7 3 3 2 5 6" xfId="16584" xr:uid="{6EFF85A7-D7C1-484B-B8FA-83F6F12B824F}"/>
    <cellStyle name="Comma 7 3 3 2 6" xfId="5622" xr:uid="{A2D3013C-BE82-4915-92F9-26D6E8EE4189}"/>
    <cellStyle name="Comma 7 3 3 2 7" xfId="23604" xr:uid="{B41E808F-419D-4112-B57C-FE262ACDB723}"/>
    <cellStyle name="Comma 7 3 3 2 8" xfId="13089" xr:uid="{69C5B4E4-141E-4936-8947-D86E9DB215A7}"/>
    <cellStyle name="Comma 7 3 3 3" xfId="1746" xr:uid="{00000000-0005-0000-0000-0000BA020000}"/>
    <cellStyle name="Comma 7 3 3 3 2" xfId="3066" xr:uid="{00000000-0005-0000-0000-000026020000}"/>
    <cellStyle name="Comma 7 3 3 3 2 2" xfId="8145" xr:uid="{4CEC2DAE-59CC-41E6-9646-DCE43190F6F2}"/>
    <cellStyle name="Comma 7 3 3 3 2 2 2" xfId="28820" xr:uid="{E6AEBC26-2139-41EF-BF0E-6B894FFE6D4B}"/>
    <cellStyle name="Comma 7 3 3 3 2 2 3" xfId="27125" xr:uid="{97775F3B-4113-4C11-BAE6-4697DEEDE1B0}"/>
    <cellStyle name="Comma 7 3 3 3 2 2 4" xfId="18525" xr:uid="{FE9E3587-2DFB-4794-AF77-F275E407F326}"/>
    <cellStyle name="Comma 7 3 3 3 2 3" xfId="10978" xr:uid="{8076B583-2B96-4440-8848-174D54D15947}"/>
    <cellStyle name="Comma 7 3 3 3 2 3 2" xfId="21358" xr:uid="{67EF6649-A77E-4EA8-82A8-3E1ECA01B454}"/>
    <cellStyle name="Comma 7 3 3 3 2 4" xfId="25804" xr:uid="{4C1BCBBD-3DB1-4BFC-8D07-489BC0A36833}"/>
    <cellStyle name="Comma 7 3 3 3 2 5" xfId="15692" xr:uid="{1C54CB16-3831-4652-8659-275E82814D49}"/>
    <cellStyle name="Comma 7 3 3 3 3" xfId="3659" xr:uid="{00000000-0005-0000-0000-0000BA020000}"/>
    <cellStyle name="Comma 7 3 3 3 4" xfId="4412" xr:uid="{C4ADDF44-032A-408C-84C3-86FFFE4E4013}"/>
    <cellStyle name="Comma 7 3 3 3 4 2" xfId="9183" xr:uid="{42AC00F0-9492-4676-BDB2-357D3B18E427}"/>
    <cellStyle name="Comma 7 3 3 3 4 2 2" xfId="19563" xr:uid="{BC7263AB-8221-4FB6-AD8D-910D472E8471}"/>
    <cellStyle name="Comma 7 3 3 3 4 3" xfId="12016" xr:uid="{8793FEAC-978C-441F-969E-0319CEF0B5C5}"/>
    <cellStyle name="Comma 7 3 3 3 4 3 2" xfId="22396" xr:uid="{6DE8221E-12FE-4309-B6B4-8BE2DE924522}"/>
    <cellStyle name="Comma 7 3 3 3 4 4" xfId="16730" xr:uid="{7FBD3671-E1EF-41B2-87B9-392F9A153064}"/>
    <cellStyle name="Comma 7 3 3 3 5" xfId="5623" xr:uid="{4B07D9D7-1EC9-4371-972C-5A57C883344A}"/>
    <cellStyle name="Comma 7 3 3 3 6" xfId="25365" xr:uid="{85FC2800-D224-481E-B797-ADD3E02151AE}"/>
    <cellStyle name="Comma 7 3 3 3 7" xfId="13573" xr:uid="{7F1783B6-DD95-4E74-AD72-A664F26C4E68}"/>
    <cellStyle name="Comma 7 3 3 4" xfId="1744" xr:uid="{00000000-0005-0000-0000-0000BB020000}"/>
    <cellStyle name="Comma 7 3 3 4 2" xfId="3064" xr:uid="{00000000-0005-0000-0000-000027020000}"/>
    <cellStyle name="Comma 7 3 3 4 2 2" xfId="8143" xr:uid="{4D74363D-0D00-4E7B-897E-59E3B5B44DBC}"/>
    <cellStyle name="Comma 7 3 3 4 2 2 2" xfId="28818" xr:uid="{9F37E984-F48E-4584-AD19-87C55845FBD4}"/>
    <cellStyle name="Comma 7 3 3 4 2 2 3" xfId="26376" xr:uid="{61BE0BF0-831D-405E-B879-9B9756EAFA22}"/>
    <cellStyle name="Comma 7 3 3 4 2 2 4" xfId="18523" xr:uid="{126C449A-9FBD-47E7-AF9C-2B8653641DD4}"/>
    <cellStyle name="Comma 7 3 3 4 2 3" xfId="10976" xr:uid="{BE834253-CA93-4A8C-B698-F251AD5E218A}"/>
    <cellStyle name="Comma 7 3 3 4 2 3 2" xfId="21356" xr:uid="{079D4537-C508-4A8A-916D-10673C4F3264}"/>
    <cellStyle name="Comma 7 3 3 4 2 4" xfId="25821" xr:uid="{1AC7B645-3C68-475E-B23A-FFD3F1E4DC13}"/>
    <cellStyle name="Comma 7 3 3 4 2 5" xfId="15690" xr:uid="{45B48ACC-05C7-4A8D-9343-9C4B23292EA2}"/>
    <cellStyle name="Comma 7 3 3 4 3" xfId="3572" xr:uid="{00000000-0005-0000-0000-0000BB020000}"/>
    <cellStyle name="Comma 7 3 3 4 4" xfId="5621" xr:uid="{2F7F323B-1E99-4199-9FD5-7182F60C697E}"/>
    <cellStyle name="Comma 7 3 3 4 5" xfId="23251" xr:uid="{D1618A0B-CB18-46B0-B923-3602E8C2202D}"/>
    <cellStyle name="Comma 7 3 3 4 6" xfId="13571" xr:uid="{2CB183F8-626F-484D-9139-18CA7C95B02A}"/>
    <cellStyle name="Comma 7 3 3 5" xfId="2632" xr:uid="{00000000-0005-0000-0000-000028020000}"/>
    <cellStyle name="Comma 7 3 3 5 2" xfId="5893" xr:uid="{36676AAB-8552-4649-A040-455FB81B4509}"/>
    <cellStyle name="Comma 7 3 3 5 2 2" xfId="28724" xr:uid="{61EA2F39-58EF-4AA1-8414-4464AAC1F37B}"/>
    <cellStyle name="Comma 7 3 3 5 2 3" xfId="27164" xr:uid="{4199FBA4-6D09-484B-8FA6-B61397EA8990}"/>
    <cellStyle name="Comma 7 3 3 5 2 4" xfId="15303" xr:uid="{4EE41382-F934-470E-9BCF-026038F49CA2}"/>
    <cellStyle name="Comma 7 3 3 5 3" xfId="7756" xr:uid="{F84413E1-A4AA-46F3-AA5C-C96CE57F48D3}"/>
    <cellStyle name="Comma 7 3 3 5 3 2" xfId="18136" xr:uid="{D90FC7A3-6858-4F70-8F1E-560A2F4D637F}"/>
    <cellStyle name="Comma 7 3 3 5 4" xfId="10589" xr:uid="{98B11636-9509-4EB7-AE8E-0F7E429A0886}"/>
    <cellStyle name="Comma 7 3 3 5 4 2" xfId="20969" xr:uid="{5F169CDB-BD8C-42AB-A687-B6B96BB97414}"/>
    <cellStyle name="Comma 7 3 3 5 5" xfId="23481" xr:uid="{673B89A2-D9A0-4FB6-829E-981024FA279C}"/>
    <cellStyle name="Comma 7 3 3 5 6" xfId="13019" xr:uid="{98B80837-74CF-4003-800B-FE911047C733}"/>
    <cellStyle name="Comma 7 3 3 6" xfId="4129" xr:uid="{757E601D-C209-4CC5-B656-FFAD7B959A42}"/>
    <cellStyle name="Comma 7 3 3 6 2" xfId="8900" xr:uid="{5B3322E2-9EA7-488B-A54E-4F4A79181686}"/>
    <cellStyle name="Comma 7 3 3 6 2 2" xfId="19280" xr:uid="{EEFD30C4-AED4-4D30-8063-D9B6773E4020}"/>
    <cellStyle name="Comma 7 3 3 6 3" xfId="11733" xr:uid="{E396CB88-FFB8-4CFA-8A42-4E5A7370436D}"/>
    <cellStyle name="Comma 7 3 3 6 3 2" xfId="22113" xr:uid="{304CCAD5-770C-41DC-AAC1-56089804D1CD}"/>
    <cellStyle name="Comma 7 3 3 6 4" xfId="25372" xr:uid="{409B246B-C7BF-4347-9604-D47376DB26DA}"/>
    <cellStyle name="Comma 7 3 3 6 5" xfId="26397" xr:uid="{89FE9C46-DA7B-41BF-BD96-9AE917FBE012}"/>
    <cellStyle name="Comma 7 3 3 6 6" xfId="16447" xr:uid="{EDA4B454-3F8F-45CD-A3A4-D8172BE7DA33}"/>
    <cellStyle name="Comma 7 3 3 7" xfId="4902" xr:uid="{7D2A297D-B50D-4072-9432-83DFC3A3C81C}"/>
    <cellStyle name="Comma 7 3 3 7 2" xfId="28268" xr:uid="{B23DF960-54C1-4930-943A-4B16F930C9D5}"/>
    <cellStyle name="Comma 7 3 3 7 3" xfId="26997" xr:uid="{35F7C694-B2D9-4D6C-92D2-583AC0731BB4}"/>
    <cellStyle name="Comma 7 3 3 7 4" xfId="14194" xr:uid="{43D57C78-9D72-49EA-83EC-86203BB79967}"/>
    <cellStyle name="Comma 7 3 3 8" xfId="6647" xr:uid="{801A5F16-1083-4E87-8B88-1308B3B0DFAB}"/>
    <cellStyle name="Comma 7 3 3 8 2" xfId="17027" xr:uid="{1C7780A4-224B-4B89-BC7E-F3F188E97C49}"/>
    <cellStyle name="Comma 7 3 3 9" xfId="9480" xr:uid="{762E7001-323D-4976-9567-7268E23A04AB}"/>
    <cellStyle name="Comma 7 3 3 9 2" xfId="19860" xr:uid="{F6EACF00-00AA-498A-A183-4F83194EC5F5}"/>
    <cellStyle name="Comma 7 3 4" xfId="514" xr:uid="{00000000-0005-0000-0000-0000BC020000}"/>
    <cellStyle name="Comma 7 3 4 10" xfId="13087" xr:uid="{5D18A68E-661D-476A-94EC-6B141504A13B}"/>
    <cellStyle name="Comma 7 3 4 2" xfId="1748" xr:uid="{00000000-0005-0000-0000-0000BD020000}"/>
    <cellStyle name="Comma 7 3 4 2 2" xfId="3067" xr:uid="{00000000-0005-0000-0000-00002A020000}"/>
    <cellStyle name="Comma 7 3 4 2 2 2" xfId="8146" xr:uid="{F1931F2F-FA1E-4610-B819-B83AC5BC1B32}"/>
    <cellStyle name="Comma 7 3 4 2 2 2 2" xfId="28821" xr:uid="{2B34A51E-562E-47FB-AC6C-A9F13E5A62D8}"/>
    <cellStyle name="Comma 7 3 4 2 2 2 3" xfId="28048" xr:uid="{0AA50304-3480-4DF2-BC26-56196F86B5A1}"/>
    <cellStyle name="Comma 7 3 4 2 2 2 4" xfId="18526" xr:uid="{CFD02403-A5B3-4B34-9D98-25744920ABB0}"/>
    <cellStyle name="Comma 7 3 4 2 2 3" xfId="10979" xr:uid="{E51FA6A8-FAC5-4ECF-97FD-3899F69BAA92}"/>
    <cellStyle name="Comma 7 3 4 2 2 3 2" xfId="21359" xr:uid="{1DB3555B-03E2-42F0-8F73-B9E9BC7E756D}"/>
    <cellStyle name="Comma 7 3 4 2 2 4" xfId="25703" xr:uid="{1B9CE304-0B1C-421A-B852-66ECE11A42FD}"/>
    <cellStyle name="Comma 7 3 4 2 2 5" xfId="15693" xr:uid="{0059FB86-B8E1-47DF-B797-187EC693D0B9}"/>
    <cellStyle name="Comma 7 3 4 2 3" xfId="3566" xr:uid="{00000000-0005-0000-0000-0000BD020000}"/>
    <cellStyle name="Comma 7 3 4 2 4" xfId="5624" xr:uid="{827FF525-FDEF-478D-B14C-FAE5C7BAAA47}"/>
    <cellStyle name="Comma 7 3 4 2 5" xfId="23639" xr:uid="{26E0B30D-3726-4688-865B-D1F3204AE96E}"/>
    <cellStyle name="Comma 7 3 4 2 6" xfId="13574" xr:uid="{F4BA8690-D0E4-4844-9953-93C10169E306}"/>
    <cellStyle name="Comma 7 3 4 3" xfId="1749" xr:uid="{00000000-0005-0000-0000-0000BE020000}"/>
    <cellStyle name="Comma 7 3 4 3 2" xfId="3814" xr:uid="{ED0A20C0-851C-43CE-A244-08046447CC9F}"/>
    <cellStyle name="Comma 7 3 4 3 2 2" xfId="8647" xr:uid="{5743A404-81A7-4FC8-9A73-2CF43BBDF2C9}"/>
    <cellStyle name="Comma 7 3 4 3 2 2 2" xfId="19027" xr:uid="{F761ADC4-7297-49D4-9817-D82A827C461C}"/>
    <cellStyle name="Comma 7 3 4 3 2 3" xfId="11480" xr:uid="{6934031F-9FD8-49C2-B8A8-B2C64565D36A}"/>
    <cellStyle name="Comma 7 3 4 3 2 3 2" xfId="21860" xr:uid="{76527055-D680-47A1-9723-5EAC8171A51D}"/>
    <cellStyle name="Comma 7 3 4 3 2 4" xfId="28361" xr:uid="{69F5C42D-3BBD-48AB-8E63-2E21149E3188}"/>
    <cellStyle name="Comma 7 3 4 3 2 5" xfId="27958" xr:uid="{92A982AB-DFE7-450D-92F7-1A82914FB061}"/>
    <cellStyle name="Comma 7 3 4 3 2 6" xfId="16194" xr:uid="{D910A9D7-AD9D-4B05-B81B-13E8634ECBD0}"/>
    <cellStyle name="Comma 7 3 4 3 3" xfId="24320" xr:uid="{9A324CB1-B7DA-4131-BD6A-B17EB30DB498}"/>
    <cellStyle name="Comma 7 3 4 4" xfId="1747" xr:uid="{00000000-0005-0000-0000-0000BF020000}"/>
    <cellStyle name="Comma 7 3 4 5" xfId="4264" xr:uid="{6AC4C019-2C26-44B9-9EC3-E3E2D424E32A}"/>
    <cellStyle name="Comma 7 3 4 5 2" xfId="9035" xr:uid="{BA81BD57-2BE5-4DE4-A24B-9A95219BDEBB}"/>
    <cellStyle name="Comma 7 3 4 5 2 2" xfId="19415" xr:uid="{65304B97-A8D6-4B6E-87B2-4B6DC7C72B44}"/>
    <cellStyle name="Comma 7 3 4 5 3" xfId="11868" xr:uid="{A013C49C-ECA8-41BF-96B3-21AC6B269F3A}"/>
    <cellStyle name="Comma 7 3 4 5 3 2" xfId="22248" xr:uid="{38C1A6FF-C5F3-4E12-BE7A-E04070788C11}"/>
    <cellStyle name="Comma 7 3 4 5 4" xfId="27169" xr:uid="{521A88FC-A998-4017-B759-BC483B8ACAD1}"/>
    <cellStyle name="Comma 7 3 4 5 5" xfId="27643" xr:uid="{9E9C4CCF-96E0-4DBC-B421-7EC98AEB14A6}"/>
    <cellStyle name="Comma 7 3 4 5 6" xfId="16582" xr:uid="{FDCE4580-85C0-4BB6-BD76-D4661603676D}"/>
    <cellStyle name="Comma 7 3 4 6" xfId="4903" xr:uid="{114D2B95-BFD8-40C9-A1CB-957B05832063}"/>
    <cellStyle name="Comma 7 3 4 6 2" xfId="14195" xr:uid="{5BA9B63E-C96B-45DE-8274-2E83DCD2C710}"/>
    <cellStyle name="Comma 7 3 4 7" xfId="6648" xr:uid="{506C9779-95AC-4388-83FE-672925C1B02A}"/>
    <cellStyle name="Comma 7 3 4 7 2" xfId="17028" xr:uid="{EF752B79-A60E-4278-8C80-47B41BB97CC3}"/>
    <cellStyle name="Comma 7 3 4 8" xfId="9481" xr:uid="{6CF38CF9-56BB-4978-954E-7E8E65084293}"/>
    <cellStyle name="Comma 7 3 4 8 2" xfId="19861" xr:uid="{592F35B8-062A-4B9B-B09A-3D462665963C}"/>
    <cellStyle name="Comma 7 3 4 9" xfId="23021" xr:uid="{36677A31-1104-4492-9FE6-428E8689CAF8}"/>
    <cellStyle name="Comma 7 3 5" xfId="1750" xr:uid="{00000000-0005-0000-0000-0000C0020000}"/>
    <cellStyle name="Comma 7 3 5 2" xfId="3068" xr:uid="{00000000-0005-0000-0000-00002B020000}"/>
    <cellStyle name="Comma 7 3 5 2 2" xfId="8147" xr:uid="{2C8E21C5-1468-4AAC-9E90-7A13D1302FAA}"/>
    <cellStyle name="Comma 7 3 5 2 2 2" xfId="28822" xr:uid="{0BD52AC1-38D0-4C37-B305-D192EA862043}"/>
    <cellStyle name="Comma 7 3 5 2 2 3" xfId="26545" xr:uid="{8A656009-1284-4B9B-ADF3-ED1BC0BCC3F2}"/>
    <cellStyle name="Comma 7 3 5 2 2 4" xfId="18527" xr:uid="{128F5D68-5A9F-4E36-98C7-8BB7C0E561AD}"/>
    <cellStyle name="Comma 7 3 5 2 3" xfId="10980" xr:uid="{4DD23474-870F-4639-9FE4-AA6A0949A199}"/>
    <cellStyle name="Comma 7 3 5 2 3 2" xfId="21360" xr:uid="{A0882080-46B6-4B65-A5DA-7FD4934AA4B4}"/>
    <cellStyle name="Comma 7 3 5 2 4" xfId="24165" xr:uid="{A8908E9D-CF07-4CC3-93FE-F91D3CCF9DEE}"/>
    <cellStyle name="Comma 7 3 5 2 5" xfId="15694" xr:uid="{148F4EE9-281E-4E13-BB9F-538AA70BEA61}"/>
    <cellStyle name="Comma 7 3 5 3" xfId="3677" xr:uid="{00000000-0005-0000-0000-0000C0020000}"/>
    <cellStyle name="Comma 7 3 5 4" xfId="4413" xr:uid="{39A94735-439D-4714-8C97-340E07D9B1C2}"/>
    <cellStyle name="Comma 7 3 5 4 2" xfId="9184" xr:uid="{F1BC04F7-E54B-48FE-A1A1-A0DB777BD46E}"/>
    <cellStyle name="Comma 7 3 5 4 2 2" xfId="19564" xr:uid="{1394F04B-CC2D-457C-A8E1-742A6790E496}"/>
    <cellStyle name="Comma 7 3 5 4 3" xfId="12017" xr:uid="{706B6DB9-CD9A-4ED7-B159-DF49DA196DEE}"/>
    <cellStyle name="Comma 7 3 5 4 3 2" xfId="22397" xr:uid="{01A9F026-682A-4472-8503-0CDD994EBD1A}"/>
    <cellStyle name="Comma 7 3 5 4 4" xfId="16731" xr:uid="{C73CAD6C-19D9-4C6A-AF12-4F6E33F0C6C6}"/>
    <cellStyle name="Comma 7 3 5 5" xfId="5625" xr:uid="{2FADE1A1-156D-4770-A59C-1D5D492CFF56}"/>
    <cellStyle name="Comma 7 3 5 6" xfId="24705" xr:uid="{CD0367C6-2874-4187-83D9-9B0301BDED90}"/>
    <cellStyle name="Comma 7 3 5 7" xfId="13575" xr:uid="{31C08D88-46F6-44FC-9FAF-C7DFE5A5340F}"/>
    <cellStyle name="Comma 7 3 6" xfId="1751" xr:uid="{00000000-0005-0000-0000-0000C1020000}"/>
    <cellStyle name="Comma 7 3 6 2" xfId="2875" xr:uid="{00000000-0005-0000-0000-00002C020000}"/>
    <cellStyle name="Comma 7 3 6 2 2" xfId="7991" xr:uid="{18FB670C-B086-4649-A49B-AA84A527E1C5}"/>
    <cellStyle name="Comma 7 3 6 2 2 2" xfId="25912" xr:uid="{247261F7-32DF-4C9F-AFC6-1B08B1D6E65D}"/>
    <cellStyle name="Comma 7 3 6 2 2 3" xfId="27826" xr:uid="{DAA8CBF8-1F10-450B-9DE8-9200C3163FD1}"/>
    <cellStyle name="Comma 7 3 6 2 2 4" xfId="18371" xr:uid="{DEA785FC-D636-456D-AF50-1B6058F3F876}"/>
    <cellStyle name="Comma 7 3 6 2 3" xfId="10824" xr:uid="{B9BB6D5B-71C6-485F-AB66-710966D0D397}"/>
    <cellStyle name="Comma 7 3 6 2 3 2" xfId="21204" xr:uid="{3CA70379-CF4C-42E4-B4BE-D9DEA86B0B46}"/>
    <cellStyle name="Comma 7 3 6 2 4" xfId="25750" xr:uid="{F1D9F1EE-C37D-4DBC-9EBE-C21ECE231D19}"/>
    <cellStyle name="Comma 7 3 6 2 5" xfId="15538" xr:uid="{08D89368-48C2-4B55-BAE4-2E63BB5C19EB}"/>
    <cellStyle name="Comma 7 3 6 3" xfId="3583" xr:uid="{00000000-0005-0000-0000-0000C1020000}"/>
    <cellStyle name="Comma 7 3 6 4" xfId="5626" xr:uid="{5B76C98F-C0BF-4CF0-91A7-53BE3B77CE07}"/>
    <cellStyle name="Comma 7 3 6 5" xfId="25564" xr:uid="{337F0B91-D4CC-4CAA-B6E2-253217A3E564}"/>
    <cellStyle name="Comma 7 3 6 6" xfId="13370" xr:uid="{E5E7021E-60E4-49D3-852D-8B9CBD1B477D}"/>
    <cellStyle name="Comma 7 3 7" xfId="1737" xr:uid="{00000000-0005-0000-0000-0000C2020000}"/>
    <cellStyle name="Comma 7 3 7 2" xfId="2469" xr:uid="{00000000-0005-0000-0000-00002D020000}"/>
    <cellStyle name="Comma 7 3 7 2 2" xfId="7593" xr:uid="{7D845A15-6584-4DF0-BD6D-A91976089349}"/>
    <cellStyle name="Comma 7 3 7 2 2 2" xfId="17973" xr:uid="{3AB9C43A-0755-4D8E-9050-2315D93038AC}"/>
    <cellStyle name="Comma 7 3 7 2 3" xfId="10426" xr:uid="{DD76E025-B3B3-4322-8BD0-B8844AAC6C67}"/>
    <cellStyle name="Comma 7 3 7 2 3 2" xfId="20806" xr:uid="{D23E06C4-78BF-428D-8406-91208AE2099D}"/>
    <cellStyle name="Comma 7 3 7 2 4" xfId="28401" xr:uid="{DC6320A0-6526-4250-87A3-7B1F7EEDCB45}"/>
    <cellStyle name="Comma 7 3 7 2 5" xfId="26969" xr:uid="{A42A7536-2CC4-4B9F-AC77-C927C7495088}"/>
    <cellStyle name="Comma 7 3 7 2 6" xfId="15140" xr:uid="{A8223C2E-A5D3-46BC-8E03-DE32AA84F113}"/>
    <cellStyle name="Comma 7 3 7 3" xfId="3668" xr:uid="{00000000-0005-0000-0000-0000C2020000}"/>
    <cellStyle name="Comma 7 3 7 4" xfId="5616" xr:uid="{354E9452-958D-4758-AD14-FEC309CF6342}"/>
    <cellStyle name="Comma 7 3 7 5" xfId="22980" xr:uid="{EAAC60EF-B43A-4315-839E-C8B32C50A659}"/>
    <cellStyle name="Comma 7 3 7 6" xfId="12856" xr:uid="{682832E8-95F6-45C8-B43E-58421DD09B80}"/>
    <cellStyle name="Comma 7 3 8" xfId="2223" xr:uid="{00000000-0005-0000-0000-00001C020000}"/>
    <cellStyle name="Comma 7 3 8 2" xfId="7349" xr:uid="{5BC9C21F-183C-4FCE-B8EC-B1B634F9922A}"/>
    <cellStyle name="Comma 7 3 8 2 2" xfId="17729" xr:uid="{1DA734C9-A914-4B89-AFB7-487EBECE364A}"/>
    <cellStyle name="Comma 7 3 8 3" xfId="10182" xr:uid="{2FE99FB6-ECE3-41F4-A934-2F4B90A9C4AB}"/>
    <cellStyle name="Comma 7 3 8 3 2" xfId="20562" xr:uid="{92D13FE9-41BC-4343-9B57-06EAC4534CC4}"/>
    <cellStyle name="Comma 7 3 8 4" xfId="24237" xr:uid="{50855620-BD9B-4122-94BD-2F28CAC11815}"/>
    <cellStyle name="Comma 7 3 8 5" xfId="28641" xr:uid="{ED54405B-B91D-40A4-B0B2-45B0F7BED97A}"/>
    <cellStyle name="Comma 7 3 8 6" xfId="14896" xr:uid="{C5B9B326-55FB-47B5-A3D1-FA1DBA274FDB}"/>
    <cellStyle name="Comma 7 3 9" xfId="3870" xr:uid="{C8A0FAA5-9B7E-4CC6-B126-396DBCBEC0DE}"/>
    <cellStyle name="Comma 7 3 9 2" xfId="8701" xr:uid="{B46FEDDD-A828-4163-B92F-2055CBDEAEB4}"/>
    <cellStyle name="Comma 7 3 9 2 2" xfId="19081" xr:uid="{2034E241-4243-4FAB-90CD-B6EA1F0064C3}"/>
    <cellStyle name="Comma 7 3 9 3" xfId="11534" xr:uid="{F2068EFC-51AD-4FB6-BB65-47749DB0186B}"/>
    <cellStyle name="Comma 7 3 9 3 2" xfId="21914" xr:uid="{2E3C1A11-E99F-4D94-AC42-0F11BDE77AC8}"/>
    <cellStyle name="Comma 7 3 9 4" xfId="25928" xr:uid="{209424B9-46B1-4177-B516-31E1C7847AA8}"/>
    <cellStyle name="Comma 7 3 9 5" xfId="27893" xr:uid="{A8450D4A-2A82-46E6-87BC-80C5ECBA7966}"/>
    <cellStyle name="Comma 7 3 9 6" xfId="16248" xr:uid="{B822606C-21C2-4CB7-955C-9119D754E584}"/>
    <cellStyle name="Comma 7 4" xfId="515" xr:uid="{00000000-0005-0000-0000-0000C3020000}"/>
    <cellStyle name="Comma 7 4 10" xfId="6649" xr:uid="{6CCB234B-3732-4180-9295-30246168D0DE}"/>
    <cellStyle name="Comma 7 4 10 2" xfId="17029" xr:uid="{FE944D4D-C8A5-46A0-B01B-C80842D62473}"/>
    <cellStyle name="Comma 7 4 11" xfId="9482" xr:uid="{50ABA6FC-08DB-406C-BB4A-54F32A4226BD}"/>
    <cellStyle name="Comma 7 4 11 2" xfId="19862" xr:uid="{C827654D-43F0-42CF-BC91-375B9C9A2DA5}"/>
    <cellStyle name="Comma 7 4 12" xfId="24800" xr:uid="{00BF0204-9762-4716-A551-48483A31603F}"/>
    <cellStyle name="Comma 7 4 13" xfId="12434" xr:uid="{13856006-9B60-4428-8901-F69F79C25512}"/>
    <cellStyle name="Comma 7 4 2" xfId="516" xr:uid="{00000000-0005-0000-0000-0000C4020000}"/>
    <cellStyle name="Comma 7 4 2 10" xfId="9483" xr:uid="{C45BCE2B-22E5-4A0D-98DA-7CD2B25CFB72}"/>
    <cellStyle name="Comma 7 4 2 10 2" xfId="19863" xr:uid="{6AE756E6-4060-4F0B-9E6A-DA736F705B0C}"/>
    <cellStyle name="Comma 7 4 2 11" xfId="25396" xr:uid="{E25AB078-2481-493F-BF72-67BB374FB035}"/>
    <cellStyle name="Comma 7 4 2 12" xfId="12515" xr:uid="{0BCCFE48-A043-48E7-AAE1-9BD13473BBED}"/>
    <cellStyle name="Comma 7 4 2 2" xfId="517" xr:uid="{00000000-0005-0000-0000-0000C5020000}"/>
    <cellStyle name="Comma 7 4 2 2 10" xfId="13091" xr:uid="{474830D7-07D3-431C-9957-D008D6DEC804}"/>
    <cellStyle name="Comma 7 4 2 2 2" xfId="1755" xr:uid="{00000000-0005-0000-0000-0000C6020000}"/>
    <cellStyle name="Comma 7 4 2 2 2 2" xfId="3070" xr:uid="{00000000-0005-0000-0000-000031020000}"/>
    <cellStyle name="Comma 7 4 2 2 2 2 2" xfId="8149" xr:uid="{EDFBFDE6-C2AC-4A1B-A48A-ECBE9A76C80F}"/>
    <cellStyle name="Comma 7 4 2 2 2 2 2 2" xfId="28824" xr:uid="{FF22AA6C-8848-44FE-817B-E390CFD62415}"/>
    <cellStyle name="Comma 7 4 2 2 2 2 2 3" xfId="27040" xr:uid="{E7DA5C12-4FDD-472B-AC99-F287BADDBA34}"/>
    <cellStyle name="Comma 7 4 2 2 2 2 2 4" xfId="18529" xr:uid="{EF18A9A0-FF4C-496E-B374-2D3F98E342F5}"/>
    <cellStyle name="Comma 7 4 2 2 2 2 3" xfId="10982" xr:uid="{D374B389-DFB7-4077-AD3D-D1414956DDBF}"/>
    <cellStyle name="Comma 7 4 2 2 2 2 3 2" xfId="21362" xr:uid="{921AD211-D54D-4B02-99A0-38D8C20E35FD}"/>
    <cellStyle name="Comma 7 4 2 2 2 2 4" xfId="25724" xr:uid="{A1B5A541-62DD-4F3C-A2B9-76C97AB30F96}"/>
    <cellStyle name="Comma 7 4 2 2 2 2 5" xfId="15696" xr:uid="{A876339B-699C-4347-AB50-4795736B3C8C}"/>
    <cellStyle name="Comma 7 4 2 2 2 3" xfId="2073" xr:uid="{00000000-0005-0000-0000-0000C6020000}"/>
    <cellStyle name="Comma 7 4 2 2 2 4" xfId="5628" xr:uid="{0F96B69B-244A-4F6D-84EA-8F9BE20B728E}"/>
    <cellStyle name="Comma 7 4 2 2 2 5" xfId="25272" xr:uid="{6F6DFA54-4A86-4350-BCF4-C833337EB687}"/>
    <cellStyle name="Comma 7 4 2 2 2 6" xfId="13577" xr:uid="{BB1AD97E-9E89-47BC-B3DF-F183196AF99C}"/>
    <cellStyle name="Comma 7 4 2 2 3" xfId="1756" xr:uid="{00000000-0005-0000-0000-0000C7020000}"/>
    <cellStyle name="Comma 7 4 2 2 3 2" xfId="4652" xr:uid="{A56AE9E9-514F-441A-BEA0-FFD7772ABB59}"/>
    <cellStyle name="Comma 7 4 2 2 3 2 2" xfId="9403" xr:uid="{55022EEA-4842-4678-B4EA-ED753185182C}"/>
    <cellStyle name="Comma 7 4 2 2 3 2 2 2" xfId="19783" xr:uid="{590F2FAA-4B8B-4C56-8E81-CD92CEC869BF}"/>
    <cellStyle name="Comma 7 4 2 2 3 2 3" xfId="12236" xr:uid="{432E2E00-1A98-484E-A074-FBC06ECE9C3D}"/>
    <cellStyle name="Comma 7 4 2 2 3 2 3 2" xfId="22616" xr:uid="{2A646215-255F-4235-A75F-A8C071AB7686}"/>
    <cellStyle name="Comma 7 4 2 2 3 2 4" xfId="28072" xr:uid="{388ED87A-BF05-48C1-AAA9-C428EEC71682}"/>
    <cellStyle name="Comma 7 4 2 2 3 2 5" xfId="27264" xr:uid="{7058C08C-414A-4B93-8499-40C15D815A26}"/>
    <cellStyle name="Comma 7 4 2 2 3 2 6" xfId="16950" xr:uid="{C310694A-51E1-48CD-82B7-9455B44364C9}"/>
    <cellStyle name="Comma 7 4 2 2 3 3" xfId="23801" xr:uid="{C3AD8123-48D2-4D44-978E-10B47EC021EC}"/>
    <cellStyle name="Comma 7 4 2 2 4" xfId="1754" xr:uid="{00000000-0005-0000-0000-0000C8020000}"/>
    <cellStyle name="Comma 7 4 2 2 4 2" xfId="26939" xr:uid="{EACAFCDE-67F4-4E83-A579-0DC3A6628F60}"/>
    <cellStyle name="Comma 7 4 2 2 4 3" xfId="26330" xr:uid="{C333864C-4DD8-4C48-8E8A-BF6D74E07578}"/>
    <cellStyle name="Comma 7 4 2 2 5" xfId="4267" xr:uid="{4C51E4D8-F743-4DB6-846D-6A99EF1E28C9}"/>
    <cellStyle name="Comma 7 4 2 2 5 2" xfId="9038" xr:uid="{FD66BA8B-39FA-421D-ACF0-304D4B252B32}"/>
    <cellStyle name="Comma 7 4 2 2 5 2 2" xfId="19418" xr:uid="{1ADDD720-C7FC-4201-B8B3-B2F16A556C5B}"/>
    <cellStyle name="Comma 7 4 2 2 5 3" xfId="11871" xr:uid="{91611199-EB54-4305-A93B-757A8CCCB962}"/>
    <cellStyle name="Comma 7 4 2 2 5 3 2" xfId="22251" xr:uid="{DC59DBFB-DA34-4F7B-8E76-CC383E74A36A}"/>
    <cellStyle name="Comma 7 4 2 2 5 4" xfId="26658" xr:uid="{7AA1B6D3-94B8-4725-838A-27A287B5A0D0}"/>
    <cellStyle name="Comma 7 4 2 2 5 5" xfId="28411" xr:uid="{781FC03D-2709-4EA3-888D-B585F477CC13}"/>
    <cellStyle name="Comma 7 4 2 2 5 6" xfId="16585" xr:uid="{95E22C73-DEF3-4CF3-8C0C-96AB51B1D510}"/>
    <cellStyle name="Comma 7 4 2 2 6" xfId="4906" xr:uid="{4F05658C-4F8B-4450-8CF2-3C0F842DE943}"/>
    <cellStyle name="Comma 7 4 2 2 6 2" xfId="27807" xr:uid="{3BB74277-8229-4B12-867A-5DDCE5B1C601}"/>
    <cellStyle name="Comma 7 4 2 2 6 3" xfId="26957" xr:uid="{BA5B4B88-4C7E-4D8B-BB9A-4CF57B0987D9}"/>
    <cellStyle name="Comma 7 4 2 2 6 4" xfId="14198" xr:uid="{641BD702-6463-4981-A0CF-AAA51C20EC9B}"/>
    <cellStyle name="Comma 7 4 2 2 7" xfId="6651" xr:uid="{29CFA51F-B91D-472A-A88F-AAFA5013ABB0}"/>
    <cellStyle name="Comma 7 4 2 2 7 2" xfId="17031" xr:uid="{FBA6E820-D212-498D-80FB-8B4FB80C0634}"/>
    <cellStyle name="Comma 7 4 2 2 8" xfId="9484" xr:uid="{8CB5331E-1AEC-455D-AAE1-F89A718D0D5C}"/>
    <cellStyle name="Comma 7 4 2 2 8 2" xfId="19864" xr:uid="{CE9FDB0D-8594-4AE0-B6A4-125E9AFF47E1}"/>
    <cellStyle name="Comma 7 4 2 2 9" xfId="24931" xr:uid="{CCF4802F-B647-45E8-8C90-CC8D4F3B2C96}"/>
    <cellStyle name="Comma 7 4 2 3" xfId="1757" xr:uid="{00000000-0005-0000-0000-0000C9020000}"/>
    <cellStyle name="Comma 7 4 2 3 2" xfId="3071" xr:uid="{00000000-0005-0000-0000-000032020000}"/>
    <cellStyle name="Comma 7 4 2 3 2 2" xfId="8150" xr:uid="{401BA277-190E-4F58-9CDB-792EA14258C3}"/>
    <cellStyle name="Comma 7 4 2 3 2 2 2" xfId="28825" xr:uid="{1BA52ECE-26C0-489B-9DA8-F90D8E7B5CE2}"/>
    <cellStyle name="Comma 7 4 2 3 2 2 3" xfId="26587" xr:uid="{A9A6FA3A-10A1-4B81-9A71-7CB43FE46461}"/>
    <cellStyle name="Comma 7 4 2 3 2 2 4" xfId="18530" xr:uid="{C910133E-F186-4795-B306-35F8DAE47591}"/>
    <cellStyle name="Comma 7 4 2 3 2 3" xfId="10983" xr:uid="{823B96D9-B777-4448-AD31-D8BC2D6D8A43}"/>
    <cellStyle name="Comma 7 4 2 3 2 3 2" xfId="21363" xr:uid="{BEC454D6-21FA-4E5F-8080-F82A664B1815}"/>
    <cellStyle name="Comma 7 4 2 3 2 4" xfId="25567" xr:uid="{CF81D0C3-3EE6-4696-89C5-3B1856A97FDC}"/>
    <cellStyle name="Comma 7 4 2 3 2 5" xfId="15697" xr:uid="{332EB8CD-9113-4FBC-B464-DD354E16ECF1}"/>
    <cellStyle name="Comma 7 4 2 3 3" xfId="3614" xr:uid="{00000000-0005-0000-0000-0000C9020000}"/>
    <cellStyle name="Comma 7 4 2 3 4" xfId="4414" xr:uid="{4B720B26-C75C-4226-9681-0209047D1A81}"/>
    <cellStyle name="Comma 7 4 2 3 4 2" xfId="9185" xr:uid="{E632F89A-5B90-4DF6-B4A8-87869941BBE6}"/>
    <cellStyle name="Comma 7 4 2 3 4 2 2" xfId="19565" xr:uid="{3E0F7026-1F8B-4015-9B9C-9294211715B4}"/>
    <cellStyle name="Comma 7 4 2 3 4 3" xfId="12018" xr:uid="{FA9899FA-E822-41AD-AD85-287577806EBE}"/>
    <cellStyle name="Comma 7 4 2 3 4 3 2" xfId="22398" xr:uid="{8A752706-E6EF-403A-ADAD-CC524FFEA0AD}"/>
    <cellStyle name="Comma 7 4 2 3 4 4" xfId="16732" xr:uid="{05687D9F-3A7B-4E08-8C61-4B266BFF80D4}"/>
    <cellStyle name="Comma 7 4 2 3 5" xfId="5629" xr:uid="{8655C0D7-5098-492F-88C6-7F9808A18537}"/>
    <cellStyle name="Comma 7 4 2 3 6" xfId="24440" xr:uid="{E4AF0C8B-5284-4EFA-BE03-D51C5912C1E1}"/>
    <cellStyle name="Comma 7 4 2 3 7" xfId="13578" xr:uid="{2063385F-3AA0-4A2A-AB6F-AE53FCB5E919}"/>
    <cellStyle name="Comma 7 4 2 4" xfId="1758" xr:uid="{00000000-0005-0000-0000-0000CA020000}"/>
    <cellStyle name="Comma 7 4 2 4 2" xfId="3069" xr:uid="{00000000-0005-0000-0000-000033020000}"/>
    <cellStyle name="Comma 7 4 2 4 2 2" xfId="8148" xr:uid="{67EA87D6-BAC2-4F4C-9F76-DC111D6527C8}"/>
    <cellStyle name="Comma 7 4 2 4 2 2 2" xfId="28823" xr:uid="{81AC2B9C-6945-49EA-9AA8-627AEC46B77A}"/>
    <cellStyle name="Comma 7 4 2 4 2 2 3" xfId="27374" xr:uid="{F9B9B077-BD22-4EA8-822A-C1201A44B9CF}"/>
    <cellStyle name="Comma 7 4 2 4 2 2 4" xfId="18528" xr:uid="{2F5165DE-0F18-4DFA-9E76-C6E360EFF2DE}"/>
    <cellStyle name="Comma 7 4 2 4 2 3" xfId="10981" xr:uid="{4286A93B-BC7B-4C0B-8BA9-376812C755B5}"/>
    <cellStyle name="Comma 7 4 2 4 2 3 2" xfId="21361" xr:uid="{E620A8C8-844D-4CA0-B3E5-A5FB7B8181FD}"/>
    <cellStyle name="Comma 7 4 2 4 2 4" xfId="23862" xr:uid="{7A0B68CE-861E-4016-95DE-F4E04C840222}"/>
    <cellStyle name="Comma 7 4 2 4 2 5" xfId="15695" xr:uid="{F666E2A7-9066-44F5-BC43-15818D545E87}"/>
    <cellStyle name="Comma 7 4 2 4 3" xfId="3637" xr:uid="{00000000-0005-0000-0000-0000CA020000}"/>
    <cellStyle name="Comma 7 4 2 4 4" xfId="5630" xr:uid="{FFE912BB-055C-46DF-8818-DF8382E88359}"/>
    <cellStyle name="Comma 7 4 2 4 5" xfId="23065" xr:uid="{769159F0-5C0D-45AD-A13C-86CDBB62F980}"/>
    <cellStyle name="Comma 7 4 2 4 6" xfId="13576" xr:uid="{9800965C-BD53-4754-868D-E5123D35909F}"/>
    <cellStyle name="Comma 7 4 2 5" xfId="1753" xr:uid="{00000000-0005-0000-0000-0000CB020000}"/>
    <cellStyle name="Comma 7 4 2 5 2" xfId="2612" xr:uid="{00000000-0005-0000-0000-000034020000}"/>
    <cellStyle name="Comma 7 4 2 5 2 2" xfId="7736" xr:uid="{264B3417-CBC5-4D83-B7A8-2F55D07895CD}"/>
    <cellStyle name="Comma 7 4 2 5 2 2 2" xfId="18116" xr:uid="{D7BC6FBF-51A4-4330-B851-3EE9DFCAB1C5}"/>
    <cellStyle name="Comma 7 4 2 5 2 3" xfId="10569" xr:uid="{4D31655A-AF45-4744-B266-007F93F7754D}"/>
    <cellStyle name="Comma 7 4 2 5 2 3 2" xfId="20949" xr:uid="{1049E83E-33B6-444A-A210-330810576F5E}"/>
    <cellStyle name="Comma 7 4 2 5 2 4" xfId="27064" xr:uid="{F1FB34C1-7873-4C6B-8ADA-ADE9CE3881D3}"/>
    <cellStyle name="Comma 7 4 2 5 2 5" xfId="26465" xr:uid="{9481BDCD-342A-4F51-B132-7DAB60CB44A7}"/>
    <cellStyle name="Comma 7 4 2 5 2 6" xfId="15283" xr:uid="{D0D03222-D2B4-4757-AF32-F9756CC6E30E}"/>
    <cellStyle name="Comma 7 4 2 5 3" xfId="3672" xr:uid="{00000000-0005-0000-0000-0000CB020000}"/>
    <cellStyle name="Comma 7 4 2 5 4" xfId="5627" xr:uid="{1C4CAF15-8B85-423C-8049-2DF4B15A9E04}"/>
    <cellStyle name="Comma 7 4 2 5 5" xfId="22758" xr:uid="{63A9C5F6-EF77-4C6B-870B-B8420B9A6D50}"/>
    <cellStyle name="Comma 7 4 2 5 6" xfId="12999" xr:uid="{CC3099B8-C7CE-44FA-B70E-D2EAEDDB43B9}"/>
    <cellStyle name="Comma 7 4 2 6" xfId="2284" xr:uid="{00000000-0005-0000-0000-00002F020000}"/>
    <cellStyle name="Comma 7 4 2 6 2" xfId="7410" xr:uid="{E4C36005-5EDC-4729-A3E0-E43290015D95}"/>
    <cellStyle name="Comma 7 4 2 6 2 2" xfId="17790" xr:uid="{178E532A-F0CB-4EAF-AFBB-942C78F28E6D}"/>
    <cellStyle name="Comma 7 4 2 6 3" xfId="10243" xr:uid="{C75A9190-3FC3-47E9-9995-2DF8C9F66013}"/>
    <cellStyle name="Comma 7 4 2 6 3 2" xfId="20623" xr:uid="{54290424-A44E-4F48-B2D1-3C3BA61DA7AA}"/>
    <cellStyle name="Comma 7 4 2 6 4" xfId="22815" xr:uid="{A3D6ACC0-116F-4946-83C3-631641F8A836}"/>
    <cellStyle name="Comma 7 4 2 6 5" xfId="26014" xr:uid="{FE68FD12-9154-4AA7-A0C3-CD68D3A9D720}"/>
    <cellStyle name="Comma 7 4 2 6 6" xfId="14957" xr:uid="{6FA8B3BC-ADED-4CC2-8CC3-FFE0A1B68FE5}"/>
    <cellStyle name="Comma 7 4 2 7" xfId="3823" xr:uid="{B14658B2-FCC4-43CD-A4BC-C6FD30075BC7}"/>
    <cellStyle name="Comma 7 4 2 7 2" xfId="8655" xr:uid="{2C356EDD-54BF-4E47-B774-D6E55FADE4F0}"/>
    <cellStyle name="Comma 7 4 2 7 2 2" xfId="19035" xr:uid="{7811949C-31E2-421D-ADBF-A2352D2AA19E}"/>
    <cellStyle name="Comma 7 4 2 7 3" xfId="11488" xr:uid="{6F3A02B3-9DAA-486E-A01B-91AC2E380B47}"/>
    <cellStyle name="Comma 7 4 2 7 3 2" xfId="21868" xr:uid="{56A9FE8D-D055-4A14-AC81-A7470A84DE3E}"/>
    <cellStyle name="Comma 7 4 2 7 4" xfId="26518" xr:uid="{5FBD1249-0C3E-4921-BE51-79EA2CAC9B29}"/>
    <cellStyle name="Comma 7 4 2 7 5" xfId="27749" xr:uid="{91768008-3678-4E3B-BDC5-DF49DC87299E}"/>
    <cellStyle name="Comma 7 4 2 7 6" xfId="16202" xr:uid="{883239F2-5ACA-48AC-92E0-E80092C3F15F}"/>
    <cellStyle name="Comma 7 4 2 8" xfId="4905" xr:uid="{505D3395-F608-44BD-AEA0-71EDAA867C28}"/>
    <cellStyle name="Comma 7 4 2 8 2" xfId="14197" xr:uid="{3D6D5CD5-AE94-4527-93FF-700D5C6AF69C}"/>
    <cellStyle name="Comma 7 4 2 9" xfId="6650" xr:uid="{0A8693F1-C2C0-478E-B194-10661804C34F}"/>
    <cellStyle name="Comma 7 4 2 9 2" xfId="17030" xr:uid="{38F0DE82-D13B-40DA-9557-A7EDD7239E97}"/>
    <cellStyle name="Comma 7 4 3" xfId="518" xr:uid="{00000000-0005-0000-0000-0000CC020000}"/>
    <cellStyle name="Comma 7 4 3 10" xfId="12673" xr:uid="{E6520FE3-3C5C-4157-946D-CBA5C7996F81}"/>
    <cellStyle name="Comma 7 4 3 2" xfId="1760" xr:uid="{00000000-0005-0000-0000-0000CD020000}"/>
    <cellStyle name="Comma 7 4 3 2 2" xfId="3072" xr:uid="{00000000-0005-0000-0000-000036020000}"/>
    <cellStyle name="Comma 7 4 3 2 2 2" xfId="8151" xr:uid="{BF50235C-D9F5-4BE6-8E57-DA842ACA190A}"/>
    <cellStyle name="Comma 7 4 3 2 2 2 2" xfId="28826" xr:uid="{6BC52DD1-A91F-43FE-B3D1-B5A4132182CA}"/>
    <cellStyle name="Comma 7 4 3 2 2 2 3" xfId="26070" xr:uid="{344878CB-20EA-42C7-8ABE-B293196D2670}"/>
    <cellStyle name="Comma 7 4 3 2 2 2 4" xfId="18531" xr:uid="{D22F1899-2944-4CCB-B36A-5E8A124EFFE5}"/>
    <cellStyle name="Comma 7 4 3 2 2 3" xfId="10984" xr:uid="{9DA86617-6C52-4D0B-BB50-D655114B14BB}"/>
    <cellStyle name="Comma 7 4 3 2 2 3 2" xfId="21364" xr:uid="{0D55057B-18DB-43C2-9C52-2A25422470D3}"/>
    <cellStyle name="Comma 7 4 3 2 2 4" xfId="22741" xr:uid="{F680CB1D-9166-446B-BFD5-A9FF7876BB0F}"/>
    <cellStyle name="Comma 7 4 3 2 2 5" xfId="15698" xr:uid="{03C28C1E-303A-4C32-AADB-57485055AA2F}"/>
    <cellStyle name="Comma 7 4 3 2 3" xfId="3665" xr:uid="{00000000-0005-0000-0000-0000CD020000}"/>
    <cellStyle name="Comma 7 4 3 2 4" xfId="5631" xr:uid="{F42C1CC9-4C1E-4C09-96AA-B1331C9CE94A}"/>
    <cellStyle name="Comma 7 4 3 2 5" xfId="23226" xr:uid="{3B4E2DE3-9C5B-4543-9F55-002A6D0DBA63}"/>
    <cellStyle name="Comma 7 4 3 2 6" xfId="13579" xr:uid="{16383BDD-3E14-46A2-97B6-8F35987451FD}"/>
    <cellStyle name="Comma 7 4 3 3" xfId="1761" xr:uid="{00000000-0005-0000-0000-0000CE020000}"/>
    <cellStyle name="Comma 7 4 3 3 2" xfId="2681" xr:uid="{00000000-0005-0000-0000-000037020000}"/>
    <cellStyle name="Comma 7 4 3 3 2 2" xfId="7804" xr:uid="{9C8CB75C-6DD5-4A6E-8B48-84A31B9706F3}"/>
    <cellStyle name="Comma 7 4 3 3 2 2 2" xfId="18184" xr:uid="{7FFE0B91-DF7A-4B57-B83F-494585391AC3}"/>
    <cellStyle name="Comma 7 4 3 3 2 3" xfId="10637" xr:uid="{61B0738B-6FC2-483F-8B6D-B8217C9393CF}"/>
    <cellStyle name="Comma 7 4 3 3 2 3 2" xfId="21017" xr:uid="{E9091CA8-E1E0-439B-B93F-92F6CEC7289E}"/>
    <cellStyle name="Comma 7 4 3 3 2 4" xfId="15351" xr:uid="{E470E6FC-CA99-4ED1-8669-6D41E198481E}"/>
    <cellStyle name="Comma 7 4 3 3 3" xfId="3616" xr:uid="{00000000-0005-0000-0000-0000CE020000}"/>
    <cellStyle name="Comma 7 4 3 3 4" xfId="5632" xr:uid="{C0C64253-4544-4979-A07F-7EEC2FA73C74}"/>
    <cellStyle name="Comma 7 4 3 3 5" xfId="25520" xr:uid="{6F3732D1-E16A-4301-8E3F-B27761CF0255}"/>
    <cellStyle name="Comma 7 4 3 3 6" xfId="13090" xr:uid="{74843E64-0A04-40DD-9985-1B3D8C252F4E}"/>
    <cellStyle name="Comma 7 4 3 4" xfId="1759" xr:uid="{00000000-0005-0000-0000-0000CF020000}"/>
    <cellStyle name="Comma 7 4 3 4 2" xfId="3815" xr:uid="{D8562F3A-33C0-47DC-9768-B5E4819A23FF}"/>
    <cellStyle name="Comma 7 4 3 4 2 2" xfId="8648" xr:uid="{0C5A08FC-7258-4858-96EB-178F2F1D7D2A}"/>
    <cellStyle name="Comma 7 4 3 4 2 2 2" xfId="19028" xr:uid="{61DE5C44-A3CE-4400-870E-4156CE6AF8D3}"/>
    <cellStyle name="Comma 7 4 3 4 2 3" xfId="11481" xr:uid="{640F1C62-E8E9-475D-A089-FC636808A532}"/>
    <cellStyle name="Comma 7 4 3 4 2 3 2" xfId="21861" xr:uid="{12B6440F-867B-4044-B185-A1865D631395}"/>
    <cellStyle name="Comma 7 4 3 4 2 4" xfId="26143" xr:uid="{552BB63E-C010-4D93-B642-D969AD86307D}"/>
    <cellStyle name="Comma 7 4 3 4 2 5" xfId="28034" xr:uid="{EBF27C3A-2657-4D29-AF37-80CC896DFA93}"/>
    <cellStyle name="Comma 7 4 3 4 2 6" xfId="16195" xr:uid="{2B3F23E8-0972-4367-BA90-49DE4C62D40D}"/>
    <cellStyle name="Comma 7 4 3 4 3" xfId="24367" xr:uid="{6022CDEA-3303-4688-AF3E-2A06F16DFF68}"/>
    <cellStyle name="Comma 7 4 3 5" xfId="4130" xr:uid="{0C3AEDB6-47D3-4532-AD9F-B747C0D3D348}"/>
    <cellStyle name="Comma 7 4 3 5 2" xfId="8901" xr:uid="{A9D57613-0647-4252-A7DE-F96ACE4D2F25}"/>
    <cellStyle name="Comma 7 4 3 5 2 2" xfId="29008" xr:uid="{3223FC18-17D2-4449-8BCE-D3331DED2D0C}"/>
    <cellStyle name="Comma 7 4 3 5 2 3" xfId="28250" xr:uid="{6C9C8208-8D55-4D64-89B3-93B3A9FA53DD}"/>
    <cellStyle name="Comma 7 4 3 5 2 4" xfId="19281" xr:uid="{6A93D2D0-E2DE-4958-873C-7C9307DAE259}"/>
    <cellStyle name="Comma 7 4 3 5 3" xfId="11734" xr:uid="{5DBDEE2F-CB0E-48E9-B894-F3528BA102EF}"/>
    <cellStyle name="Comma 7 4 3 5 3 2" xfId="22114" xr:uid="{E35B95DF-9B87-4BFF-AE1A-40656154C09C}"/>
    <cellStyle name="Comma 7 4 3 5 4" xfId="24379" xr:uid="{64CB99C8-9B2C-4180-A06C-88ADD89B3129}"/>
    <cellStyle name="Comma 7 4 3 5 5" xfId="16448" xr:uid="{6D5896D9-6706-4E56-88C1-BCFB3F2F4844}"/>
    <cellStyle name="Comma 7 4 3 6" xfId="4907" xr:uid="{DA85075F-94FB-48B1-8890-E36FF3FD70B4}"/>
    <cellStyle name="Comma 7 4 3 6 2" xfId="28139" xr:uid="{4CFE3330-324B-4455-BD55-4159D7D6A5AB}"/>
    <cellStyle name="Comma 7 4 3 6 3" xfId="26161" xr:uid="{BF794F05-5DEE-469D-99FD-CB721AD9A86F}"/>
    <cellStyle name="Comma 7 4 3 6 4" xfId="14199" xr:uid="{253B09F4-F27C-4B2A-ABB8-76CC41B86518}"/>
    <cellStyle name="Comma 7 4 3 7" xfId="6652" xr:uid="{EFDA9DAE-3A68-43F3-A939-F094E59796C1}"/>
    <cellStyle name="Comma 7 4 3 7 2" xfId="27055" xr:uid="{FC4F1DFA-571F-4A4A-A501-8420725FAAB2}"/>
    <cellStyle name="Comma 7 4 3 7 3" xfId="26150" xr:uid="{E58BB649-B87C-4009-B139-0A916F21407C}"/>
    <cellStyle name="Comma 7 4 3 7 4" xfId="17032" xr:uid="{128962EE-7DCA-4045-9132-C4B3DF290F4F}"/>
    <cellStyle name="Comma 7 4 3 8" xfId="9485" xr:uid="{51EE6ED6-E2E0-4CED-910B-E529C0164812}"/>
    <cellStyle name="Comma 7 4 3 8 2" xfId="19865" xr:uid="{30253037-7FE3-4B81-8FD0-86D6676B1E60}"/>
    <cellStyle name="Comma 7 4 3 9" xfId="24009" xr:uid="{518B04B8-B99A-4BF2-90A8-E4814A881679}"/>
    <cellStyle name="Comma 7 4 4" xfId="519" xr:uid="{00000000-0005-0000-0000-0000D0020000}"/>
    <cellStyle name="Comma 7 4 4 10" xfId="13580" xr:uid="{8F87A287-EAB1-4464-80D3-D813300FA58E}"/>
    <cellStyle name="Comma 7 4 4 2" xfId="1763" xr:uid="{00000000-0005-0000-0000-0000D1020000}"/>
    <cellStyle name="Comma 7 4 4 2 2" xfId="25671" xr:uid="{87CCBCDE-2E7E-4962-9235-BD2EE4E989AF}"/>
    <cellStyle name="Comma 7 4 4 2 3" xfId="24975" xr:uid="{BAF6A2DD-6226-43D4-A684-8150AEF97C75}"/>
    <cellStyle name="Comma 7 4 4 3" xfId="1764" xr:uid="{00000000-0005-0000-0000-0000D2020000}"/>
    <cellStyle name="Comma 7 4 4 4" xfId="1762" xr:uid="{00000000-0005-0000-0000-0000D3020000}"/>
    <cellStyle name="Comma 7 4 4 5" xfId="4415" xr:uid="{A79976AD-E645-441A-AD6C-97FE5F3FEE87}"/>
    <cellStyle name="Comma 7 4 4 5 2" xfId="9186" xr:uid="{5CEDBA4A-068F-49F2-8742-EED7FB556728}"/>
    <cellStyle name="Comma 7 4 4 5 2 2" xfId="19566" xr:uid="{C1D73A54-DF06-43E1-B02D-70138DAC0F65}"/>
    <cellStyle name="Comma 7 4 4 5 3" xfId="12019" xr:uid="{F1F12C03-26D3-472A-A199-CA3BBADF4FF8}"/>
    <cellStyle name="Comma 7 4 4 5 3 2" xfId="22399" xr:uid="{D0600EDC-19A8-4DBE-B021-6AD9B46BC449}"/>
    <cellStyle name="Comma 7 4 4 5 4" xfId="16733" xr:uid="{E03EF074-59AE-4958-9A55-F8150CEC62AC}"/>
    <cellStyle name="Comma 7 4 4 6" xfId="4908" xr:uid="{B5894034-0CBE-4849-944D-A2145E2BA423}"/>
    <cellStyle name="Comma 7 4 4 6 2" xfId="14200" xr:uid="{E0144BC8-5106-4878-99BF-3ABA15849A30}"/>
    <cellStyle name="Comma 7 4 4 7" xfId="6653" xr:uid="{1CE7CD24-6A9B-47E4-A2C8-994D2158C902}"/>
    <cellStyle name="Comma 7 4 4 7 2" xfId="17033" xr:uid="{9A7E1A0B-0986-4842-8671-42445014E238}"/>
    <cellStyle name="Comma 7 4 4 8" xfId="9486" xr:uid="{0AFF9412-21A3-490D-997B-AFB0902370A2}"/>
    <cellStyle name="Comma 7 4 4 8 2" xfId="19866" xr:uid="{2A59CC9B-4745-4CEF-9C04-AE114DA413E5}"/>
    <cellStyle name="Comma 7 4 4 9" xfId="25011" xr:uid="{DA3D3D37-93EA-45C0-8D23-6DE1759E4E8B}"/>
    <cellStyle name="Comma 7 4 5" xfId="1765" xr:uid="{00000000-0005-0000-0000-0000D4020000}"/>
    <cellStyle name="Comma 7 4 5 2" xfId="2876" xr:uid="{00000000-0005-0000-0000-000039020000}"/>
    <cellStyle name="Comma 7 4 5 2 2" xfId="7992" xr:uid="{3436F44C-B494-4C12-B062-B05AE390F7DB}"/>
    <cellStyle name="Comma 7 4 5 2 2 2" xfId="28135" xr:uid="{C4C8EBBF-1363-4EDA-8249-8E2FAC6E891D}"/>
    <cellStyle name="Comma 7 4 5 2 2 3" xfId="28406" xr:uid="{A8388C42-FB4F-4E71-9665-28D8309C8F99}"/>
    <cellStyle name="Comma 7 4 5 2 2 4" xfId="18372" xr:uid="{010E3599-4041-494C-9E8B-47211047F9C8}"/>
    <cellStyle name="Comma 7 4 5 2 3" xfId="10825" xr:uid="{E234D908-EA01-4B18-A72C-F9A351E71EA5}"/>
    <cellStyle name="Comma 7 4 5 2 3 2" xfId="21205" xr:uid="{92EF256B-DCA1-4DAD-A75D-2632903337D1}"/>
    <cellStyle name="Comma 7 4 5 2 4" xfId="23629" xr:uid="{3DF51C16-BD7D-45E9-821B-7CB0DAC33938}"/>
    <cellStyle name="Comma 7 4 5 2 5" xfId="15539" xr:uid="{39C585DA-A2B8-4368-A749-A353297DF4B4}"/>
    <cellStyle name="Comma 7 4 5 3" xfId="3556" xr:uid="{00000000-0005-0000-0000-0000D4020000}"/>
    <cellStyle name="Comma 7 4 5 4" xfId="5633" xr:uid="{F25F8ABD-E47B-4ED6-8D3F-4A5C88232BBD}"/>
    <cellStyle name="Comma 7 4 5 5" xfId="24301" xr:uid="{34F8396F-3D25-4222-B311-5C22B2557EDE}"/>
    <cellStyle name="Comma 7 4 5 6" xfId="13371" xr:uid="{BD057F28-3B5C-4119-8DED-40BF81C07833}"/>
    <cellStyle name="Comma 7 4 6" xfId="1766" xr:uid="{00000000-0005-0000-0000-0000D5020000}"/>
    <cellStyle name="Comma 7 4 6 2" xfId="2449" xr:uid="{00000000-0005-0000-0000-00003A020000}"/>
    <cellStyle name="Comma 7 4 6 2 2" xfId="7573" xr:uid="{0EC8745B-CADC-4E90-A2A4-B929D2A07332}"/>
    <cellStyle name="Comma 7 4 6 2 2 2" xfId="17953" xr:uid="{8DAB496C-B792-4CAD-B564-5C584D52771C}"/>
    <cellStyle name="Comma 7 4 6 2 3" xfId="10406" xr:uid="{E940CE41-6AA0-4542-ADA4-02A6AA67B06A}"/>
    <cellStyle name="Comma 7 4 6 2 3 2" xfId="20786" xr:uid="{FD7A1908-EC3C-4637-BA0B-59DE488C5758}"/>
    <cellStyle name="Comma 7 4 6 2 4" xfId="28248" xr:uid="{97D421FA-B512-4A65-9020-4AD1C995F528}"/>
    <cellStyle name="Comma 7 4 6 2 5" xfId="27193" xr:uid="{0F71882D-9EE9-4AF9-BB8E-5D4AE3A4E7BE}"/>
    <cellStyle name="Comma 7 4 6 2 6" xfId="15120" xr:uid="{284E2CD2-1AE5-4730-B259-FED1EA434687}"/>
    <cellStyle name="Comma 7 4 6 3" xfId="3597" xr:uid="{00000000-0005-0000-0000-0000D5020000}"/>
    <cellStyle name="Comma 7 4 6 4" xfId="5634" xr:uid="{21A9B409-13AB-40F1-85E0-8DA63EC6AEB6}"/>
    <cellStyle name="Comma 7 4 6 5" xfId="25566" xr:uid="{10683595-BF23-4CD4-A616-26D637111E13}"/>
    <cellStyle name="Comma 7 4 6 6" xfId="12836" xr:uid="{0809ABC4-139C-4EA3-B4E0-B861784C5782}"/>
    <cellStyle name="Comma 7 4 7" xfId="1752" xr:uid="{00000000-0005-0000-0000-0000D6020000}"/>
    <cellStyle name="Comma 7 4 7 2" xfId="2203" xr:uid="{00000000-0005-0000-0000-00002E020000}"/>
    <cellStyle name="Comma 7 4 7 2 2" xfId="7329" xr:uid="{31F03D0B-5349-4749-B7D7-0B78895A88A5}"/>
    <cellStyle name="Comma 7 4 7 2 2 2" xfId="17709" xr:uid="{F4B4C7F2-E13A-4989-B108-93D02447DCAB}"/>
    <cellStyle name="Comma 7 4 7 2 3" xfId="10162" xr:uid="{BB85DFE3-E287-438D-B6A4-802C96684C4D}"/>
    <cellStyle name="Comma 7 4 7 2 3 2" xfId="20542" xr:uid="{906FE7D4-FA9C-4C0E-83E2-8D42A9C15F0F}"/>
    <cellStyle name="Comma 7 4 7 2 4" xfId="26241" xr:uid="{339CF1EF-81BC-4493-A9F7-6146948D3329}"/>
    <cellStyle name="Comma 7 4 7 2 5" xfId="27629" xr:uid="{E101F0AA-CAB3-44BF-99B8-EFD37EC09B6D}"/>
    <cellStyle name="Comma 7 4 7 2 6" xfId="14876" xr:uid="{160A4B17-A6AC-42DF-8C9C-AE7E27C74696}"/>
    <cellStyle name="Comma 7 4 7 3" xfId="3585" xr:uid="{00000000-0005-0000-0000-0000D6020000}"/>
    <cellStyle name="Comma 7 4 7 4" xfId="23781" xr:uid="{809982DD-55F7-4340-A2D8-962BFBBD17E2}"/>
    <cellStyle name="Comma 7 4 8" xfId="3871" xr:uid="{6D2C64E3-2EB5-4B5F-AB7C-2CFD353A925B}"/>
    <cellStyle name="Comma 7 4 8 2" xfId="8702" xr:uid="{418BB3BF-3B1D-4B63-9BA4-95B5E7B8F262}"/>
    <cellStyle name="Comma 7 4 8 2 2" xfId="19082" xr:uid="{6EB814DC-1EEE-4F0F-9A34-5AF4EF51B40F}"/>
    <cellStyle name="Comma 7 4 8 3" xfId="11535" xr:uid="{D5273CD8-F233-422C-8111-01D3A8CC2859}"/>
    <cellStyle name="Comma 7 4 8 3 2" xfId="21915" xr:uid="{C4937901-0BE3-44C0-B3B0-3522436B49CC}"/>
    <cellStyle name="Comma 7 4 8 4" xfId="26604" xr:uid="{208E59B3-CE85-479B-9D7C-C1E8DADA5EC0}"/>
    <cellStyle name="Comma 7 4 8 5" xfId="26555" xr:uid="{69AD928B-C453-4838-ACD3-276462F0F02B}"/>
    <cellStyle name="Comma 7 4 8 6" xfId="16249" xr:uid="{02070642-8455-4E33-9387-9A0B89000FF9}"/>
    <cellStyle name="Comma 7 4 9" xfId="4904" xr:uid="{AB73B4F1-1147-49B8-BA9C-978935F8249C}"/>
    <cellStyle name="Comma 7 4 9 2" xfId="26522" xr:uid="{A999B94A-0626-4C4E-9E27-FDD4334FC110}"/>
    <cellStyle name="Comma 7 4 9 3" xfId="26848" xr:uid="{95DD793D-BD7E-4FCF-A213-6E764638978F}"/>
    <cellStyle name="Comma 7 4 9 4" xfId="14196" xr:uid="{5569E507-C9A7-4281-98A1-8AC6F1D59175}"/>
    <cellStyle name="Comma 7 5" xfId="520" xr:uid="{00000000-0005-0000-0000-0000D7020000}"/>
    <cellStyle name="Comma 7 5 10" xfId="6654" xr:uid="{5646055F-E7BE-4976-8537-AD1E59322F6A}"/>
    <cellStyle name="Comma 7 5 10 2" xfId="17034" xr:uid="{CE0E45D4-7EE2-4722-BC34-D70527B4C2C8}"/>
    <cellStyle name="Comma 7 5 11" xfId="9487" xr:uid="{7717B620-F26A-4871-B6F1-33D9316F7E93}"/>
    <cellStyle name="Comma 7 5 11 2" xfId="19867" xr:uid="{D05A5041-035E-485E-94FC-5DD078A197C5}"/>
    <cellStyle name="Comma 7 5 12" xfId="22917" xr:uid="{69324D7E-F973-4021-B3C7-B6AD117E2B83}"/>
    <cellStyle name="Comma 7 5 13" xfId="12516" xr:uid="{37A7B014-FB51-47D1-AB9F-B6D1A1CCDEAE}"/>
    <cellStyle name="Comma 7 5 2" xfId="521" xr:uid="{00000000-0005-0000-0000-0000D8020000}"/>
    <cellStyle name="Comma 7 5 2 10" xfId="23730" xr:uid="{7271B6E7-9EC8-45ED-A39F-6A2EE9205006}"/>
    <cellStyle name="Comma 7 5 2 11" xfId="12674" xr:uid="{E3C414B1-985B-448E-A888-8F93AF525D4B}"/>
    <cellStyle name="Comma 7 5 2 2" xfId="522" xr:uid="{00000000-0005-0000-0000-0000D9020000}"/>
    <cellStyle name="Comma 7 5 2 2 2" xfId="1770" xr:uid="{00000000-0005-0000-0000-0000DA020000}"/>
    <cellStyle name="Comma 7 5 2 2 2 2" xfId="24737" xr:uid="{CE9739E2-0E6C-4012-8352-FEFC55D4E5E8}"/>
    <cellStyle name="Comma 7 5 2 2 2 3" xfId="25613" xr:uid="{E11AB7C8-071A-4B09-83C8-46783A515B04}"/>
    <cellStyle name="Comma 7 5 2 2 3" xfId="1771" xr:uid="{00000000-0005-0000-0000-0000DB020000}"/>
    <cellStyle name="Comma 7 5 2 2 3 2" xfId="27028" xr:uid="{4FA6F6FF-3998-4705-9D32-C8FCE46C3B75}"/>
    <cellStyle name="Comma 7 5 2 2 3 3" xfId="27384" xr:uid="{6C331F4C-E5CD-4B44-968E-0F45ABC4B5DD}"/>
    <cellStyle name="Comma 7 5 2 2 4" xfId="1769" xr:uid="{00000000-0005-0000-0000-0000DC020000}"/>
    <cellStyle name="Comma 7 5 2 2 5" xfId="4911" xr:uid="{292E7043-3ECC-4B86-8A68-9553D6F91E71}"/>
    <cellStyle name="Comma 7 5 2 2 5 2" xfId="26637" xr:uid="{499C625A-4CCE-4EF2-A8EA-D9B86F988028}"/>
    <cellStyle name="Comma 7 5 2 2 5 3" xfId="28693" xr:uid="{9658C0DE-99BE-4E79-987E-4296B294C41E}"/>
    <cellStyle name="Comma 7 5 2 2 5 4" xfId="14203" xr:uid="{5B1BE0DE-DB06-4CD0-9D5C-33FEDCF65142}"/>
    <cellStyle name="Comma 7 5 2 2 6" xfId="6656" xr:uid="{D1C9BAC6-1A7E-4DF8-AC19-F1503F2DB7E5}"/>
    <cellStyle name="Comma 7 5 2 2 6 2" xfId="17036" xr:uid="{F5D565DB-66DB-4426-83FE-CA2C1B834E84}"/>
    <cellStyle name="Comma 7 5 2 2 7" xfId="9489" xr:uid="{6A31CE58-6B40-4C65-BC91-7AFB0091B658}"/>
    <cellStyle name="Comma 7 5 2 2 7 2" xfId="19869" xr:uid="{0210F76D-6388-4692-9950-53EF0FA1D003}"/>
    <cellStyle name="Comma 7 5 2 2 8" xfId="23884" xr:uid="{5D62CAE4-9906-433E-88E3-AABC571647DB}"/>
    <cellStyle name="Comma 7 5 2 2 9" xfId="13581" xr:uid="{83868C91-B072-4CE9-B1C4-182C922D8C7E}"/>
    <cellStyle name="Comma 7 5 2 3" xfId="1772" xr:uid="{00000000-0005-0000-0000-0000DD020000}"/>
    <cellStyle name="Comma 7 5 2 3 2" xfId="2682" xr:uid="{00000000-0005-0000-0000-00003E020000}"/>
    <cellStyle name="Comma 7 5 2 3 2 2" xfId="7805" xr:uid="{D680A6ED-2E5B-494C-B20D-A469A372655C}"/>
    <cellStyle name="Comma 7 5 2 3 2 2 2" xfId="18185" xr:uid="{C2A50A2D-2117-475D-8CF9-BB8184BA4D36}"/>
    <cellStyle name="Comma 7 5 2 3 2 3" xfId="10638" xr:uid="{8F13F77B-5886-4B31-9A6B-6F7BBF4680C1}"/>
    <cellStyle name="Comma 7 5 2 3 2 3 2" xfId="21018" xr:uid="{806E31E5-44E7-4543-8EE7-D88714002892}"/>
    <cellStyle name="Comma 7 5 2 3 2 4" xfId="15352" xr:uid="{2B1DDC52-F985-4BDE-9709-0D693B7B1532}"/>
    <cellStyle name="Comma 7 5 2 3 3" xfId="3603" xr:uid="{00000000-0005-0000-0000-0000DD020000}"/>
    <cellStyle name="Comma 7 5 2 3 4" xfId="5635" xr:uid="{22F7C8BC-3E9A-4B2A-806B-9A80343B7F05}"/>
    <cellStyle name="Comma 7 5 2 3 5" xfId="24908" xr:uid="{F8A8837A-C407-4E3F-923E-3AFB3C58AF5E}"/>
    <cellStyle name="Comma 7 5 2 3 6" xfId="13092" xr:uid="{D1E8E6CF-0015-404D-A40C-C30BA51A8475}"/>
    <cellStyle name="Comma 7 5 2 4" xfId="1773" xr:uid="{00000000-0005-0000-0000-0000DE020000}"/>
    <cellStyle name="Comma 7 5 2 4 2" xfId="4660" xr:uid="{2293452D-99F2-4CAD-A165-3292E92C43D0}"/>
    <cellStyle name="Comma 7 5 2 4 2 2" xfId="9408" xr:uid="{8490B5E4-6184-4B5A-B643-0B3560AA6B22}"/>
    <cellStyle name="Comma 7 5 2 4 2 2 2" xfId="19788" xr:uid="{FCFB48EE-F3DA-40D4-827B-447D467F4461}"/>
    <cellStyle name="Comma 7 5 2 4 2 3" xfId="12241" xr:uid="{6AD03675-E70A-43EC-8DE8-396BC8465545}"/>
    <cellStyle name="Comma 7 5 2 4 2 3 2" xfId="22621" xr:uid="{389CCCCB-5BE5-4301-9249-F53BBA9D0DA1}"/>
    <cellStyle name="Comma 7 5 2 4 2 4" xfId="26516" xr:uid="{70ABF6DC-7723-4A8F-99BB-4DB503F16498}"/>
    <cellStyle name="Comma 7 5 2 4 2 5" xfId="28686" xr:uid="{797ADB1F-1EB8-4FFC-B4C7-4F772DF04221}"/>
    <cellStyle name="Comma 7 5 2 4 2 6" xfId="16955" xr:uid="{54EA9394-C352-4F3E-8333-563BD2D23845}"/>
    <cellStyle name="Comma 7 5 2 4 3" xfId="23106" xr:uid="{4651104D-9B11-4DF9-AF50-B53CB8D8197E}"/>
    <cellStyle name="Comma 7 5 2 5" xfId="1768" xr:uid="{00000000-0005-0000-0000-0000DF020000}"/>
    <cellStyle name="Comma 7 5 2 5 2" xfId="22839" xr:uid="{D1DB451F-6159-4A74-9B86-700896744C6A}"/>
    <cellStyle name="Comma 7 5 2 5 3" xfId="23332" xr:uid="{93AFDCE7-C4AA-4008-818F-D54818BF790E}"/>
    <cellStyle name="Comma 7 5 2 6" xfId="4131" xr:uid="{6C3FB44E-C3DD-459C-9389-910BF7DB3F9C}"/>
    <cellStyle name="Comma 7 5 2 6 2" xfId="8902" xr:uid="{A90DD8B8-339C-4DFD-9955-5E5A304CC0C4}"/>
    <cellStyle name="Comma 7 5 2 6 2 2" xfId="19282" xr:uid="{B57EC07F-43BA-45E8-95C3-065ABF189734}"/>
    <cellStyle name="Comma 7 5 2 6 3" xfId="11735" xr:uid="{BB3C0E05-D031-4229-ABCD-7D9AF0680012}"/>
    <cellStyle name="Comma 7 5 2 6 3 2" xfId="22115" xr:uid="{EA49C380-52C9-4106-9534-2C5AB97684E3}"/>
    <cellStyle name="Comma 7 5 2 6 4" xfId="26567" xr:uid="{13B4D00C-BF5B-4937-9643-02477EBF71E3}"/>
    <cellStyle name="Comma 7 5 2 6 5" xfId="26504" xr:uid="{AFC1D15D-FE69-4DC5-A4C1-3A148A010EFD}"/>
    <cellStyle name="Comma 7 5 2 6 6" xfId="16449" xr:uid="{1ECDBD2A-CFE2-498B-8B43-F4E11D0599D1}"/>
    <cellStyle name="Comma 7 5 2 7" xfId="4910" xr:uid="{2FF2228D-1314-47F7-A649-B753533FBC8D}"/>
    <cellStyle name="Comma 7 5 2 7 2" xfId="27241" xr:uid="{C4EC5E6E-8F0B-49C6-9EB5-C71C495229DB}"/>
    <cellStyle name="Comma 7 5 2 7 3" xfId="27796" xr:uid="{6DAD2BEF-7EBF-4C6E-A116-18EA70E465FB}"/>
    <cellStyle name="Comma 7 5 2 7 4" xfId="14202" xr:uid="{4BE345BD-8721-4E6B-966D-99DA1638117A}"/>
    <cellStyle name="Comma 7 5 2 8" xfId="6655" xr:uid="{1C3ECEF6-26DB-46B5-BD5A-292C97DA5F61}"/>
    <cellStyle name="Comma 7 5 2 8 2" xfId="17035" xr:uid="{9B548DB4-02BF-4262-AC9A-890BCBFFCE8F}"/>
    <cellStyle name="Comma 7 5 2 9" xfId="9488" xr:uid="{7A9069B7-FCFB-48A7-B514-C0CD8B93DE19}"/>
    <cellStyle name="Comma 7 5 2 9 2" xfId="19868" xr:uid="{C0F14D28-BF11-45A9-8B65-1362B87914A1}"/>
    <cellStyle name="Comma 7 5 3" xfId="523" xr:uid="{00000000-0005-0000-0000-0000E0020000}"/>
    <cellStyle name="Comma 7 5 3 10" xfId="13582" xr:uid="{B1FF3BE9-35A9-4F2E-AB1A-162D9D826A92}"/>
    <cellStyle name="Comma 7 5 3 2" xfId="1775" xr:uid="{00000000-0005-0000-0000-0000E1020000}"/>
    <cellStyle name="Comma 7 5 3 2 2" xfId="22790" xr:uid="{0F83F840-92B1-4135-BB5C-61014B1EB3FA}"/>
    <cellStyle name="Comma 7 5 3 2 3" xfId="24069" xr:uid="{8A811A5F-863A-432D-8845-82D7A335A18F}"/>
    <cellStyle name="Comma 7 5 3 2 3 2" xfId="26962" xr:uid="{ACD1A0F0-669A-46F3-822C-B3E39EEFFB34}"/>
    <cellStyle name="Comma 7 5 3 3" xfId="1776" xr:uid="{00000000-0005-0000-0000-0000E2020000}"/>
    <cellStyle name="Comma 7 5 3 4" xfId="1774" xr:uid="{00000000-0005-0000-0000-0000E3020000}"/>
    <cellStyle name="Comma 7 5 3 4 2" xfId="25792" xr:uid="{C46FFFC4-5367-43D9-A0F2-883957F7948E}"/>
    <cellStyle name="Comma 7 5 3 4 3" xfId="25048" xr:uid="{B860A217-F0E0-4C8F-8370-1FADC8BB8F47}"/>
    <cellStyle name="Comma 7 5 3 5" xfId="4416" xr:uid="{C9503F72-C980-4EA6-9C7B-463E12EBFCF4}"/>
    <cellStyle name="Comma 7 5 3 5 2" xfId="9187" xr:uid="{5A1C26EA-F208-48EE-86DD-9FFC88BAFD19}"/>
    <cellStyle name="Comma 7 5 3 5 2 2" xfId="19567" xr:uid="{FCD690AC-5AC5-4154-904A-D83197D1328E}"/>
    <cellStyle name="Comma 7 5 3 5 3" xfId="12020" xr:uid="{FE1AF542-490F-455D-B3A3-CBC2CF555370}"/>
    <cellStyle name="Comma 7 5 3 5 3 2" xfId="22400" xr:uid="{00BE9369-0DF0-4924-8996-08D0CF6B80B1}"/>
    <cellStyle name="Comma 7 5 3 5 4" xfId="26388" xr:uid="{6B4CBF57-0C58-4E6E-8425-E119C9F18CE3}"/>
    <cellStyle name="Comma 7 5 3 5 5" xfId="26810" xr:uid="{2D16A3FA-6801-4321-9577-5BCA3F3D3CF6}"/>
    <cellStyle name="Comma 7 5 3 5 6" xfId="16734" xr:uid="{16B91357-5D72-4047-8D44-EA5C0437341A}"/>
    <cellStyle name="Comma 7 5 3 6" xfId="4912" xr:uid="{52DF5D1D-58FF-4F8F-A9B2-66477038F575}"/>
    <cellStyle name="Comma 7 5 3 6 2" xfId="27199" xr:uid="{6326BB40-03C3-4902-9C37-66E177A6EE9F}"/>
    <cellStyle name="Comma 7 5 3 6 3" xfId="26124" xr:uid="{8D6A2465-16E8-4E6F-A741-2AF012D9129F}"/>
    <cellStyle name="Comma 7 5 3 6 4" xfId="14204" xr:uid="{B4665CA3-479F-4BA8-B01A-97C19FE4190B}"/>
    <cellStyle name="Comma 7 5 3 7" xfId="6657" xr:uid="{1AFEB5F0-FB19-4185-86EE-541F27F587A7}"/>
    <cellStyle name="Comma 7 5 3 7 2" xfId="17037" xr:uid="{958F4867-4E4C-4A39-88B9-A6A66A6A68B3}"/>
    <cellStyle name="Comma 7 5 3 8" xfId="9490" xr:uid="{4B8908AE-1128-4C15-8990-7885F7F4F125}"/>
    <cellStyle name="Comma 7 5 3 8 2" xfId="19870" xr:uid="{57CCC8A8-3DAE-4B38-9E91-BA0D903C5B64}"/>
    <cellStyle name="Comma 7 5 3 9" xfId="25474" xr:uid="{07803372-5954-4D9E-9D44-7FB4212F89A6}"/>
    <cellStyle name="Comma 7 5 4" xfId="524" xr:uid="{00000000-0005-0000-0000-0000E4020000}"/>
    <cellStyle name="Comma 7 5 4 2" xfId="1778" xr:uid="{00000000-0005-0000-0000-0000E5020000}"/>
    <cellStyle name="Comma 7 5 4 2 2" xfId="24445" xr:uid="{BF2EC34A-698B-443F-AAE6-00CE8E0BD838}"/>
    <cellStyle name="Comma 7 5 4 2 3" xfId="25557" xr:uid="{57C8C355-B884-4ABB-8802-01C4ABA7B528}"/>
    <cellStyle name="Comma 7 5 4 3" xfId="1779" xr:uid="{00000000-0005-0000-0000-0000E6020000}"/>
    <cellStyle name="Comma 7 5 4 4" xfId="1777" xr:uid="{00000000-0005-0000-0000-0000E7020000}"/>
    <cellStyle name="Comma 7 5 4 5" xfId="4913" xr:uid="{DB919833-4F3D-4DD0-92E0-182B07EEBA4A}"/>
    <cellStyle name="Comma 7 5 4 5 2" xfId="14205" xr:uid="{40ACD453-DF55-4FFD-A391-5CE1BDDCA524}"/>
    <cellStyle name="Comma 7 5 4 6" xfId="6658" xr:uid="{3A3D3219-E4C3-4D65-9D99-82110F79AA60}"/>
    <cellStyle name="Comma 7 5 4 6 2" xfId="17038" xr:uid="{279B2CF0-A082-4FCF-9AAF-773691DA413F}"/>
    <cellStyle name="Comma 7 5 4 7" xfId="9491" xr:uid="{FCA469A8-8931-48F6-926A-41861DF39F45}"/>
    <cellStyle name="Comma 7 5 4 7 2" xfId="19871" xr:uid="{55A2D2CF-771F-45C4-8325-93696FF6CA25}"/>
    <cellStyle name="Comma 7 5 4 8" xfId="22753" xr:uid="{A900A73F-8391-41AF-A37D-A96D0AAB769A}"/>
    <cellStyle name="Comma 7 5 4 9" xfId="13372" xr:uid="{5991FD6E-E04B-4B1E-8779-90B5E1B3389E}"/>
    <cellStyle name="Comma 7 5 5" xfId="1780" xr:uid="{00000000-0005-0000-0000-0000E8020000}"/>
    <cellStyle name="Comma 7 5 5 2" xfId="2509" xr:uid="{00000000-0005-0000-0000-000041020000}"/>
    <cellStyle name="Comma 7 5 5 2 2" xfId="7633" xr:uid="{8BD04E5F-2AF6-4CAB-B0E4-9422C199D6EF}"/>
    <cellStyle name="Comma 7 5 5 2 2 2" xfId="18013" xr:uid="{1522A619-7A17-43D7-9F68-0A37B7D1ACB6}"/>
    <cellStyle name="Comma 7 5 5 2 3" xfId="10466" xr:uid="{F92458F7-2A4F-44FD-AEF2-734C921800EA}"/>
    <cellStyle name="Comma 7 5 5 2 3 2" xfId="20846" xr:uid="{AC8B4F3C-0517-4D8B-A400-6A262C563C4C}"/>
    <cellStyle name="Comma 7 5 5 2 4" xfId="15180" xr:uid="{C2388372-8FDB-4F2C-93F5-96DE42466C4F}"/>
    <cellStyle name="Comma 7 5 5 3" xfId="3667" xr:uid="{00000000-0005-0000-0000-0000E8020000}"/>
    <cellStyle name="Comma 7 5 5 4" xfId="5636" xr:uid="{549DF708-A440-479B-B2F3-1DB44B4EF640}"/>
    <cellStyle name="Comma 7 5 5 5" xfId="23828" xr:uid="{7ABF10FD-54AF-4FCB-A30B-74C19BFAC23C}"/>
    <cellStyle name="Comma 7 5 5 6" xfId="12896" xr:uid="{2299A01D-B91F-4761-845C-904B07E66C70}"/>
    <cellStyle name="Comma 7 5 6" xfId="1781" xr:uid="{00000000-0005-0000-0000-0000E9020000}"/>
    <cellStyle name="Comma 7 5 6 2" xfId="2285" xr:uid="{00000000-0005-0000-0000-00003B020000}"/>
    <cellStyle name="Comma 7 5 6 2 2" xfId="7411" xr:uid="{96301E53-3181-48FB-8AC6-3E2E435B2651}"/>
    <cellStyle name="Comma 7 5 6 2 2 2" xfId="17791" xr:uid="{E5BBB9F5-82C1-44B3-AB90-B6D07CA561EC}"/>
    <cellStyle name="Comma 7 5 6 2 3" xfId="10244" xr:uid="{1C344A61-EF6C-4749-8CC5-F367E86BAEC6}"/>
    <cellStyle name="Comma 7 5 6 2 3 2" xfId="20624" xr:uid="{6F00D7DF-26C0-4026-B970-FCDB35570BB5}"/>
    <cellStyle name="Comma 7 5 6 2 4" xfId="26702" xr:uid="{25367A79-03FE-4E99-A6D9-B39A4C021B71}"/>
    <cellStyle name="Comma 7 5 6 2 5" xfId="28076" xr:uid="{81956DED-55C2-46FF-BA51-2B1FE576EDA6}"/>
    <cellStyle name="Comma 7 5 6 2 6" xfId="14958" xr:uid="{1FC506FA-B02F-4406-BE5D-1A0AB0002CD6}"/>
    <cellStyle name="Comma 7 5 6 3" xfId="3708" xr:uid="{00000000-0005-0000-0000-0000E9020000}"/>
    <cellStyle name="Comma 7 5 6 4" xfId="23747" xr:uid="{28F6DA41-D61A-4D0F-9CA7-CAF5D179111F}"/>
    <cellStyle name="Comma 7 5 7" xfId="1767" xr:uid="{00000000-0005-0000-0000-0000EA020000}"/>
    <cellStyle name="Comma 7 5 7 2" xfId="25766" xr:uid="{F584A0C8-D732-472C-8BC3-DCA82A4452C1}"/>
    <cellStyle name="Comma 7 5 7 3" xfId="24310" xr:uid="{DE1C596D-9290-445D-A960-F019D4EBE472}"/>
    <cellStyle name="Comma 7 5 8" xfId="3872" xr:uid="{48CD740C-5852-4F71-8415-A59533214287}"/>
    <cellStyle name="Comma 7 5 8 2" xfId="8703" xr:uid="{2092291F-6D19-473F-B830-5642A321C9E0}"/>
    <cellStyle name="Comma 7 5 8 2 2" xfId="19083" xr:uid="{3C3C96BC-C15B-42E8-A25D-DFE52D72489C}"/>
    <cellStyle name="Comma 7 5 8 3" xfId="11536" xr:uid="{45226AFF-2E75-4335-B2ED-828ECCDB1B2E}"/>
    <cellStyle name="Comma 7 5 8 3 2" xfId="21916" xr:uid="{3BD3D099-5148-4FEB-9872-FEC1BB64264A}"/>
    <cellStyle name="Comma 7 5 8 4" xfId="27225" xr:uid="{9D9EC285-B6D7-4808-A5A5-F2B84F97DB89}"/>
    <cellStyle name="Comma 7 5 8 5" xfId="26601" xr:uid="{EA04B149-B8A8-46AB-8B5F-D3490B78CF45}"/>
    <cellStyle name="Comma 7 5 8 6" xfId="16250" xr:uid="{0F497EE2-3708-464E-B533-49B9C695DDE7}"/>
    <cellStyle name="Comma 7 5 9" xfId="4909" xr:uid="{EFAE726E-D909-4F3A-A93D-88D212696C5B}"/>
    <cellStyle name="Comma 7 5 9 2" xfId="27478" xr:uid="{5BA3817F-2561-481C-A447-26DAD1F5D2D1}"/>
    <cellStyle name="Comma 7 5 9 3" xfId="28116" xr:uid="{F59C1B3D-7808-45AB-A87E-F0FFD805067B}"/>
    <cellStyle name="Comma 7 5 9 4" xfId="14201" xr:uid="{F41FDCFE-A946-4145-AE37-811A2338AAC6}"/>
    <cellStyle name="Comma 7 6" xfId="525" xr:uid="{00000000-0005-0000-0000-0000EB020000}"/>
    <cellStyle name="Comma 7 6 10" xfId="6659" xr:uid="{3C922A1C-3EDF-4ADB-BCF9-4AAAD0AD9E0B}"/>
    <cellStyle name="Comma 7 6 10 2" xfId="17039" xr:uid="{7F79C41C-4C72-473D-8C7E-2F2111D1976D}"/>
    <cellStyle name="Comma 7 6 11" xfId="9492" xr:uid="{64755B39-2642-4500-B52C-9B7320D95F8E}"/>
    <cellStyle name="Comma 7 6 11 2" xfId="19872" xr:uid="{DFB4B661-D0C2-4C9C-98F4-4E5EC8E5A97B}"/>
    <cellStyle name="Comma 7 6 12" xfId="23725" xr:uid="{5BEAD8CD-3BBE-4F24-849F-DEB87F170612}"/>
    <cellStyle name="Comma 7 6 13" xfId="12517" xr:uid="{30036AA6-4C98-40E0-9CD5-00847A39A7FB}"/>
    <cellStyle name="Comma 7 6 2" xfId="526" xr:uid="{00000000-0005-0000-0000-0000EC020000}"/>
    <cellStyle name="Comma 7 6 2 10" xfId="25113" xr:uid="{814FE15A-4D33-47EF-8D30-EACB30C37661}"/>
    <cellStyle name="Comma 7 6 2 11" xfId="12675" xr:uid="{6724AC7A-9AE5-497A-A10F-2236E9674140}"/>
    <cellStyle name="Comma 7 6 2 2" xfId="527" xr:uid="{00000000-0005-0000-0000-0000ED020000}"/>
    <cellStyle name="Comma 7 6 2 2 2" xfId="1785" xr:uid="{00000000-0005-0000-0000-0000EE020000}"/>
    <cellStyle name="Comma 7 6 2 2 2 2" xfId="24578" xr:uid="{5DC6A7E0-F1A5-4CA2-B4F1-40AE2DEBE743}"/>
    <cellStyle name="Comma 7 6 2 2 2 3" xfId="23932" xr:uid="{E36F713B-902C-474C-93D2-2A68907E4954}"/>
    <cellStyle name="Comma 7 6 2 2 3" xfId="1786" xr:uid="{00000000-0005-0000-0000-0000EF020000}"/>
    <cellStyle name="Comma 7 6 2 2 3 2" xfId="28554" xr:uid="{5E0339E1-F027-4441-B67C-359CFFC3FA81}"/>
    <cellStyle name="Comma 7 6 2 2 3 3" xfId="26686" xr:uid="{49DBD4AD-E167-4C32-A3F1-77C9BEF24AA4}"/>
    <cellStyle name="Comma 7 6 2 2 4" xfId="1784" xr:uid="{00000000-0005-0000-0000-0000F0020000}"/>
    <cellStyle name="Comma 7 6 2 2 5" xfId="4916" xr:uid="{568104A5-BF9E-4CAB-8466-A723EBB6FFCC}"/>
    <cellStyle name="Comma 7 6 2 2 5 2" xfId="27421" xr:uid="{6D27C4D8-3DCA-45E9-B4AB-2A98FB1E5EE5}"/>
    <cellStyle name="Comma 7 6 2 2 5 3" xfId="27495" xr:uid="{C946227B-FD3C-4022-B083-3E43AC2359BB}"/>
    <cellStyle name="Comma 7 6 2 2 5 4" xfId="14208" xr:uid="{E793957B-5283-40B1-A140-FAE3C320445E}"/>
    <cellStyle name="Comma 7 6 2 2 6" xfId="6661" xr:uid="{08D01A92-D402-4010-8F82-1B92687A9318}"/>
    <cellStyle name="Comma 7 6 2 2 6 2" xfId="17041" xr:uid="{2B0FA746-237E-4BCF-9749-FA783E15E6B1}"/>
    <cellStyle name="Comma 7 6 2 2 7" xfId="9494" xr:uid="{CB4BEAF8-8EA1-4E64-B2B4-DB3E3BE6CFC4}"/>
    <cellStyle name="Comma 7 6 2 2 7 2" xfId="19874" xr:uid="{D7BF4F8A-54A9-412F-8ACF-CC7A9377CEF4}"/>
    <cellStyle name="Comma 7 6 2 2 8" xfId="23649" xr:uid="{46A5AAB7-7F4C-49F6-98ED-6349F507F456}"/>
    <cellStyle name="Comma 7 6 2 2 9" xfId="13583" xr:uid="{BF096EB4-D816-419A-A0CF-AECE1917DBF7}"/>
    <cellStyle name="Comma 7 6 2 3" xfId="1787" xr:uid="{00000000-0005-0000-0000-0000F1020000}"/>
    <cellStyle name="Comma 7 6 2 3 2" xfId="2683" xr:uid="{00000000-0005-0000-0000-000045020000}"/>
    <cellStyle name="Comma 7 6 2 3 2 2" xfId="7806" xr:uid="{BF3D237B-7A5C-4AAA-888F-27E9372A55C6}"/>
    <cellStyle name="Comma 7 6 2 3 2 2 2" xfId="18186" xr:uid="{C7FBD44B-FA60-4D74-A7B2-1672FA506946}"/>
    <cellStyle name="Comma 7 6 2 3 2 3" xfId="10639" xr:uid="{6E4FC81E-5D87-4568-B43B-22C6D3B722B4}"/>
    <cellStyle name="Comma 7 6 2 3 2 3 2" xfId="21019" xr:uid="{4C3A11D8-3CA8-4B93-8360-3532C16154E6}"/>
    <cellStyle name="Comma 7 6 2 3 2 4" xfId="15353" xr:uid="{F5ABC2AE-96BF-4503-97DF-050751112AFA}"/>
    <cellStyle name="Comma 7 6 2 3 3" xfId="3617" xr:uid="{00000000-0005-0000-0000-0000F1020000}"/>
    <cellStyle name="Comma 7 6 2 3 4" xfId="5637" xr:uid="{A859882B-B923-4E27-B0EB-8C0E2A828252}"/>
    <cellStyle name="Comma 7 6 2 3 5" xfId="24406" xr:uid="{EC228E64-B2C8-4AC7-BE4E-D17338AB1515}"/>
    <cellStyle name="Comma 7 6 2 3 6" xfId="13093" xr:uid="{C208DBAA-B733-4EC3-AE62-2CF8D1447AE0}"/>
    <cellStyle name="Comma 7 6 2 4" xfId="1788" xr:uid="{00000000-0005-0000-0000-0000F2020000}"/>
    <cellStyle name="Comma 7 6 2 4 2" xfId="4663" xr:uid="{50E6BFA1-74EF-4B19-9EE4-646816D6291E}"/>
    <cellStyle name="Comma 7 6 2 4 2 2" xfId="9410" xr:uid="{6712593D-4D90-4972-B5EA-F02A2074CDB3}"/>
    <cellStyle name="Comma 7 6 2 4 2 2 2" xfId="19790" xr:uid="{8E197436-3704-4568-9E55-6040B877C7C6}"/>
    <cellStyle name="Comma 7 6 2 4 2 3" xfId="12243" xr:uid="{3CB18AEA-CAC2-4D64-9896-F6D9491787E4}"/>
    <cellStyle name="Comma 7 6 2 4 2 3 2" xfId="22623" xr:uid="{0DAC3779-A367-4685-9318-BD1DC710C257}"/>
    <cellStyle name="Comma 7 6 2 4 2 4" xfId="25842" xr:uid="{90FCDCF5-0E73-428A-AD01-8BD32EE7A20A}"/>
    <cellStyle name="Comma 7 6 2 4 2 5" xfId="26942" xr:uid="{FDEAC753-4E39-4E73-BA38-3471ED455783}"/>
    <cellStyle name="Comma 7 6 2 4 2 6" xfId="16957" xr:uid="{FB80DAFC-A2F7-40F0-AB68-3C4DEBDA971E}"/>
    <cellStyle name="Comma 7 6 2 4 3" xfId="23501" xr:uid="{04889AB2-5596-4889-95C2-683574FB893B}"/>
    <cellStyle name="Comma 7 6 2 5" xfId="1783" xr:uid="{00000000-0005-0000-0000-0000F3020000}"/>
    <cellStyle name="Comma 7 6 2 5 2" xfId="25692" xr:uid="{43A0D14E-D700-4A27-B4AB-31B149617AFF}"/>
    <cellStyle name="Comma 7 6 2 5 3" xfId="24097" xr:uid="{54D0671A-307C-4728-BC97-C34C5ECF5973}"/>
    <cellStyle name="Comma 7 6 2 6" xfId="4132" xr:uid="{F945E186-3247-4F6C-B426-F7EFD44BCD80}"/>
    <cellStyle name="Comma 7 6 2 6 2" xfId="8903" xr:uid="{DE90C64F-E618-43DD-89D7-72CB5AD9AA83}"/>
    <cellStyle name="Comma 7 6 2 6 2 2" xfId="19283" xr:uid="{10632414-1D65-4747-948E-6E1245FE22D9}"/>
    <cellStyle name="Comma 7 6 2 6 3" xfId="11736" xr:uid="{5AB719FF-2D36-40CA-B87B-E0EEB0F6B2A4}"/>
    <cellStyle name="Comma 7 6 2 6 3 2" xfId="22116" xr:uid="{EF699C44-1A09-41A7-875A-469875BB7530}"/>
    <cellStyle name="Comma 7 6 2 6 4" xfId="27114" xr:uid="{E4AFD861-E5CC-47DE-95E7-34710AD78800}"/>
    <cellStyle name="Comma 7 6 2 6 5" xfId="26442" xr:uid="{5506A1C8-F541-44DE-857E-8369B4475383}"/>
    <cellStyle name="Comma 7 6 2 6 6" xfId="16450" xr:uid="{6857E195-9D92-4D19-A4E3-236B3934BF3B}"/>
    <cellStyle name="Comma 7 6 2 7" xfId="4915" xr:uid="{FE403337-2F0D-4875-BE3F-AE4E3512D1C4}"/>
    <cellStyle name="Comma 7 6 2 7 2" xfId="27183" xr:uid="{223CDA76-39A1-462B-B62D-67B01570377D}"/>
    <cellStyle name="Comma 7 6 2 7 3" xfId="25874" xr:uid="{2EA461FC-8742-4111-9649-6F3E9C6FB2B2}"/>
    <cellStyle name="Comma 7 6 2 7 4" xfId="14207" xr:uid="{3D7978FF-A8A6-4159-87A7-1406E29B3FFC}"/>
    <cellStyle name="Comma 7 6 2 8" xfId="6660" xr:uid="{6BFB99A7-C150-4A32-91F9-F00DD3F6570A}"/>
    <cellStyle name="Comma 7 6 2 8 2" xfId="17040" xr:uid="{E695DF8E-2F2C-42CB-86B7-745C00487F72}"/>
    <cellStyle name="Comma 7 6 2 9" xfId="9493" xr:uid="{9FEF4260-B3EB-478D-9250-28C108D44304}"/>
    <cellStyle name="Comma 7 6 2 9 2" xfId="19873" xr:uid="{994A1F05-8638-445F-81D5-DDF77F57B939}"/>
    <cellStyle name="Comma 7 6 3" xfId="528" xr:uid="{00000000-0005-0000-0000-0000F4020000}"/>
    <cellStyle name="Comma 7 6 3 10" xfId="13584" xr:uid="{56574CA9-3593-4025-BED2-E7C628883E83}"/>
    <cellStyle name="Comma 7 6 3 2" xfId="1790" xr:uid="{00000000-0005-0000-0000-0000F5020000}"/>
    <cellStyle name="Comma 7 6 3 2 2" xfId="22749" xr:uid="{593812E3-2DDF-4E3E-AF86-94AFED44583B}"/>
    <cellStyle name="Comma 7 6 3 2 3" xfId="25623" xr:uid="{EF760203-0895-4660-ABBE-998EE7974075}"/>
    <cellStyle name="Comma 7 6 3 2 3 2" xfId="26187" xr:uid="{817FEF4E-F9EF-4ACF-AE83-5398CABA09AF}"/>
    <cellStyle name="Comma 7 6 3 3" xfId="1791" xr:uid="{00000000-0005-0000-0000-0000F6020000}"/>
    <cellStyle name="Comma 7 6 3 4" xfId="1789" xr:uid="{00000000-0005-0000-0000-0000F7020000}"/>
    <cellStyle name="Comma 7 6 3 4 2" xfId="26136" xr:uid="{E6EA9670-01AD-4097-8942-F95C02BBB311}"/>
    <cellStyle name="Comma 7 6 3 4 3" xfId="27841" xr:uid="{2083A926-FFA6-4312-9EFE-62A3FA2AB227}"/>
    <cellStyle name="Comma 7 6 3 5" xfId="4417" xr:uid="{17EE87F9-E15C-49D6-B698-675BFE4FD544}"/>
    <cellStyle name="Comma 7 6 3 5 2" xfId="9188" xr:uid="{B9F2C594-CA1B-4D92-82B7-FE9881B6570F}"/>
    <cellStyle name="Comma 7 6 3 5 2 2" xfId="19568" xr:uid="{8CB3C512-BA74-4514-9D59-133ED75F9BC5}"/>
    <cellStyle name="Comma 7 6 3 5 3" xfId="12021" xr:uid="{6457D9C0-646F-48BD-A790-54F396FCF5C2}"/>
    <cellStyle name="Comma 7 6 3 5 3 2" xfId="22401" xr:uid="{2AE34014-F6E9-43B0-A9B5-3B3CA21E8788}"/>
    <cellStyle name="Comma 7 6 3 5 4" xfId="28328" xr:uid="{182E924A-FF7E-42F9-9D6F-3A88F64A8DB2}"/>
    <cellStyle name="Comma 7 6 3 5 5" xfId="26325" xr:uid="{F635D046-8281-43E0-AD08-5830F511022A}"/>
    <cellStyle name="Comma 7 6 3 5 6" xfId="16735" xr:uid="{F9D2678E-A41C-40F6-972B-1B0C4D2A6423}"/>
    <cellStyle name="Comma 7 6 3 6" xfId="4917" xr:uid="{33EFC1D5-54EB-4630-90A0-666D9DDD8F4A}"/>
    <cellStyle name="Comma 7 6 3 6 2" xfId="27261" xr:uid="{3DBEA452-D5B7-4573-9611-B22636B32724}"/>
    <cellStyle name="Comma 7 6 3 6 3" xfId="27855" xr:uid="{18868A69-83E5-43C1-B06F-3600A8F65256}"/>
    <cellStyle name="Comma 7 6 3 6 4" xfId="14209" xr:uid="{9E573F68-FCB4-4BA3-B42E-E92861EC75F0}"/>
    <cellStyle name="Comma 7 6 3 7" xfId="6662" xr:uid="{7052F44D-9F59-41BC-8F0E-03F9C92B062F}"/>
    <cellStyle name="Comma 7 6 3 7 2" xfId="17042" xr:uid="{C390A5C7-FDCB-42E1-917F-5CF360D52B23}"/>
    <cellStyle name="Comma 7 6 3 8" xfId="9495" xr:uid="{EA7EDDA5-DEB2-4B2A-B71E-B6740F9D6D4A}"/>
    <cellStyle name="Comma 7 6 3 8 2" xfId="19875" xr:uid="{B355EA29-EC2F-469C-A830-D4B3E64D5A5E}"/>
    <cellStyle name="Comma 7 6 3 9" xfId="23262" xr:uid="{C9357FCF-C68B-423E-8713-5590C530334C}"/>
    <cellStyle name="Comma 7 6 4" xfId="529" xr:uid="{00000000-0005-0000-0000-0000F8020000}"/>
    <cellStyle name="Comma 7 6 4 2" xfId="1793" xr:uid="{00000000-0005-0000-0000-0000F9020000}"/>
    <cellStyle name="Comma 7 6 4 2 2" xfId="23915" xr:uid="{461306F4-CC51-41EF-898A-E9488C332240}"/>
    <cellStyle name="Comma 7 6 4 2 3" xfId="24292" xr:uid="{089D13FD-4729-4D15-80E1-E28074858099}"/>
    <cellStyle name="Comma 7 6 4 3" xfId="1794" xr:uid="{00000000-0005-0000-0000-0000FA020000}"/>
    <cellStyle name="Comma 7 6 4 4" xfId="1792" xr:uid="{00000000-0005-0000-0000-0000FB020000}"/>
    <cellStyle name="Comma 7 6 4 5" xfId="4918" xr:uid="{2C77362A-6873-444E-B14C-FAA30BCA57CB}"/>
    <cellStyle name="Comma 7 6 4 5 2" xfId="14210" xr:uid="{C6C22BA0-4EEC-40BF-9A2B-ECD4F30E0328}"/>
    <cellStyle name="Comma 7 6 4 6" xfId="6663" xr:uid="{B5D98CB2-C2F7-4A23-B0A0-CAFC738FBDA2}"/>
    <cellStyle name="Comma 7 6 4 6 2" xfId="17043" xr:uid="{CB0A4849-9D34-4D9C-828B-FA1FD7A9C39E}"/>
    <cellStyle name="Comma 7 6 4 7" xfId="9496" xr:uid="{A7F82291-B191-4B31-9A00-3C33733B7CDB}"/>
    <cellStyle name="Comma 7 6 4 7 2" xfId="19876" xr:uid="{895531C1-A89E-4C95-A546-1604F409EE1B}"/>
    <cellStyle name="Comma 7 6 4 8" xfId="23397" xr:uid="{1B88D223-F22D-4CD0-9B37-64E4FFB2E99C}"/>
    <cellStyle name="Comma 7 6 4 9" xfId="13373" xr:uid="{D6DEE421-8356-4C29-8B02-F990C6140E48}"/>
    <cellStyle name="Comma 7 6 5" xfId="1795" xr:uid="{00000000-0005-0000-0000-0000FC020000}"/>
    <cellStyle name="Comma 7 6 5 2" xfId="2572" xr:uid="{00000000-0005-0000-0000-000048020000}"/>
    <cellStyle name="Comma 7 6 5 2 2" xfId="7696" xr:uid="{214766C4-5442-4056-BBCF-25EFC9D14903}"/>
    <cellStyle name="Comma 7 6 5 2 2 2" xfId="18076" xr:uid="{7ABFEC52-D2E5-4E24-985B-B77C47CD40DF}"/>
    <cellStyle name="Comma 7 6 5 2 3" xfId="10529" xr:uid="{E4338EB2-8C0F-49BC-AB64-1C26551D1A54}"/>
    <cellStyle name="Comma 7 6 5 2 3 2" xfId="20909" xr:uid="{EE5AFDC6-F44C-47C9-AC73-44AAC855D5F6}"/>
    <cellStyle name="Comma 7 6 5 2 4" xfId="15243" xr:uid="{091C491E-3118-48B7-8179-E6285792460D}"/>
    <cellStyle name="Comma 7 6 5 3" xfId="2062" xr:uid="{00000000-0005-0000-0000-0000FC020000}"/>
    <cellStyle name="Comma 7 6 5 4" xfId="5638" xr:uid="{E6B8AE12-F1B5-499A-8F3E-004979DA9C30}"/>
    <cellStyle name="Comma 7 6 5 5" xfId="23314" xr:uid="{186F7AEF-2327-4ED2-96ED-D56E6A0454EA}"/>
    <cellStyle name="Comma 7 6 5 6" xfId="12959" xr:uid="{E7DC528C-F130-4FF3-A64C-873FB2F5F56E}"/>
    <cellStyle name="Comma 7 6 6" xfId="1796" xr:uid="{00000000-0005-0000-0000-0000FD020000}"/>
    <cellStyle name="Comma 7 6 6 2" xfId="2286" xr:uid="{00000000-0005-0000-0000-000042020000}"/>
    <cellStyle name="Comma 7 6 6 2 2" xfId="7412" xr:uid="{DC0BA885-AAD0-406B-8C49-1F80B01D3139}"/>
    <cellStyle name="Comma 7 6 6 2 2 2" xfId="17792" xr:uid="{097FC72B-A4B1-41F1-89FA-E497A9C55EB6}"/>
    <cellStyle name="Comma 7 6 6 2 3" xfId="10245" xr:uid="{519F6ED0-7B20-436A-85EB-0745016D725D}"/>
    <cellStyle name="Comma 7 6 6 2 3 2" xfId="20625" xr:uid="{DF8105FF-DC48-4A5A-A798-92E7F20D62BA}"/>
    <cellStyle name="Comma 7 6 6 2 4" xfId="28718" xr:uid="{E1AB2579-9A5D-455E-A557-06AF11B88023}"/>
    <cellStyle name="Comma 7 6 6 2 5" xfId="27128" xr:uid="{9AA29743-1BB0-42A7-8142-D25BC83613CB}"/>
    <cellStyle name="Comma 7 6 6 2 6" xfId="14959" xr:uid="{D4CDCE7D-8BC5-43F6-B455-A2D94633B00D}"/>
    <cellStyle name="Comma 7 6 6 3" xfId="3565" xr:uid="{00000000-0005-0000-0000-0000FD020000}"/>
    <cellStyle name="Comma 7 6 6 4" xfId="25441" xr:uid="{42872B52-D575-49A2-AA17-DDB0CA2A7F99}"/>
    <cellStyle name="Comma 7 6 7" xfId="1782" xr:uid="{00000000-0005-0000-0000-0000FE020000}"/>
    <cellStyle name="Comma 7 6 7 2" xfId="27961" xr:uid="{1D32C5D1-031B-4E2E-A3F9-D5DB05CFD04C}"/>
    <cellStyle name="Comma 7 6 7 3" xfId="26876" xr:uid="{B323087D-4CC4-4BF7-B52C-5DE2B8509722}"/>
    <cellStyle name="Comma 7 6 8" xfId="3873" xr:uid="{A243BA53-A050-43A4-8A3D-C78E4411F594}"/>
    <cellStyle name="Comma 7 6 8 2" xfId="8704" xr:uid="{733A62D6-3F62-4B36-8242-2EBEEB5A247A}"/>
    <cellStyle name="Comma 7 6 8 2 2" xfId="19084" xr:uid="{81A8AB01-5EDE-492D-B7C3-58BE425DAAA2}"/>
    <cellStyle name="Comma 7 6 8 3" xfId="11537" xr:uid="{B218D86A-0B04-4ADA-B846-E6BC15240D73}"/>
    <cellStyle name="Comma 7 6 8 3 2" xfId="21917" xr:uid="{F31D6500-97F9-4A0D-A795-B6A0706BA972}"/>
    <cellStyle name="Comma 7 6 8 4" xfId="26593" xr:uid="{CAC20320-2EAC-4B05-8692-6D3045E06A47}"/>
    <cellStyle name="Comma 7 6 8 5" xfId="27354" xr:uid="{DEE963F9-8BF7-4796-ACC9-4FE8D34367F4}"/>
    <cellStyle name="Comma 7 6 8 6" xfId="16251" xr:uid="{2D16975B-8A13-4782-9163-3507B8A142AF}"/>
    <cellStyle name="Comma 7 6 9" xfId="4914" xr:uid="{E140A11C-3D15-4805-ADFA-F3493BC37417}"/>
    <cellStyle name="Comma 7 6 9 2" xfId="27836" xr:uid="{DBD250EF-0CB8-46C9-8225-D7982C860CC2}"/>
    <cellStyle name="Comma 7 6 9 3" xfId="26537" xr:uid="{E121BB5B-DD5E-428B-81BD-221BD63329A9}"/>
    <cellStyle name="Comma 7 6 9 4" xfId="14206" xr:uid="{4BEFEFAE-F8A4-43F4-B877-5A604371F221}"/>
    <cellStyle name="Comma 7 7" xfId="530" xr:uid="{00000000-0005-0000-0000-0000FF020000}"/>
    <cellStyle name="Comma 7 7 10" xfId="9497" xr:uid="{50FDD31A-098F-48AB-B132-9EE274435206}"/>
    <cellStyle name="Comma 7 7 10 2" xfId="19877" xr:uid="{A8FC17F2-4D77-4ADA-AD8A-911C3D7D6DEA}"/>
    <cellStyle name="Comma 7 7 11" xfId="25359" xr:uid="{118FA5C7-65DC-45FE-B93C-6554CEF9BCA8}"/>
    <cellStyle name="Comma 7 7 12" xfId="12518" xr:uid="{FF46BF83-0098-4B24-9994-7447DE95D4C9}"/>
    <cellStyle name="Comma 7 7 2" xfId="531" xr:uid="{00000000-0005-0000-0000-000000030000}"/>
    <cellStyle name="Comma 7 7 2 2" xfId="1799" xr:uid="{00000000-0005-0000-0000-000001030000}"/>
    <cellStyle name="Comma 7 7 2 2 2" xfId="2877" xr:uid="{00000000-0005-0000-0000-00004B020000}"/>
    <cellStyle name="Comma 7 7 2 2 2 2" xfId="7993" xr:uid="{D28A7FE0-815E-40F6-B577-8EE44F14115F}"/>
    <cellStyle name="Comma 7 7 2 2 2 2 2" xfId="18373" xr:uid="{7E714202-2115-41B1-BE5B-C9B27748611D}"/>
    <cellStyle name="Comma 7 7 2 2 2 3" xfId="10826" xr:uid="{F74D12D5-5D88-48FF-9BD2-A7E636270A5A}"/>
    <cellStyle name="Comma 7 7 2 2 2 3 2" xfId="21206" xr:uid="{95D531FD-307A-4FF7-8544-4302C89D47C7}"/>
    <cellStyle name="Comma 7 7 2 2 2 4" xfId="27270" xr:uid="{2D36A089-837D-4523-ABDD-F77154AE563C}"/>
    <cellStyle name="Comma 7 7 2 2 2 5" xfId="27933" xr:uid="{DCC99E43-CDA7-4EDE-81A0-F6B7B059AB6F}"/>
    <cellStyle name="Comma 7 7 2 2 2 6" xfId="15540" xr:uid="{04D0BAE1-45A9-4878-AF22-2CF922039EBE}"/>
    <cellStyle name="Comma 7 7 2 2 3" xfId="3579" xr:uid="{00000000-0005-0000-0000-000001030000}"/>
    <cellStyle name="Comma 7 7 2 2 4" xfId="5639" xr:uid="{E60974FD-09CC-420F-88A2-C27C1F08E48E}"/>
    <cellStyle name="Comma 7 7 2 2 5" xfId="23736" xr:uid="{DDB5FC3F-E011-4CC3-8D63-61A5361B71E1}"/>
    <cellStyle name="Comma 7 7 2 2 6" xfId="13374" xr:uid="{A6B18B30-EDDD-470D-BDBF-EDBB2C02A202}"/>
    <cellStyle name="Comma 7 7 2 3" xfId="1800" xr:uid="{00000000-0005-0000-0000-000002030000}"/>
    <cellStyle name="Comma 7 7 2 3 2" xfId="25031" xr:uid="{6BDD10C8-D5D2-4B16-8186-157162E3C65A}"/>
    <cellStyle name="Comma 7 7 2 3 3" xfId="23908" xr:uid="{53A23F6E-80A4-406E-B3C9-3A9ED17968CC}"/>
    <cellStyle name="Comma 7 7 2 4" xfId="1798" xr:uid="{00000000-0005-0000-0000-000003030000}"/>
    <cellStyle name="Comma 7 7 2 4 2" xfId="25967" xr:uid="{928C0968-72D2-40CF-B38F-C587FD022FFD}"/>
    <cellStyle name="Comma 7 7 2 4 3" xfId="26521" xr:uid="{CAC2A65E-3A8D-42D8-84C7-B38C0C2F5982}"/>
    <cellStyle name="Comma 7 7 2 5" xfId="4920" xr:uid="{239690F2-C5AE-4138-BA4B-E931B00A0C76}"/>
    <cellStyle name="Comma 7 7 2 5 2" xfId="27395" xr:uid="{6C46E5A6-E068-48A6-84C8-923B14C8C664}"/>
    <cellStyle name="Comma 7 7 2 5 3" xfId="26343" xr:uid="{1121C310-24E6-43B1-AD4B-C5140617375D}"/>
    <cellStyle name="Comma 7 7 2 5 4" xfId="14212" xr:uid="{E085C55D-9818-4A07-9CBC-6D2769FAA9C6}"/>
    <cellStyle name="Comma 7 7 2 6" xfId="6665" xr:uid="{DD6743ED-F36E-42EF-BCC8-D247E79BEAB5}"/>
    <cellStyle name="Comma 7 7 2 6 2" xfId="28189" xr:uid="{09C40607-E8D7-4EDF-8CAD-2BBBB59E95FE}"/>
    <cellStyle name="Comma 7 7 2 6 3" xfId="25849" xr:uid="{DF3D8436-B356-46BD-B73F-05EBED1C5A82}"/>
    <cellStyle name="Comma 7 7 2 6 4" xfId="17045" xr:uid="{6560A0A3-9F8F-4350-B9D6-8C08EAF729FA}"/>
    <cellStyle name="Comma 7 7 2 7" xfId="9498" xr:uid="{142BE0BF-F0C7-4044-B001-825484052DB6}"/>
    <cellStyle name="Comma 7 7 2 7 2" xfId="19878" xr:uid="{84AFA158-7969-4E74-A9C1-00288C7EAD7F}"/>
    <cellStyle name="Comma 7 7 2 8" xfId="23568" xr:uid="{B2713F2F-A70B-459F-89CB-BF8108D1CB18}"/>
    <cellStyle name="Comma 7 7 2 9" xfId="12676" xr:uid="{90971410-4F47-4005-9D38-04964861F1BA}"/>
    <cellStyle name="Comma 7 7 3" xfId="532" xr:uid="{00000000-0005-0000-0000-000004030000}"/>
    <cellStyle name="Comma 7 7 3 2" xfId="1802" xr:uid="{00000000-0005-0000-0000-000005030000}"/>
    <cellStyle name="Comma 7 7 3 2 2" xfId="28251" xr:uid="{48865CA2-C9C0-4384-9537-03BE2E1C1AEF}"/>
    <cellStyle name="Comma 7 7 3 2 3" xfId="26165" xr:uid="{9DA42141-736D-4760-973F-3846DDC86D5D}"/>
    <cellStyle name="Comma 7 7 3 3" xfId="1803" xr:uid="{00000000-0005-0000-0000-000006030000}"/>
    <cellStyle name="Comma 7 7 3 4" xfId="1801" xr:uid="{00000000-0005-0000-0000-000007030000}"/>
    <cellStyle name="Comma 7 7 3 5" xfId="4921" xr:uid="{8A800B21-38D2-4169-9A0A-C7CE2DCA6913}"/>
    <cellStyle name="Comma 7 7 3 5 2" xfId="27773" xr:uid="{CAC9E993-7576-48F2-90FB-B70206948F53}"/>
    <cellStyle name="Comma 7 7 3 5 3" xfId="28093" xr:uid="{DE909C5A-C2CB-4711-96D7-5834683A1C78}"/>
    <cellStyle name="Comma 7 7 3 5 4" xfId="14213" xr:uid="{2C8A9832-13D5-4034-8A46-573276CE087F}"/>
    <cellStyle name="Comma 7 7 3 6" xfId="6666" xr:uid="{3F43B62D-2338-43C2-89F5-E9BB71FB2183}"/>
    <cellStyle name="Comma 7 7 3 6 2" xfId="17046" xr:uid="{180EEF6C-AB5A-45C3-8317-609457B02BCF}"/>
    <cellStyle name="Comma 7 7 3 7" xfId="9499" xr:uid="{49A3CF87-C7C0-484A-9E72-9F82C0BF2CD2}"/>
    <cellStyle name="Comma 7 7 3 7 2" xfId="19879" xr:uid="{E964E7FB-30E3-4BAB-82A9-8AEB293FFDF0}"/>
    <cellStyle name="Comma 7 7 3 8" xfId="23298" xr:uid="{5096E029-B4D1-48BF-ABDA-3CDC57159BE6}"/>
    <cellStyle name="Comma 7 7 3 9" xfId="13094" xr:uid="{B0F81821-31D7-4208-8FE0-992320CEBD42}"/>
    <cellStyle name="Comma 7 7 4" xfId="1804" xr:uid="{00000000-0005-0000-0000-000008030000}"/>
    <cellStyle name="Comma 7 7 4 2" xfId="2287" xr:uid="{00000000-0005-0000-0000-000049020000}"/>
    <cellStyle name="Comma 7 7 4 2 2" xfId="7413" xr:uid="{F6D21630-6982-45E4-8F24-E3C9FFF045AE}"/>
    <cellStyle name="Comma 7 7 4 2 2 2" xfId="17793" xr:uid="{0EEBBDB9-627A-4B75-83EB-DBD19366E7CC}"/>
    <cellStyle name="Comma 7 7 4 2 3" xfId="10246" xr:uid="{AEA8E18D-997D-4E37-AD37-EF558E62476D}"/>
    <cellStyle name="Comma 7 7 4 2 3 2" xfId="20626" xr:uid="{60FC6F78-5B6C-463A-A447-570A1A607AF0}"/>
    <cellStyle name="Comma 7 7 4 2 4" xfId="26752" xr:uid="{019723D5-8315-480B-8F55-49C0F9153DF4}"/>
    <cellStyle name="Comma 7 7 4 2 5" xfId="27793" xr:uid="{042291AB-C325-4A62-BC20-890E333216F9}"/>
    <cellStyle name="Comma 7 7 4 2 6" xfId="14960" xr:uid="{FDB895C9-DDCC-4F51-B6E5-EBE8D4F40A4C}"/>
    <cellStyle name="Comma 7 7 4 3" xfId="2058" xr:uid="{00000000-0005-0000-0000-000008030000}"/>
    <cellStyle name="Comma 7 7 4 4" xfId="23742" xr:uid="{619F8327-B3EE-4273-8887-4963F8146300}"/>
    <cellStyle name="Comma 7 7 5" xfId="1805" xr:uid="{00000000-0005-0000-0000-000009030000}"/>
    <cellStyle name="Comma 7 7 5 2" xfId="25670" xr:uid="{6DCCAF9D-3C6C-4CF6-ADEB-8BDFB46B6777}"/>
    <cellStyle name="Comma 7 7 5 3" xfId="24745" xr:uid="{3D5F4592-4DA7-47D0-9EA5-0B5125233E85}"/>
    <cellStyle name="Comma 7 7 6" xfId="1797" xr:uid="{00000000-0005-0000-0000-00000A030000}"/>
    <cellStyle name="Comma 7 7 6 2" xfId="27386" xr:uid="{FD0E0FBD-37AE-490F-91F8-9CCBB4423EF3}"/>
    <cellStyle name="Comma 7 7 6 3" xfId="26159" xr:uid="{9E7C1505-9440-4656-81A5-60B0DA959126}"/>
    <cellStyle name="Comma 7 7 7" xfId="3874" xr:uid="{63484131-385A-48FC-9577-827A00C6C209}"/>
    <cellStyle name="Comma 7 7 7 2" xfId="8705" xr:uid="{6B6E3777-A3F2-4DBF-8000-9E1C7145C7F7}"/>
    <cellStyle name="Comma 7 7 7 2 2" xfId="28964" xr:uid="{93D6C549-71AE-47E8-8365-1C72267D5D1F}"/>
    <cellStyle name="Comma 7 7 7 2 3" xfId="26595" xr:uid="{93FAB1B6-5EB6-47EA-9CAF-F284522760BF}"/>
    <cellStyle name="Comma 7 7 7 2 4" xfId="19085" xr:uid="{475EB69E-4EBA-446C-88F4-239C3C6C2AF1}"/>
    <cellStyle name="Comma 7 7 7 3" xfId="11538" xr:uid="{7DD52BCC-0988-4F95-90B7-2B0A471E3CB8}"/>
    <cellStyle name="Comma 7 7 7 3 2" xfId="21918" xr:uid="{9527B6D8-C9DB-46D7-9789-1171994ADE03}"/>
    <cellStyle name="Comma 7 7 7 4" xfId="28441" xr:uid="{2A04695C-E94E-4851-A7B6-EF551D4FACA7}"/>
    <cellStyle name="Comma 7 7 7 5" xfId="16252" xr:uid="{2AE89966-7AA3-4AD8-AF85-26D5201500BB}"/>
    <cellStyle name="Comma 7 7 8" xfId="4919" xr:uid="{1FF9725F-9C5C-4FEF-A994-E5879C35E46B}"/>
    <cellStyle name="Comma 7 7 8 2" xfId="26558" xr:uid="{F4F273FE-BBED-4FD3-A033-BAEA2F2F1D9B}"/>
    <cellStyle name="Comma 7 7 8 3" xfId="26218" xr:uid="{B5C319B4-74FC-456F-AD1E-DD4723D1A541}"/>
    <cellStyle name="Comma 7 7 8 4" xfId="14211" xr:uid="{9CDD5C5C-5C26-48FC-8E43-907198F456A1}"/>
    <cellStyle name="Comma 7 7 9" xfId="6664" xr:uid="{5D28B574-6165-49B6-9C0A-67D3A5BE9D44}"/>
    <cellStyle name="Comma 7 7 9 2" xfId="28351" xr:uid="{D8B50F86-FF86-4730-90EF-51DF93B57945}"/>
    <cellStyle name="Comma 7 7 9 3" xfId="26615" xr:uid="{5FDBDD01-9F65-4C69-8015-93A6A1BC3AE7}"/>
    <cellStyle name="Comma 7 7 9 4" xfId="17044" xr:uid="{E630287C-B041-4CC3-A8BF-95F48E308AAD}"/>
    <cellStyle name="Comma 7 8" xfId="533" xr:uid="{00000000-0005-0000-0000-00000B030000}"/>
    <cellStyle name="Comma 7 8 10" xfId="9500" xr:uid="{461F5D78-4212-4B9A-BA8E-E1658EDA4F9C}"/>
    <cellStyle name="Comma 7 8 10 2" xfId="19880" xr:uid="{154366DA-16BF-43D6-87AE-1FD7DB703DB4}"/>
    <cellStyle name="Comma 7 8 11" xfId="25558" xr:uid="{7BB37B85-2E11-4E16-93D5-DE9A40AB2DA7}"/>
    <cellStyle name="Comma 7 8 12" xfId="12519" xr:uid="{4E7BAA29-FD58-4EA4-B2C8-58E0CB3D8D7B}"/>
    <cellStyle name="Comma 7 8 2" xfId="534" xr:uid="{00000000-0005-0000-0000-00000C030000}"/>
    <cellStyle name="Comma 7 8 2 2" xfId="1808" xr:uid="{00000000-0005-0000-0000-00000D030000}"/>
    <cellStyle name="Comma 7 8 2 2 2" xfId="2878" xr:uid="{00000000-0005-0000-0000-00004F020000}"/>
    <cellStyle name="Comma 7 8 2 2 2 2" xfId="7994" xr:uid="{CD53C1D8-009B-4791-9A8C-45599DAAB69E}"/>
    <cellStyle name="Comma 7 8 2 2 2 2 2" xfId="18374" xr:uid="{6DA734DC-28A7-4035-BE93-E085BC2161E4}"/>
    <cellStyle name="Comma 7 8 2 2 2 3" xfId="10827" xr:uid="{74B8DE86-C376-4E09-838B-42B6BE90821A}"/>
    <cellStyle name="Comma 7 8 2 2 2 3 2" xfId="21207" xr:uid="{B7791B1F-4DA4-4DDB-B1B7-190DD76C2FB9}"/>
    <cellStyle name="Comma 7 8 2 2 2 4" xfId="26067" xr:uid="{F150A47D-E926-48B2-BF75-9DE9AEF8B5B0}"/>
    <cellStyle name="Comma 7 8 2 2 2 5" xfId="27835" xr:uid="{EDF632D7-0D70-4B26-81C2-8C3E2A45B60A}"/>
    <cellStyle name="Comma 7 8 2 2 2 6" xfId="15541" xr:uid="{50E5CF0A-F2B3-4711-B935-FCE736EECF79}"/>
    <cellStyle name="Comma 7 8 2 2 3" xfId="3671" xr:uid="{00000000-0005-0000-0000-00000D030000}"/>
    <cellStyle name="Comma 7 8 2 2 4" xfId="5640" xr:uid="{9E374B7E-CF60-47C4-B1DD-BDBD665548B0}"/>
    <cellStyle name="Comma 7 8 2 2 5" xfId="24711" xr:uid="{9A5A09C9-3914-4354-B649-7132336C7DB3}"/>
    <cellStyle name="Comma 7 8 2 2 6" xfId="13375" xr:uid="{6C81D992-67E6-4CFD-8DBA-855A2E3A856C}"/>
    <cellStyle name="Comma 7 8 2 3" xfId="1809" xr:uid="{00000000-0005-0000-0000-00000E030000}"/>
    <cellStyle name="Comma 7 8 2 3 2" xfId="23650" xr:uid="{EB25C3F5-EA75-465E-A70E-F7B9887AEA1A}"/>
    <cellStyle name="Comma 7 8 2 3 3" xfId="23268" xr:uid="{E168AB56-CAC1-4EAC-9C84-294233F63871}"/>
    <cellStyle name="Comma 7 8 2 4" xfId="1807" xr:uid="{00000000-0005-0000-0000-00000F030000}"/>
    <cellStyle name="Comma 7 8 2 4 2" xfId="27622" xr:uid="{E4811423-FA33-410A-9876-3E8BEC2D3065}"/>
    <cellStyle name="Comma 7 8 2 4 3" xfId="25915" xr:uid="{EABA93C2-25D5-4451-B9DE-9B5893A33E3F}"/>
    <cellStyle name="Comma 7 8 2 5" xfId="4923" xr:uid="{D1A1F25A-7A3B-40B1-BEC3-4D4C61326147}"/>
    <cellStyle name="Comma 7 8 2 5 2" xfId="28321" xr:uid="{F6F8DF29-AD51-47CE-B45E-C2AD691D54BC}"/>
    <cellStyle name="Comma 7 8 2 5 3" xfId="26728" xr:uid="{1E6E70BF-F1F1-448D-BA1B-C77D9E174168}"/>
    <cellStyle name="Comma 7 8 2 5 4" xfId="14215" xr:uid="{75CA7517-6A37-4BB9-AEC6-F672F6B531A4}"/>
    <cellStyle name="Comma 7 8 2 6" xfId="6668" xr:uid="{0981CEDA-989B-4C0C-B248-B66D8E8C1C01}"/>
    <cellStyle name="Comma 7 8 2 6 2" xfId="27153" xr:uid="{136CBA79-2251-444D-AC2F-3F6842052E5E}"/>
    <cellStyle name="Comma 7 8 2 6 3" xfId="27895" xr:uid="{16623E2B-23F0-471E-B292-20EDEFF4FA11}"/>
    <cellStyle name="Comma 7 8 2 6 4" xfId="17048" xr:uid="{AC21FBA9-A74E-4B2A-A66B-7E2177BDFDB9}"/>
    <cellStyle name="Comma 7 8 2 7" xfId="9501" xr:uid="{0C4FF75F-2AC2-4B80-9E5D-01B19B29264B}"/>
    <cellStyle name="Comma 7 8 2 7 2" xfId="19881" xr:uid="{66501C24-DCC0-4357-B57E-5A839A2717AC}"/>
    <cellStyle name="Comma 7 8 2 8" xfId="23027" xr:uid="{AAF3A4F9-B1B1-46C1-9D32-F0C7BCE6CA49}"/>
    <cellStyle name="Comma 7 8 2 9" xfId="12677" xr:uid="{6EF18D4A-69CC-4574-9887-CDB47C37F0AE}"/>
    <cellStyle name="Comma 7 8 3" xfId="535" xr:uid="{00000000-0005-0000-0000-000010030000}"/>
    <cellStyle name="Comma 7 8 3 2" xfId="1811" xr:uid="{00000000-0005-0000-0000-000011030000}"/>
    <cellStyle name="Comma 7 8 3 2 2" xfId="27694" xr:uid="{EE97ABFA-D157-4430-A325-5B0F3B9991C9}"/>
    <cellStyle name="Comma 7 8 3 2 3" xfId="26345" xr:uid="{96658A2E-F3EC-4CC7-885E-17AFB1B42EAE}"/>
    <cellStyle name="Comma 7 8 3 3" xfId="1812" xr:uid="{00000000-0005-0000-0000-000012030000}"/>
    <cellStyle name="Comma 7 8 3 4" xfId="1810" xr:uid="{00000000-0005-0000-0000-000013030000}"/>
    <cellStyle name="Comma 7 8 3 5" xfId="4924" xr:uid="{F0790063-54C7-4AD8-9AE8-CBE6BFE99F5F}"/>
    <cellStyle name="Comma 7 8 3 5 2" xfId="26394" xr:uid="{7FBAB89E-9A2E-4B30-8DE2-1B5B9E1B3B7B}"/>
    <cellStyle name="Comma 7 8 3 5 3" xfId="26959" xr:uid="{905EB402-36F7-4334-AF2B-CBB7E0930E43}"/>
    <cellStyle name="Comma 7 8 3 5 4" xfId="14216" xr:uid="{CAF63625-BA47-433D-A2E5-6C304B8F5ADB}"/>
    <cellStyle name="Comma 7 8 3 6" xfId="6669" xr:uid="{D64777B9-39B4-4016-BBF2-2AE4971EE1AF}"/>
    <cellStyle name="Comma 7 8 3 6 2" xfId="17049" xr:uid="{8C8B1E7D-DE6D-448A-8E09-94964748D0F6}"/>
    <cellStyle name="Comma 7 8 3 7" xfId="9502" xr:uid="{84A33AD1-D033-409D-82FF-8B36F66D65E4}"/>
    <cellStyle name="Comma 7 8 3 7 2" xfId="19882" xr:uid="{F7BC0EF3-BD9E-4B91-929E-4003ECF93E0D}"/>
    <cellStyle name="Comma 7 8 3 8" xfId="25289" xr:uid="{B1225EDF-EBF5-4B5F-8E6C-B3A8C984E342}"/>
    <cellStyle name="Comma 7 8 3 9" xfId="13095" xr:uid="{526BFBFF-DA58-4A8D-AD4E-0152291E5DBC}"/>
    <cellStyle name="Comma 7 8 4" xfId="1813" xr:uid="{00000000-0005-0000-0000-000014030000}"/>
    <cellStyle name="Comma 7 8 4 2" xfId="2288" xr:uid="{00000000-0005-0000-0000-00004D020000}"/>
    <cellStyle name="Comma 7 8 4 2 2" xfId="7414" xr:uid="{867495F1-1ECD-434E-A732-4E7A6A51DB48}"/>
    <cellStyle name="Comma 7 8 4 2 2 2" xfId="17794" xr:uid="{E78E2C73-FC82-4138-9644-A92D78C309B8}"/>
    <cellStyle name="Comma 7 8 4 2 3" xfId="10247" xr:uid="{BD492B3B-C3AD-4B81-BCB2-620D31CFDE8F}"/>
    <cellStyle name="Comma 7 8 4 2 3 2" xfId="20627" xr:uid="{396078FF-E548-4743-A8C6-FC817F04D910}"/>
    <cellStyle name="Comma 7 8 4 2 4" xfId="28330" xr:uid="{61DC55D1-8713-427D-9465-1702ADABBB63}"/>
    <cellStyle name="Comma 7 8 4 2 5" xfId="27439" xr:uid="{8D7AEC3E-A32C-440C-BB97-EF9226F8256A}"/>
    <cellStyle name="Comma 7 8 4 2 6" xfId="14961" xr:uid="{8B56D362-DC89-4A56-87CD-D5060D7A5E83}"/>
    <cellStyle name="Comma 7 8 4 3" xfId="3598" xr:uid="{00000000-0005-0000-0000-000014030000}"/>
    <cellStyle name="Comma 7 8 4 4" xfId="24316" xr:uid="{26CBA72F-2AA8-4AE1-958A-63A49970CB47}"/>
    <cellStyle name="Comma 7 8 5" xfId="1814" xr:uid="{00000000-0005-0000-0000-000015030000}"/>
    <cellStyle name="Comma 7 8 5 2" xfId="23784" xr:uid="{79A225CD-EE67-4FD6-AD4B-AA6D75F99659}"/>
    <cellStyle name="Comma 7 8 5 3" xfId="24111" xr:uid="{BE8CBB68-BEC0-4594-95E1-007E844A55A2}"/>
    <cellStyle name="Comma 7 8 6" xfId="1806" xr:uid="{00000000-0005-0000-0000-000016030000}"/>
    <cellStyle name="Comma 7 8 6 2" xfId="28221" xr:uid="{1CA307A6-ECBB-4DCD-88E9-ED86F26BE09F}"/>
    <cellStyle name="Comma 7 8 6 3" xfId="27677" xr:uid="{47269680-C7F1-443B-94CC-DB37DC94BFF9}"/>
    <cellStyle name="Comma 7 8 7" xfId="3875" xr:uid="{4E1B37EE-892E-4B22-8A57-FAF1D1C6572E}"/>
    <cellStyle name="Comma 7 8 7 2" xfId="8706" xr:uid="{598D5516-2486-45CE-A842-83BBF8BFD9B2}"/>
    <cellStyle name="Comma 7 8 7 2 2" xfId="28965" xr:uid="{38C60BAA-5968-415B-9F0C-9B0A90809A03}"/>
    <cellStyle name="Comma 7 8 7 2 3" xfId="27198" xr:uid="{3212C4AC-5E4E-45E3-864E-6A8AA009C1C6}"/>
    <cellStyle name="Comma 7 8 7 2 4" xfId="19086" xr:uid="{AD156519-36F4-42C5-978F-CDB42CF7CE6E}"/>
    <cellStyle name="Comma 7 8 7 3" xfId="11539" xr:uid="{34AD759C-EECD-4EB7-A985-94EC25B6BD7C}"/>
    <cellStyle name="Comma 7 8 7 3 2" xfId="21919" xr:uid="{30F5E2A8-98E4-412F-98EA-9E6712A6434F}"/>
    <cellStyle name="Comma 7 8 7 4" xfId="28444" xr:uid="{6D0CA708-58AB-4A0A-8CA3-30F241B6BC9D}"/>
    <cellStyle name="Comma 7 8 7 5" xfId="16253" xr:uid="{F58FAA39-5F5F-40F3-8809-91C495ED2C5F}"/>
    <cellStyle name="Comma 7 8 8" xfId="4922" xr:uid="{FC361A54-B3B9-4526-A514-2FFB01AC2745}"/>
    <cellStyle name="Comma 7 8 8 2" xfId="27982" xr:uid="{CF2A26E8-C53A-49CB-ABB2-819806C7B2B5}"/>
    <cellStyle name="Comma 7 8 8 3" xfId="27483" xr:uid="{E208AC5E-DC00-4A5C-A8D5-24888A084401}"/>
    <cellStyle name="Comma 7 8 8 4" xfId="14214" xr:uid="{FF28E469-B7B7-4857-9622-C399099D8EE9}"/>
    <cellStyle name="Comma 7 8 9" xfId="6667" xr:uid="{B324349D-72A9-450E-9A21-C6036A1E6171}"/>
    <cellStyle name="Comma 7 8 9 2" xfId="28312" xr:uid="{D52010AA-3F8B-4FC2-9CB4-D35A2BD78896}"/>
    <cellStyle name="Comma 7 8 9 3" xfId="27604" xr:uid="{9327B767-1AD5-4B81-9BD1-7CF1E8F56090}"/>
    <cellStyle name="Comma 7 8 9 4" xfId="17047" xr:uid="{3B500CB7-EABF-4A64-AA2B-FAB952617488}"/>
    <cellStyle name="Comma 7 9" xfId="536" xr:uid="{00000000-0005-0000-0000-000017030000}"/>
    <cellStyle name="Comma 7 9 10" xfId="12511" xr:uid="{CA8F814C-E18C-478F-8492-0E3678FE41EE}"/>
    <cellStyle name="Comma 7 9 2" xfId="1816" xr:uid="{00000000-0005-0000-0000-000018030000}"/>
    <cellStyle name="Comma 7 9 2 2" xfId="3073" xr:uid="{00000000-0005-0000-0000-000052020000}"/>
    <cellStyle name="Comma 7 9 2 2 2" xfId="8152" xr:uid="{7EB1558F-4BBD-401A-9BB1-02827B491119}"/>
    <cellStyle name="Comma 7 9 2 2 2 2" xfId="18532" xr:uid="{A51FDFC9-0670-48B5-99DC-EA7F265E4998}"/>
    <cellStyle name="Comma 7 9 2 2 3" xfId="10985" xr:uid="{5A4792B8-16DA-4A10-B4BA-D0A16135D4E9}"/>
    <cellStyle name="Comma 7 9 2 2 3 2" xfId="21365" xr:uid="{407AA900-0444-45C7-87FB-519CD37F3547}"/>
    <cellStyle name="Comma 7 9 2 2 4" xfId="24620" xr:uid="{263D3238-FB6A-4166-9E0F-9A170E5F5491}"/>
    <cellStyle name="Comma 7 9 2 2 5" xfId="26911" xr:uid="{E0B26200-B909-460C-ADFE-F623EC31F0AD}"/>
    <cellStyle name="Comma 7 9 2 2 6" xfId="15699" xr:uid="{4D0F8B44-F253-416E-9952-95114F5388B3}"/>
    <cellStyle name="Comma 7 9 2 3" xfId="3538" xr:uid="{00000000-0005-0000-0000-000018030000}"/>
    <cellStyle name="Comma 7 9 2 3 2" xfId="26004" xr:uid="{A8C73E7C-8AB8-418B-A3AD-AE2E8770E7B7}"/>
    <cellStyle name="Comma 7 9 2 3 3" xfId="26205" xr:uid="{F5144315-CC66-497E-B687-52E38566539C}"/>
    <cellStyle name="Comma 7 9 2 4" xfId="5641" xr:uid="{26AB8BAA-7C90-4332-A8E8-C3C028A6FB41}"/>
    <cellStyle name="Comma 7 9 2 5" xfId="23294" xr:uid="{862CD927-F753-4FFB-9BA2-947802506C9D}"/>
    <cellStyle name="Comma 7 9 2 5 2" xfId="26382" xr:uid="{1DBF96B7-8112-4682-8CB5-A2B389146D52}"/>
    <cellStyle name="Comma 7 9 2 6" xfId="27143" xr:uid="{0D7A1526-65E0-4B55-9E48-AE83E29A2405}"/>
    <cellStyle name="Comma 7 9 2 7" xfId="13585" xr:uid="{3F6E615D-8E56-45E3-9BAA-34C81C32ED6C}"/>
    <cellStyle name="Comma 7 9 3" xfId="1817" xr:uid="{00000000-0005-0000-0000-000019030000}"/>
    <cellStyle name="Comma 7 9 3 2" xfId="2675" xr:uid="{00000000-0005-0000-0000-000053020000}"/>
    <cellStyle name="Comma 7 9 3 2 2" xfId="7798" xr:uid="{EE094E1D-91DD-4AF9-9924-669D955F4440}"/>
    <cellStyle name="Comma 7 9 3 2 2 2" xfId="18178" xr:uid="{168E5124-944A-4736-8237-BA275D072811}"/>
    <cellStyle name="Comma 7 9 3 2 3" xfId="10631" xr:uid="{8DE6D478-554F-48FC-97D3-FC2A598600F1}"/>
    <cellStyle name="Comma 7 9 3 2 3 2" xfId="21011" xr:uid="{BFCF240F-9FCF-4BBE-8720-4984D125AD11}"/>
    <cellStyle name="Comma 7 9 3 2 4" xfId="15345" xr:uid="{068C15C1-0248-4BB5-91C4-591913BAB33F}"/>
    <cellStyle name="Comma 7 9 3 3" xfId="3678" xr:uid="{00000000-0005-0000-0000-000019030000}"/>
    <cellStyle name="Comma 7 9 3 4" xfId="5642" xr:uid="{E6BE7499-77E4-463B-BA19-0EA0E6022915}"/>
    <cellStyle name="Comma 7 9 3 5" xfId="25274" xr:uid="{7D0B094D-0CA5-4323-8D1E-92D1204A0A44}"/>
    <cellStyle name="Comma 7 9 3 6" xfId="13082" xr:uid="{2CB02459-2C4D-42D2-BC60-59F6E613B83F}"/>
    <cellStyle name="Comma 7 9 4" xfId="1815" xr:uid="{00000000-0005-0000-0000-00001A030000}"/>
    <cellStyle name="Comma 7 9 4 2" xfId="2280" xr:uid="{00000000-0005-0000-0000-000051020000}"/>
    <cellStyle name="Comma 7 9 4 2 2" xfId="7406" xr:uid="{ECA70E22-B669-47E5-B237-A70B09FDC2A2}"/>
    <cellStyle name="Comma 7 9 4 2 2 2" xfId="17786" xr:uid="{1D6C3169-C893-45C9-B5B3-340E7E6A62A5}"/>
    <cellStyle name="Comma 7 9 4 2 3" xfId="10239" xr:uid="{11770743-9A61-4906-A0ED-1A5ACCCDCA38}"/>
    <cellStyle name="Comma 7 9 4 2 3 2" xfId="20619" xr:uid="{7675E9C0-FB1D-44AD-B035-05F10DA62EA6}"/>
    <cellStyle name="Comma 7 9 4 2 4" xfId="27524" xr:uid="{95FCDC5A-9251-463A-A380-C6D5AD704ABD}"/>
    <cellStyle name="Comma 7 9 4 2 5" xfId="27303" xr:uid="{324D5791-4AA4-4432-A12B-D8FC4773221C}"/>
    <cellStyle name="Comma 7 9 4 2 6" xfId="14953" xr:uid="{F01CC1D9-EF50-417F-A807-BBAB256F29E1}"/>
    <cellStyle name="Comma 7 9 4 3" xfId="3553" xr:uid="{00000000-0005-0000-0000-00001A030000}"/>
    <cellStyle name="Comma 7 9 4 4" xfId="24760" xr:uid="{B4293C2A-2C20-4FDE-A651-4B5858E9672E}"/>
    <cellStyle name="Comma 7 9 5" xfId="3819" xr:uid="{3D055A9D-8184-4A6C-9135-4B8A07BEEB18}"/>
    <cellStyle name="Comma 7 9 5 2" xfId="8651" xr:uid="{7EB7CAAC-EB41-4A44-8227-8CF10A5544D8}"/>
    <cellStyle name="Comma 7 9 5 2 2" xfId="28958" xr:uid="{5CC8E82A-50BA-42E3-9621-4DBC89A6A158}"/>
    <cellStyle name="Comma 7 9 5 2 3" xfId="27854" xr:uid="{A5444BD1-DD3C-40FE-AECF-8FCD53DAD86E}"/>
    <cellStyle name="Comma 7 9 5 2 4" xfId="19031" xr:uid="{71F6C542-F48E-4D3B-A0C7-337AF60739F8}"/>
    <cellStyle name="Comma 7 9 5 3" xfId="11484" xr:uid="{3BD67E6A-DC58-4E0D-997C-E91619E70115}"/>
    <cellStyle name="Comma 7 9 5 3 2" xfId="21864" xr:uid="{CD9BBADF-ACEF-46B7-BFF9-58818B2D56C8}"/>
    <cellStyle name="Comma 7 9 5 4" xfId="25783" xr:uid="{D48D0E3E-A5CA-4B91-83E5-67DD914A8009}"/>
    <cellStyle name="Comma 7 9 5 5" xfId="16198" xr:uid="{F94D35A4-ECAF-49AC-BD3F-70DB8DD4B1B3}"/>
    <cellStyle name="Comma 7 9 6" xfId="4925" xr:uid="{D22195E0-32A3-453D-9C14-4748AEF3F690}"/>
    <cellStyle name="Comma 7 9 6 2" xfId="26464" xr:uid="{B179DB98-8514-4BDE-8987-D81C391102FC}"/>
    <cellStyle name="Comma 7 9 6 3" xfId="26825" xr:uid="{D9F1185C-06C9-42E9-B7C4-CEDEA200AE0E}"/>
    <cellStyle name="Comma 7 9 6 4" xfId="14217" xr:uid="{1D9C0D45-4A3E-4F7A-9E4C-C409913351A3}"/>
    <cellStyle name="Comma 7 9 7" xfId="6670" xr:uid="{A29537A1-F65B-4843-AF0C-05B168F8C09C}"/>
    <cellStyle name="Comma 7 9 7 2" xfId="27159" xr:uid="{55520C70-263D-4AB1-9319-FCA27D1942CD}"/>
    <cellStyle name="Comma 7 9 7 3" xfId="28103" xr:uid="{3DEC0D27-D036-43CE-80BF-8AA8FB19AFF0}"/>
    <cellStyle name="Comma 7 9 7 4" xfId="17050" xr:uid="{34C2D03F-AC0D-41F1-9799-D9E2EBFC00DD}"/>
    <cellStyle name="Comma 7 9 8" xfId="9503" xr:uid="{8F55B808-19E6-440B-84BB-7FBA72F377C5}"/>
    <cellStyle name="Comma 7 9 8 2" xfId="19883" xr:uid="{1D27389B-E2DF-4746-8101-736D586E99AF}"/>
    <cellStyle name="Comma 7 9 9" xfId="25138" xr:uid="{80C7AA19-964D-41F1-ACB4-443F7B2D85F5}"/>
    <cellStyle name="Comma 8" xfId="537" xr:uid="{00000000-0005-0000-0000-00001B030000}"/>
    <cellStyle name="Comma 9" xfId="538" xr:uid="{00000000-0005-0000-0000-00001C030000}"/>
    <cellStyle name="Comma 9 10" xfId="4926" xr:uid="{D81A1123-0425-468A-A1BB-1DD38680E9D1}"/>
    <cellStyle name="Comma 9 10 2" xfId="26365" xr:uid="{2F7F6436-B119-4AAD-9BB4-535464C9DAF3}"/>
    <cellStyle name="Comma 9 10 3" xfId="26328" xr:uid="{11FB18E3-EF94-4ED6-AAB4-FB17CD4BE561}"/>
    <cellStyle name="Comma 9 10 4" xfId="14218" xr:uid="{C2272325-F265-4852-9258-DAE0CE633BD7}"/>
    <cellStyle name="Comma 9 11" xfId="6671" xr:uid="{95397FF4-3D6A-4510-9989-BDDD317F97F2}"/>
    <cellStyle name="Comma 9 11 2" xfId="17051" xr:uid="{6A8550DD-A343-468B-A01C-05090AE9B719}"/>
    <cellStyle name="Comma 9 12" xfId="9504" xr:uid="{37183DA1-35CA-425D-87D1-F35C8D8A3F5E}"/>
    <cellStyle name="Comma 9 12 2" xfId="19884" xr:uid="{AA8AB3EF-C4D8-40C4-888D-AD22826DDFE1}"/>
    <cellStyle name="Comma 9 13" xfId="24005" xr:uid="{90CABFF4-ACC6-474D-BA61-1A43940CC5A2}"/>
    <cellStyle name="Comma 9 14" xfId="12404" xr:uid="{E2A8DE87-DBCD-4E16-9E4C-5722B7CB5393}"/>
    <cellStyle name="Comma 9 2" xfId="539" xr:uid="{00000000-0005-0000-0000-00001D030000}"/>
    <cellStyle name="Comma 9 2 10" xfId="6672" xr:uid="{800B4AE7-61CF-406F-BD50-717A47770535}"/>
    <cellStyle name="Comma 9 2 10 2" xfId="17052" xr:uid="{EA88CEC4-AC8C-4B27-B2D7-D33FADE80FF7}"/>
    <cellStyle name="Comma 9 2 11" xfId="9505" xr:uid="{F115FB81-E8DA-404A-892D-70F80F1B972C}"/>
    <cellStyle name="Comma 9 2 11 2" xfId="19885" xr:uid="{D7387538-8BF7-4F07-8FF0-AA9EC494776E}"/>
    <cellStyle name="Comma 9 2 12" xfId="24297" xr:uid="{E705879D-9FBA-4AEB-9FC8-2CC39AD5F36B}"/>
    <cellStyle name="Comma 9 2 13" xfId="12464" xr:uid="{8235A749-3C40-4A9B-8E8C-82B30F51A632}"/>
    <cellStyle name="Comma 9 2 2" xfId="540" xr:uid="{00000000-0005-0000-0000-00001E030000}"/>
    <cellStyle name="Comma 9 2 2 10" xfId="9506" xr:uid="{60CE9C71-F376-4025-821D-C30B7ED78186}"/>
    <cellStyle name="Comma 9 2 2 10 2" xfId="19886" xr:uid="{18234C9B-D2F9-4D6B-A13E-6C37086F7DF7}"/>
    <cellStyle name="Comma 9 2 2 11" xfId="25517" xr:uid="{6F546E97-01B6-477F-8094-EFA3F2FE1901}"/>
    <cellStyle name="Comma 9 2 2 12" xfId="12521" xr:uid="{DA9AA6E8-DB69-4F4C-A37A-A4469B73781E}"/>
    <cellStyle name="Comma 9 2 2 2" xfId="1821" xr:uid="{00000000-0005-0000-0000-00001F030000}"/>
    <cellStyle name="Comma 9 2 2 2 2" xfId="3075" xr:uid="{00000000-0005-0000-0000-000059020000}"/>
    <cellStyle name="Comma 9 2 2 2 2 2" xfId="6167" xr:uid="{1695681D-ACBD-434B-92F0-1F63368C6589}"/>
    <cellStyle name="Comma 9 2 2 2 2 2 2" xfId="25921" xr:uid="{1B1CBA3A-40E4-44FA-A7A4-CC0EB921C6F7}"/>
    <cellStyle name="Comma 9 2 2 2 2 2 3" xfId="26611" xr:uid="{DC9B371E-C0E3-4F73-83D3-29213CEBA90B}"/>
    <cellStyle name="Comma 9 2 2 2 2 2 4" xfId="15701" xr:uid="{447748E3-8314-4430-86E0-135F2EC6ED2D}"/>
    <cellStyle name="Comma 9 2 2 2 2 3" xfId="8154" xr:uid="{8046AE2B-9CD5-45A1-9232-B44A496B2A17}"/>
    <cellStyle name="Comma 9 2 2 2 2 3 2" xfId="18534" xr:uid="{F9F494A4-A347-41BB-86CB-E0B86E0FE416}"/>
    <cellStyle name="Comma 9 2 2 2 2 4" xfId="10987" xr:uid="{9B606771-FA20-4716-AFBD-6E37C66FE5D7}"/>
    <cellStyle name="Comma 9 2 2 2 2 4 2" xfId="21367" xr:uid="{90959D85-FFB6-4460-9FE8-52FDA187F7E2}"/>
    <cellStyle name="Comma 9 2 2 2 2 5" xfId="23818" xr:uid="{AD747A12-C7F9-41AF-8F2D-7D7060459104}"/>
    <cellStyle name="Comma 9 2 2 2 2 6" xfId="27340" xr:uid="{1A746590-4CA1-467D-848F-B895E1094CB2}"/>
    <cellStyle name="Comma 9 2 2 2 2 7" xfId="13587" xr:uid="{E7ABC69F-1CB5-411E-9E74-C2F9145DA71A}"/>
    <cellStyle name="Comma 9 2 2 2 3" xfId="2686" xr:uid="{00000000-0005-0000-0000-000058020000}"/>
    <cellStyle name="Comma 9 2 2 2 3 2" xfId="7809" xr:uid="{2128038F-D34A-47F5-90D6-38092A039B87}"/>
    <cellStyle name="Comma 9 2 2 2 3 2 2" xfId="27019" xr:uid="{A3DF1628-9D36-42BB-8086-112FB6BCA36B}"/>
    <cellStyle name="Comma 9 2 2 2 3 2 3" xfId="27858" xr:uid="{A5C60455-71A0-4AFE-8333-7E52BDF26654}"/>
    <cellStyle name="Comma 9 2 2 2 3 2 4" xfId="18189" xr:uid="{D77EA3DE-65CE-420F-B482-3F239AB4629E}"/>
    <cellStyle name="Comma 9 2 2 2 3 3" xfId="10642" xr:uid="{21EEC8A8-4538-49B0-9259-9092C61F7629}"/>
    <cellStyle name="Comma 9 2 2 2 3 3 2" xfId="21022" xr:uid="{6EF02B8B-FD2A-423A-9119-A24F9D043202}"/>
    <cellStyle name="Comma 9 2 2 2 3 4" xfId="25010" xr:uid="{E65E7057-6A9B-4E73-B147-10E224C434CB}"/>
    <cellStyle name="Comma 9 2 2 2 3 5" xfId="15356" xr:uid="{65EDEDBF-9135-4EDF-B076-15DD1724FE14}"/>
    <cellStyle name="Comma 9 2 2 2 4" xfId="2045" xr:uid="{00000000-0005-0000-0000-00001F030000}"/>
    <cellStyle name="Comma 9 2 2 2 4 2" xfId="26107" xr:uid="{122440CA-696A-44E0-9E96-A87373C105F9}"/>
    <cellStyle name="Comma 9 2 2 2 4 3" xfId="27290" xr:uid="{4E4768B2-7AB8-4453-8074-05036922F932}"/>
    <cellStyle name="Comma 9 2 2 2 5" xfId="4268" xr:uid="{15F18BA8-7F97-4777-9066-8253069EFE6E}"/>
    <cellStyle name="Comma 9 2 2 2 5 2" xfId="9039" xr:uid="{9FE3AAF4-1EE5-47ED-B8D4-F93ABC268CE4}"/>
    <cellStyle name="Comma 9 2 2 2 5 2 2" xfId="19419" xr:uid="{6A6573BE-1A19-4442-870C-069C69D8A52C}"/>
    <cellStyle name="Comma 9 2 2 2 5 3" xfId="11872" xr:uid="{D66D2D42-7EBA-40C4-BE58-4D64A5059408}"/>
    <cellStyle name="Comma 9 2 2 2 5 3 2" xfId="22252" xr:uid="{6B46C0D7-EBC5-4194-90D8-6BCEC8A7CC97}"/>
    <cellStyle name="Comma 9 2 2 2 5 4" xfId="28385" xr:uid="{7BC0D46E-3348-466F-8DFC-3BD610176F0D}"/>
    <cellStyle name="Comma 9 2 2 2 5 5" xfId="27899" xr:uid="{B715E0BE-8612-4D9B-8094-A86B31BEC63D}"/>
    <cellStyle name="Comma 9 2 2 2 5 6" xfId="16586" xr:uid="{16CD614C-D92C-43D8-816F-40DF7AA64539}"/>
    <cellStyle name="Comma 9 2 2 2 6" xfId="5645" xr:uid="{668570A6-D60D-4778-B198-50FD03580688}"/>
    <cellStyle name="Comma 9 2 2 2 7" xfId="25136" xr:uid="{C3EE7BD6-8743-4519-9C3D-CB652EFF1857}"/>
    <cellStyle name="Comma 9 2 2 2 8" xfId="13098" xr:uid="{E9F47D49-DC26-47D8-9B66-DEB5C8F17696}"/>
    <cellStyle name="Comma 9 2 2 3" xfId="1822" xr:uid="{00000000-0005-0000-0000-000020030000}"/>
    <cellStyle name="Comma 9 2 2 3 2" xfId="3076" xr:uid="{00000000-0005-0000-0000-00005A020000}"/>
    <cellStyle name="Comma 9 2 2 3 2 2" xfId="8155" xr:uid="{BA1A08A8-8F25-42BA-8FF5-CF4370543494}"/>
    <cellStyle name="Comma 9 2 2 3 2 2 2" xfId="28828" xr:uid="{FEA450FD-A44B-4F78-B887-6FBB04F43C55}"/>
    <cellStyle name="Comma 9 2 2 3 2 2 3" xfId="26383" xr:uid="{4ABFB2F1-EFEF-44B5-B10D-DE0D3C6BDABA}"/>
    <cellStyle name="Comma 9 2 2 3 2 2 4" xfId="18535" xr:uid="{6D88F806-B1B0-4D9A-BBC6-DBDC26EA2E99}"/>
    <cellStyle name="Comma 9 2 2 3 2 3" xfId="10988" xr:uid="{4C570C57-C828-4E9B-9C5B-D3D470D1304A}"/>
    <cellStyle name="Comma 9 2 2 3 2 3 2" xfId="21368" xr:uid="{85E85D4A-641F-4B1F-B4B2-73E48F5F3F73}"/>
    <cellStyle name="Comma 9 2 2 3 2 4" xfId="24872" xr:uid="{3C1C18F6-326F-4101-B42C-CAFA790586F4}"/>
    <cellStyle name="Comma 9 2 2 3 2 5" xfId="15702" xr:uid="{5E62D3EB-52D8-4B2A-8967-E1EC80A96F32}"/>
    <cellStyle name="Comma 9 2 2 3 3" xfId="2089" xr:uid="{00000000-0005-0000-0000-000020030000}"/>
    <cellStyle name="Comma 9 2 2 3 4" xfId="4418" xr:uid="{51ADD6C0-603D-4098-9009-CBEFA0A69A4B}"/>
    <cellStyle name="Comma 9 2 2 3 4 2" xfId="9189" xr:uid="{F3BDC41A-CFD9-47C5-A0ED-1DF0D97D107C}"/>
    <cellStyle name="Comma 9 2 2 3 4 2 2" xfId="19569" xr:uid="{6A163FFC-6407-458E-95EF-1755EB510D2C}"/>
    <cellStyle name="Comma 9 2 2 3 4 3" xfId="12022" xr:uid="{B8CDA8CB-E142-4092-9D7D-1F70CFFAECDF}"/>
    <cellStyle name="Comma 9 2 2 3 4 3 2" xfId="22402" xr:uid="{A2F09515-9B43-40E8-8E58-EDBDFCCA4661}"/>
    <cellStyle name="Comma 9 2 2 3 4 4" xfId="16736" xr:uid="{EAE4FB54-618E-4BD5-8A10-FD59118FE55B}"/>
    <cellStyle name="Comma 9 2 2 3 5" xfId="5646" xr:uid="{1753FA6C-087A-430B-A68A-C681B0D13A8B}"/>
    <cellStyle name="Comma 9 2 2 3 6" xfId="24152" xr:uid="{41DAB614-918F-4599-BF83-9AA4B418D79E}"/>
    <cellStyle name="Comma 9 2 2 3 7" xfId="13588" xr:uid="{2E3B28A3-F72F-46DD-9CA8-18228347FB64}"/>
    <cellStyle name="Comma 9 2 2 4" xfId="1820" xr:uid="{00000000-0005-0000-0000-000021030000}"/>
    <cellStyle name="Comma 9 2 2 4 2" xfId="3074" xr:uid="{00000000-0005-0000-0000-00005B020000}"/>
    <cellStyle name="Comma 9 2 2 4 2 2" xfId="8153" xr:uid="{3821D36B-E30A-436A-ADD2-C492AC21B492}"/>
    <cellStyle name="Comma 9 2 2 4 2 2 2" xfId="28827" xr:uid="{75B182AE-DD33-43EB-BD11-5250C85A4E01}"/>
    <cellStyle name="Comma 9 2 2 4 2 2 3" xfId="26308" xr:uid="{BA6A95AF-6109-40B1-B3B9-241F006D302F}"/>
    <cellStyle name="Comma 9 2 2 4 2 2 4" xfId="18533" xr:uid="{6DC6F597-8D99-4D70-85A2-BCF10AE0AD8E}"/>
    <cellStyle name="Comma 9 2 2 4 2 3" xfId="10986" xr:uid="{2A3734C0-6283-4588-9F43-DBEA24F07785}"/>
    <cellStyle name="Comma 9 2 2 4 2 3 2" xfId="21366" xr:uid="{73BB00D0-276E-47F7-A419-031530E0420D}"/>
    <cellStyle name="Comma 9 2 2 4 2 4" xfId="26314" xr:uid="{4114B98C-05CB-4B13-B488-16099DD307AD}"/>
    <cellStyle name="Comma 9 2 2 4 2 5" xfId="15700" xr:uid="{6AE8E6BF-8A14-431C-99B4-E9E63BED19BF}"/>
    <cellStyle name="Comma 9 2 2 4 3" xfId="3606" xr:uid="{00000000-0005-0000-0000-000021030000}"/>
    <cellStyle name="Comma 9 2 2 4 4" xfId="5644" xr:uid="{8B26A1BB-AE5F-48D9-8E42-E69CDD492616}"/>
    <cellStyle name="Comma 9 2 2 4 5" xfId="24325" xr:uid="{8BA3453A-B276-4F0C-8B80-BF13CA76962C}"/>
    <cellStyle name="Comma 9 2 2 4 6" xfId="13586" xr:uid="{1A9E97E1-72D1-4AFC-BB30-AF8F5B6BAA27}"/>
    <cellStyle name="Comma 9 2 2 5" xfId="2641" xr:uid="{00000000-0005-0000-0000-00005C020000}"/>
    <cellStyle name="Comma 9 2 2 5 2" xfId="5902" xr:uid="{45A164FE-5FE9-43B5-9529-C545256EB1C7}"/>
    <cellStyle name="Comma 9 2 2 5 2 2" xfId="28648" xr:uid="{F52522D7-FE86-4CED-8031-4C36F7BDC289}"/>
    <cellStyle name="Comma 9 2 2 5 2 3" xfId="27233" xr:uid="{C3BE4EB7-43AA-4AC7-BEFF-8B26A3BE7026}"/>
    <cellStyle name="Comma 9 2 2 5 2 4" xfId="15312" xr:uid="{08E79145-1382-4681-9832-B0F6E2DADE39}"/>
    <cellStyle name="Comma 9 2 2 5 3" xfId="7765" xr:uid="{5D0B9A8F-12FE-41D9-A9E6-A0FC75FD3FD8}"/>
    <cellStyle name="Comma 9 2 2 5 3 2" xfId="18145" xr:uid="{0A8DFB72-F3C6-4083-88C0-C732F813D519}"/>
    <cellStyle name="Comma 9 2 2 5 4" xfId="10598" xr:uid="{4B064456-B3B1-4B04-A024-41F9964ADD43}"/>
    <cellStyle name="Comma 9 2 2 5 4 2" xfId="20978" xr:uid="{755E6D50-A281-4A13-84B5-51D522FD572A}"/>
    <cellStyle name="Comma 9 2 2 5 5" xfId="23654" xr:uid="{435834F1-E757-4761-960E-34D3DB17B906}"/>
    <cellStyle name="Comma 9 2 2 5 6" xfId="13029" xr:uid="{5AE173AE-BF38-4842-AA91-78EA7873D122}"/>
    <cellStyle name="Comma 9 2 2 6" xfId="2290" xr:uid="{00000000-0005-0000-0000-000057020000}"/>
    <cellStyle name="Comma 9 2 2 6 2" xfId="7416" xr:uid="{F0EED383-DED6-4BF2-97EE-EDD10841C3A9}"/>
    <cellStyle name="Comma 9 2 2 6 2 2" xfId="17796" xr:uid="{E2E25D04-1C5B-42F3-971A-9693DBE7026D}"/>
    <cellStyle name="Comma 9 2 2 6 3" xfId="10249" xr:uid="{94DC420B-AA21-4FD5-93D5-21B40811B1C2}"/>
    <cellStyle name="Comma 9 2 2 6 3 2" xfId="20629" xr:uid="{E6D15CCE-188C-46C1-8F19-27097D48CB9C}"/>
    <cellStyle name="Comma 9 2 2 6 4" xfId="22650" xr:uid="{D0547388-BB56-43F0-887B-5DC1986503B8}"/>
    <cellStyle name="Comma 9 2 2 6 5" xfId="26803" xr:uid="{140F2489-462A-432C-AAD8-2C4B4DBDF3A3}"/>
    <cellStyle name="Comma 9 2 2 6 6" xfId="14963" xr:uid="{93BB5F1A-804A-42CC-B8EB-C9CEF1F05211}"/>
    <cellStyle name="Comma 9 2 2 7" xfId="3825" xr:uid="{F187D117-A490-47DB-9E10-75EB17734E90}"/>
    <cellStyle name="Comma 9 2 2 7 2" xfId="8657" xr:uid="{644F7400-21EC-44AC-96AB-03542AB9BCFE}"/>
    <cellStyle name="Comma 9 2 2 7 2 2" xfId="19037" xr:uid="{C00F856F-2CD0-4E3B-A3DA-35E428B0F0FE}"/>
    <cellStyle name="Comma 9 2 2 7 3" xfId="11490" xr:uid="{DC85BDFB-B499-4C6E-A0B1-105AFB53FA00}"/>
    <cellStyle name="Comma 9 2 2 7 3 2" xfId="21870" xr:uid="{2AB65E47-B840-4E3A-9190-E4321AA48705}"/>
    <cellStyle name="Comma 9 2 2 7 4" xfId="26441" xr:uid="{0585DF1F-C5C2-4D34-BBE6-8DFF8DBF905E}"/>
    <cellStyle name="Comma 9 2 2 7 5" xfId="28040" xr:uid="{BEC9E2EF-CCA4-4CC5-8AB1-C4763C60ED1D}"/>
    <cellStyle name="Comma 9 2 2 7 6" xfId="16204" xr:uid="{F05C9D44-64C0-4600-BDB2-376264D8F02B}"/>
    <cellStyle name="Comma 9 2 2 8" xfId="4928" xr:uid="{3AD1A3B8-0529-4279-AFBA-6A259E6478D4}"/>
    <cellStyle name="Comma 9 2 2 8 2" xfId="14220" xr:uid="{3A55FC0C-5526-4111-8F2F-A420A93B599F}"/>
    <cellStyle name="Comma 9 2 2 9" xfId="6673" xr:uid="{6EFE6E0B-F24A-4847-A285-0AA765FBEBDF}"/>
    <cellStyle name="Comma 9 2 2 9 2" xfId="17053" xr:uid="{0ECC4CAE-5358-4A94-B368-95E70F3C5906}"/>
    <cellStyle name="Comma 9 2 3" xfId="541" xr:uid="{00000000-0005-0000-0000-000022030000}"/>
    <cellStyle name="Comma 9 2 3 10" xfId="12679" xr:uid="{F4C62D95-DF88-450B-B844-5FCA3C4178EF}"/>
    <cellStyle name="Comma 9 2 3 2" xfId="1824" xr:uid="{00000000-0005-0000-0000-000023030000}"/>
    <cellStyle name="Comma 9 2 3 2 2" xfId="3077" xr:uid="{00000000-0005-0000-0000-00005E020000}"/>
    <cellStyle name="Comma 9 2 3 2 2 2" xfId="8156" xr:uid="{00C34E79-4A12-4FEF-8FD7-A120007AC003}"/>
    <cellStyle name="Comma 9 2 3 2 2 2 2" xfId="28829" xr:uid="{9400F8BF-E03C-47B4-8A73-79D8316A2F57}"/>
    <cellStyle name="Comma 9 2 3 2 2 2 3" xfId="28631" xr:uid="{7A2BE245-EA15-44B8-97A3-BD9684DEFF4F}"/>
    <cellStyle name="Comma 9 2 3 2 2 2 4" xfId="18536" xr:uid="{11C459B9-9635-43E5-A2CE-CA3DDB0927D6}"/>
    <cellStyle name="Comma 9 2 3 2 2 3" xfId="10989" xr:uid="{179EA3D4-61C5-47DF-BA03-BCD2392F900C}"/>
    <cellStyle name="Comma 9 2 3 2 2 3 2" xfId="21369" xr:uid="{2A1FE7AD-F25F-4C3B-8926-616BF3F7D3E5}"/>
    <cellStyle name="Comma 9 2 3 2 2 4" xfId="25746" xr:uid="{942CDB3C-31B9-48FD-A9C8-9181B9986ACB}"/>
    <cellStyle name="Comma 9 2 3 2 2 5" xfId="15703" xr:uid="{A62BBE42-1AD1-4C98-BC5F-080129262303}"/>
    <cellStyle name="Comma 9 2 3 2 3" xfId="3697" xr:uid="{00000000-0005-0000-0000-000023030000}"/>
    <cellStyle name="Comma 9 2 3 2 4" xfId="5647" xr:uid="{E79966CE-366E-44ED-8CF4-EF18FE3B9A08}"/>
    <cellStyle name="Comma 9 2 3 2 5" xfId="23089" xr:uid="{7BC34336-6CF0-4232-A50B-C2757E6B9AA2}"/>
    <cellStyle name="Comma 9 2 3 2 6" xfId="13589" xr:uid="{AE8E06AD-96D0-46A8-B033-8D8865597D33}"/>
    <cellStyle name="Comma 9 2 3 3" xfId="1825" xr:uid="{00000000-0005-0000-0000-000024030000}"/>
    <cellStyle name="Comma 9 2 3 3 2" xfId="2685" xr:uid="{00000000-0005-0000-0000-00005F020000}"/>
    <cellStyle name="Comma 9 2 3 3 2 2" xfId="7808" xr:uid="{B9ACF73D-5345-46F9-B10F-7BF577F6FA2C}"/>
    <cellStyle name="Comma 9 2 3 3 2 2 2" xfId="18188" xr:uid="{7BDE12E2-F66C-43CB-A936-014FC451446C}"/>
    <cellStyle name="Comma 9 2 3 3 2 3" xfId="10641" xr:uid="{7B796FA2-53F4-4E07-ACB6-8A1AA81C96CF}"/>
    <cellStyle name="Comma 9 2 3 3 2 3 2" xfId="21021" xr:uid="{865B3BD9-33FF-4391-A8D9-6B5ECEDC6CF6}"/>
    <cellStyle name="Comma 9 2 3 3 2 4" xfId="15355" xr:uid="{372507FF-8B1F-490B-A74C-426CD780667A}"/>
    <cellStyle name="Comma 9 2 3 3 3" xfId="2078" xr:uid="{00000000-0005-0000-0000-000024030000}"/>
    <cellStyle name="Comma 9 2 3 3 4" xfId="5648" xr:uid="{CE82BC05-DECC-433A-A1AE-079FA93D71A1}"/>
    <cellStyle name="Comma 9 2 3 3 5" xfId="25039" xr:uid="{6B690C1C-4E4E-4CEB-9458-3070211420B8}"/>
    <cellStyle name="Comma 9 2 3 3 6" xfId="13097" xr:uid="{9A279FFC-6243-4F00-B96A-9C2520A46EDC}"/>
    <cellStyle name="Comma 9 2 3 4" xfId="1823" xr:uid="{00000000-0005-0000-0000-000025030000}"/>
    <cellStyle name="Comma 9 2 3 4 2" xfId="4654" xr:uid="{2B316BF8-A02B-4FA6-9E0C-A81BF302FB1E}"/>
    <cellStyle name="Comma 9 2 3 4 2 2" xfId="9405" xr:uid="{83C3117E-0556-4527-B429-6733E7FC28FB}"/>
    <cellStyle name="Comma 9 2 3 4 2 2 2" xfId="19785" xr:uid="{75F44DC8-6775-40EE-BB1B-FE5900228869}"/>
    <cellStyle name="Comma 9 2 3 4 2 3" xfId="12238" xr:uid="{02383733-3AC8-4F33-847D-F4EDED4B1500}"/>
    <cellStyle name="Comma 9 2 3 4 2 3 2" xfId="22618" xr:uid="{7E9B7457-55E4-47A6-AEC3-2AB45A85A26B}"/>
    <cellStyle name="Comma 9 2 3 4 2 4" xfId="28307" xr:uid="{517B9FA5-CA7B-4147-8281-57997331AEA6}"/>
    <cellStyle name="Comma 9 2 3 4 2 5" xfId="27038" xr:uid="{67CB897C-285F-4C47-BC05-557ED67C8AB1}"/>
    <cellStyle name="Comma 9 2 3 4 2 6" xfId="16952" xr:uid="{3AB9AAA6-8579-4953-89F0-8E36A6C0DD15}"/>
    <cellStyle name="Comma 9 2 3 4 3" xfId="22756" xr:uid="{53723204-0815-4045-A056-7FCD23F7396E}"/>
    <cellStyle name="Comma 9 2 3 5" xfId="4134" xr:uid="{58960FB7-AA3D-4773-B9E0-BAA94B5F7831}"/>
    <cellStyle name="Comma 9 2 3 5 2" xfId="8905" xr:uid="{45BD0102-A3DB-46F1-B996-4B740B50B967}"/>
    <cellStyle name="Comma 9 2 3 5 2 2" xfId="29010" xr:uid="{FD6FD515-24A7-44F7-9B6A-EE8B41326D0B}"/>
    <cellStyle name="Comma 9 2 3 5 2 3" xfId="27358" xr:uid="{4196D849-59CB-4781-A66E-CA6616B641F1}"/>
    <cellStyle name="Comma 9 2 3 5 2 4" xfId="19285" xr:uid="{1B49DD98-D93E-4499-8109-0BF6F8E1781D}"/>
    <cellStyle name="Comma 9 2 3 5 3" xfId="11738" xr:uid="{FEEBFF0E-3A22-490B-94EE-A20B651F3918}"/>
    <cellStyle name="Comma 9 2 3 5 3 2" xfId="22118" xr:uid="{7BCDA1FB-7008-4553-90F2-782DDE9547DF}"/>
    <cellStyle name="Comma 9 2 3 5 4" xfId="28100" xr:uid="{6B05F112-D1B4-4987-9ED9-AD61916186A5}"/>
    <cellStyle name="Comma 9 2 3 5 5" xfId="16452" xr:uid="{E2103747-DE1C-424E-A121-811632EDB617}"/>
    <cellStyle name="Comma 9 2 3 6" xfId="4929" xr:uid="{B11DD8E7-1558-472B-8FE9-B7DE5AE1C3AA}"/>
    <cellStyle name="Comma 9 2 3 6 2" xfId="28257" xr:uid="{B5064F52-1DEC-48C6-AD6C-94D57ED80CDC}"/>
    <cellStyle name="Comma 9 2 3 6 3" xfId="27715" xr:uid="{90953E80-ECF8-4692-9972-22BB6C8DE61E}"/>
    <cellStyle name="Comma 9 2 3 6 4" xfId="14221" xr:uid="{6FE659B4-9790-4D04-B838-7A04B11F19B9}"/>
    <cellStyle name="Comma 9 2 3 7" xfId="6674" xr:uid="{A3767453-1D26-4077-9762-3232EF5FAEF7}"/>
    <cellStyle name="Comma 9 2 3 7 2" xfId="28414" xr:uid="{C0ECF8F6-3BBF-4631-AE2A-78AAE82D9245}"/>
    <cellStyle name="Comma 9 2 3 7 3" xfId="27282" xr:uid="{A1AC7B48-6458-4882-A59B-BA808F918EEC}"/>
    <cellStyle name="Comma 9 2 3 7 4" xfId="17054" xr:uid="{C6323C8C-63AA-4061-9C69-B64F539EFDEC}"/>
    <cellStyle name="Comma 9 2 3 8" xfId="9507" xr:uid="{19B45FED-76C2-4145-940D-2F2BC325C947}"/>
    <cellStyle name="Comma 9 2 3 8 2" xfId="19887" xr:uid="{A7D0349A-2623-433A-82FA-CC129D323731}"/>
    <cellStyle name="Comma 9 2 3 9" xfId="25164" xr:uid="{491DEFD9-42C7-46F8-B951-F96D761D4FA0}"/>
    <cellStyle name="Comma 9 2 4" xfId="1826" xr:uid="{00000000-0005-0000-0000-000026030000}"/>
    <cellStyle name="Comma 9 2 4 2" xfId="3078" xr:uid="{00000000-0005-0000-0000-000060020000}"/>
    <cellStyle name="Comma 9 2 4 2 2" xfId="8157" xr:uid="{3871DE92-AD0D-4C55-9FDA-EB07377910AF}"/>
    <cellStyle name="Comma 9 2 4 2 2 2" xfId="28830" xr:uid="{35DDB46A-9F32-451D-BE4A-FB8BA2BFC5CB}"/>
    <cellStyle name="Comma 9 2 4 2 2 3" xfId="27380" xr:uid="{1D429F61-482C-40AA-9F51-7ED2D3E08585}"/>
    <cellStyle name="Comma 9 2 4 2 2 4" xfId="18537" xr:uid="{E513781B-C37F-4A79-B6A8-73A52D5D952C}"/>
    <cellStyle name="Comma 9 2 4 2 3" xfId="10990" xr:uid="{5FAD14CD-9E4E-4A54-B659-08425DC4EB51}"/>
    <cellStyle name="Comma 9 2 4 2 3 2" xfId="21370" xr:uid="{D5BA3C34-8A17-499D-9401-2290B594129A}"/>
    <cellStyle name="Comma 9 2 4 2 4" xfId="25660" xr:uid="{DE4B7DEE-3DFB-4D95-9D94-5B6697CA1424}"/>
    <cellStyle name="Comma 9 2 4 2 5" xfId="15704" xr:uid="{B32A986E-B469-403A-9A26-89063FFD10F3}"/>
    <cellStyle name="Comma 9 2 4 3" xfId="3618" xr:uid="{00000000-0005-0000-0000-000026030000}"/>
    <cellStyle name="Comma 9 2 4 4" xfId="4419" xr:uid="{730607A7-848F-4DD4-AC1A-3254E1DC46BC}"/>
    <cellStyle name="Comma 9 2 4 4 2" xfId="9190" xr:uid="{C7AB3644-B0B6-4154-BE4F-C29BF5ECB030}"/>
    <cellStyle name="Comma 9 2 4 4 2 2" xfId="19570" xr:uid="{7AE53B1F-54DA-4F06-99C4-5B8CE011620E}"/>
    <cellStyle name="Comma 9 2 4 4 3" xfId="12023" xr:uid="{05AB095B-DD55-4F70-B186-D55D3B66DE04}"/>
    <cellStyle name="Comma 9 2 4 4 3 2" xfId="22403" xr:uid="{83C0AEC2-D7F8-4FB1-8063-95763749ADDC}"/>
    <cellStyle name="Comma 9 2 4 4 4" xfId="27979" xr:uid="{48E7C24F-7C7F-4635-9EBC-9D453F175853}"/>
    <cellStyle name="Comma 9 2 4 4 5" xfId="28160" xr:uid="{38EC5DA3-2ECC-43FA-AFF3-4E44C4962149}"/>
    <cellStyle name="Comma 9 2 4 4 6" xfId="16737" xr:uid="{E7145DA8-4655-4CB9-96FD-E1E6B4F01E4F}"/>
    <cellStyle name="Comma 9 2 4 5" xfId="5649" xr:uid="{D9BE428C-8235-4EF9-B20E-E5BB3AFC6747}"/>
    <cellStyle name="Comma 9 2 4 6" xfId="24674" xr:uid="{6EEEF6C0-BA3C-4450-82E6-71744843DDBB}"/>
    <cellStyle name="Comma 9 2 4 7" xfId="13590" xr:uid="{81F21B33-152E-41A4-8622-BE740F8B59B3}"/>
    <cellStyle name="Comma 9 2 5" xfId="1827" xr:uid="{00000000-0005-0000-0000-000027030000}"/>
    <cellStyle name="Comma 9 2 5 2" xfId="2880" xr:uid="{00000000-0005-0000-0000-000061020000}"/>
    <cellStyle name="Comma 9 2 5 2 2" xfId="7996" xr:uid="{30435070-21F0-450E-8F48-DD2475E78426}"/>
    <cellStyle name="Comma 9 2 5 2 2 2" xfId="27243" xr:uid="{B2DCA550-CDEE-430E-8093-FA1E260FBBA3}"/>
    <cellStyle name="Comma 9 2 5 2 2 3" xfId="26151" xr:uid="{A90172AA-ECBA-49AF-A27D-7287150C6C55}"/>
    <cellStyle name="Comma 9 2 5 2 2 4" xfId="18376" xr:uid="{BB53FA4A-1DDF-48F5-8459-C96D8C66B94A}"/>
    <cellStyle name="Comma 9 2 5 2 3" xfId="10829" xr:uid="{8DBDF390-F889-45B9-8090-2E42DC2B125A}"/>
    <cellStyle name="Comma 9 2 5 2 3 2" xfId="21209" xr:uid="{3D817999-D32B-42D4-A4EE-FDDC6CAAAB75}"/>
    <cellStyle name="Comma 9 2 5 2 4" xfId="28529" xr:uid="{EFD68B7B-CEB1-42E8-96C8-A4CE64C8ED24}"/>
    <cellStyle name="Comma 9 2 5 2 5" xfId="15543" xr:uid="{178AD210-1937-49B9-920C-01104FD1710F}"/>
    <cellStyle name="Comma 9 2 5 3" xfId="3536" xr:uid="{00000000-0005-0000-0000-000027030000}"/>
    <cellStyle name="Comma 9 2 5 4" xfId="5650" xr:uid="{D7164F72-134C-4D46-901D-95E30936FD2B}"/>
    <cellStyle name="Comma 9 2 5 5" xfId="25503" xr:uid="{683D3246-020B-45A9-8F05-CD8C07E60BC7}"/>
    <cellStyle name="Comma 9 2 5 6" xfId="13377" xr:uid="{D127C0C3-511A-4158-94C4-3B598D743006}"/>
    <cellStyle name="Comma 9 2 6" xfId="1819" xr:uid="{00000000-0005-0000-0000-000028030000}"/>
    <cellStyle name="Comma 9 2 6 2" xfId="2539" xr:uid="{00000000-0005-0000-0000-000062020000}"/>
    <cellStyle name="Comma 9 2 6 2 2" xfId="7663" xr:uid="{12A85B8F-612E-4B7E-8375-3FD272B72C3E}"/>
    <cellStyle name="Comma 9 2 6 2 2 2" xfId="18043" xr:uid="{63602DFF-BD8A-4BE0-91FF-331DD6264E16}"/>
    <cellStyle name="Comma 9 2 6 2 3" xfId="10496" xr:uid="{61B4E7AC-8DB2-43F1-868D-FAA2881C85E4}"/>
    <cellStyle name="Comma 9 2 6 2 3 2" xfId="20876" xr:uid="{1BB267DC-2623-4AAD-9299-6628C1181669}"/>
    <cellStyle name="Comma 9 2 6 2 4" xfId="28006" xr:uid="{93DFBBE4-AEC2-43A7-B32D-98AE37918C88}"/>
    <cellStyle name="Comma 9 2 6 2 5" xfId="27051" xr:uid="{3C93F917-4687-49AB-A2DE-9CFA582651C6}"/>
    <cellStyle name="Comma 9 2 6 2 6" xfId="15210" xr:uid="{B954EB0A-A415-4D84-A87E-51039639E08C}"/>
    <cellStyle name="Comma 9 2 6 3" xfId="3705" xr:uid="{00000000-0005-0000-0000-000028030000}"/>
    <cellStyle name="Comma 9 2 6 4" xfId="5643" xr:uid="{D898191B-5E99-42ED-AE9E-BA7EEF98ED5F}"/>
    <cellStyle name="Comma 9 2 6 5" xfId="23853" xr:uid="{D61276F4-B8A3-4202-B41B-BD1945D207E6}"/>
    <cellStyle name="Comma 9 2 6 6" xfId="12926" xr:uid="{0F80994B-85B6-4398-ADA2-8150445C52AA}"/>
    <cellStyle name="Comma 9 2 7" xfId="2233" xr:uid="{00000000-0005-0000-0000-000056020000}"/>
    <cellStyle name="Comma 9 2 7 2" xfId="7359" xr:uid="{C4B32B00-5182-49D8-9EA5-796AE2208F5A}"/>
    <cellStyle name="Comma 9 2 7 2 2" xfId="26718" xr:uid="{E24BCB5C-C6EA-4FDB-9EC3-913147FB8779}"/>
    <cellStyle name="Comma 9 2 7 2 3" xfId="28266" xr:uid="{90482539-1104-4FEC-A0B4-4BBC91205F8D}"/>
    <cellStyle name="Comma 9 2 7 2 4" xfId="17739" xr:uid="{A997357B-75E5-4FBD-8E85-7D845313D2E4}"/>
    <cellStyle name="Comma 9 2 7 3" xfId="10192" xr:uid="{6CC74026-AB08-411B-B16F-52096AABA2AE}"/>
    <cellStyle name="Comma 9 2 7 3 2" xfId="20572" xr:uid="{D660BE8F-3CEC-43C8-B3F2-515CBFAE10A6}"/>
    <cellStyle name="Comma 9 2 7 4" xfId="25032" xr:uid="{6B933433-0728-4A4C-81A0-760F81048C5E}"/>
    <cellStyle name="Comma 9 2 7 5" xfId="14906" xr:uid="{9E029389-AF9E-4E2C-80CF-C3A6CB490564}"/>
    <cellStyle name="Comma 9 2 8" xfId="3877" xr:uid="{14ABF57D-7E2D-49B0-92F4-00CADDA395CB}"/>
    <cellStyle name="Comma 9 2 8 2" xfId="8708" xr:uid="{A7E88751-1D29-4175-B2B8-DA20A976F5E3}"/>
    <cellStyle name="Comma 9 2 8 2 2" xfId="19088" xr:uid="{E69C0CF9-2C8E-461A-BD73-73D7F51D1663}"/>
    <cellStyle name="Comma 9 2 8 3" xfId="11541" xr:uid="{95E42C6C-C80A-4C6F-AEA5-4FFFB2425A1A}"/>
    <cellStyle name="Comma 9 2 8 3 2" xfId="21921" xr:uid="{7A3F958E-C57F-4788-976D-1AE8E6A57944}"/>
    <cellStyle name="Comma 9 2 8 4" xfId="26411" xr:uid="{FD7B0B76-E8B9-487D-8AAD-C9933C1ACB6C}"/>
    <cellStyle name="Comma 9 2 8 5" xfId="27759" xr:uid="{AC65A6F0-19BB-40A6-9BE0-0678F17B6B3B}"/>
    <cellStyle name="Comma 9 2 8 6" xfId="16255" xr:uid="{6C8D399F-9CD0-4228-9326-262AC491334C}"/>
    <cellStyle name="Comma 9 2 9" xfId="4927" xr:uid="{BD7D2C77-C633-4CFC-AAC8-AEB80D7AE154}"/>
    <cellStyle name="Comma 9 2 9 2" xfId="25982" xr:uid="{FF5AE70A-CB98-46FE-AEBC-034F7A064D0C}"/>
    <cellStyle name="Comma 9 2 9 3" xfId="27778" xr:uid="{9617A20E-B9DC-4147-BB81-6D931C61435A}"/>
    <cellStyle name="Comma 9 2 9 4" xfId="14219" xr:uid="{B60DB025-08CD-4CE5-A225-EF26AA61A2E6}"/>
    <cellStyle name="Comma 9 3" xfId="542" xr:uid="{00000000-0005-0000-0000-000029030000}"/>
    <cellStyle name="Comma 9 3 10" xfId="9508" xr:uid="{E7E81DE3-7484-41E0-8FA9-F356A46CD991}"/>
    <cellStyle name="Comma 9 3 10 2" xfId="19888" xr:uid="{ABE7FEB3-D309-49D2-9D77-CEDDF86F8FC8}"/>
    <cellStyle name="Comma 9 3 11" xfId="24493" xr:uid="{D4380A83-A032-4878-B2BD-F5EDC2355B6A}"/>
    <cellStyle name="Comma 9 3 12" xfId="12520" xr:uid="{1EC29B22-E11A-4F03-9D04-7890D63A35C8}"/>
    <cellStyle name="Comma 9 3 2" xfId="1829" xr:uid="{00000000-0005-0000-0000-00002A030000}"/>
    <cellStyle name="Comma 9 3 2 2" xfId="3080" xr:uid="{00000000-0005-0000-0000-000065020000}"/>
    <cellStyle name="Comma 9 3 2 2 2" xfId="6168" xr:uid="{5D3F1E2F-6C13-4865-A186-7E6BC20EDFBA}"/>
    <cellStyle name="Comma 9 3 2 2 2 2" xfId="24145" xr:uid="{7FAC486F-3150-4423-B79F-82D92D5D4315}"/>
    <cellStyle name="Comma 9 3 2 2 2 2 2" xfId="28011" xr:uid="{6EDB3307-FB2D-428A-B7BB-51FD25238CFA}"/>
    <cellStyle name="Comma 9 3 2 2 2 3" xfId="26867" xr:uid="{652D5C03-1AD5-43F2-95C2-87421CEC1E98}"/>
    <cellStyle name="Comma 9 3 2 2 2 4" xfId="15706" xr:uid="{4A7AF802-84FA-4651-8493-69DBEFBEF268}"/>
    <cellStyle name="Comma 9 3 2 2 3" xfId="8159" xr:uid="{41C885F3-2F9F-457C-9A41-B93334694117}"/>
    <cellStyle name="Comma 9 3 2 2 3 2" xfId="18539" xr:uid="{52F9EBF8-6C8D-4A10-9E5C-BDDF8CD76353}"/>
    <cellStyle name="Comma 9 3 2 2 4" xfId="10992" xr:uid="{6690BEA3-7986-4505-B2F3-1A50EFC06E03}"/>
    <cellStyle name="Comma 9 3 2 2 4 2" xfId="21372" xr:uid="{16FA8055-7EF8-4083-8B83-CB2D93CE4C92}"/>
    <cellStyle name="Comma 9 3 2 2 5" xfId="24466" xr:uid="{C74E39ED-E802-4F6C-B356-E5113AB4E949}"/>
    <cellStyle name="Comma 9 3 2 2 6" xfId="27863" xr:uid="{1092D0DD-8FB3-44DD-86EE-6FC6DA4E3B78}"/>
    <cellStyle name="Comma 9 3 2 2 7" xfId="13592" xr:uid="{20D41558-9592-4905-9B8D-FAFB5DB1DBDE}"/>
    <cellStyle name="Comma 9 3 2 3" xfId="2687" xr:uid="{00000000-0005-0000-0000-000064020000}"/>
    <cellStyle name="Comma 9 3 2 3 2" xfId="7810" xr:uid="{45825168-987C-424D-9B12-52F792D7F9B4}"/>
    <cellStyle name="Comma 9 3 2 3 2 2" xfId="28520" xr:uid="{E0FBFBB5-EC4B-4CDC-A0B7-7F4A0932546C}"/>
    <cellStyle name="Comma 9 3 2 3 2 3" xfId="28376" xr:uid="{B1C725C8-4663-4026-A58A-6EC98692EB7D}"/>
    <cellStyle name="Comma 9 3 2 3 2 4" xfId="18190" xr:uid="{CF70C67C-65D6-4BF2-9FF7-5986B90AEE6F}"/>
    <cellStyle name="Comma 9 3 2 3 3" xfId="10643" xr:uid="{51C13CA6-B671-4F5D-917F-E88F4B3AEAF6}"/>
    <cellStyle name="Comma 9 3 2 3 3 2" xfId="21023" xr:uid="{4A99DD87-1800-46CD-ADE8-C5F3EF349A55}"/>
    <cellStyle name="Comma 9 3 2 3 4" xfId="22679" xr:uid="{3EB0B22D-8F5E-48CF-B5FA-63B60A9EE603}"/>
    <cellStyle name="Comma 9 3 2 3 5" xfId="15357" xr:uid="{F541BCBC-753B-4B7B-AEF7-D891549388FA}"/>
    <cellStyle name="Comma 9 3 2 4" xfId="3694" xr:uid="{00000000-0005-0000-0000-00002A030000}"/>
    <cellStyle name="Comma 9 3 2 4 2" xfId="26648" xr:uid="{5A147B94-5AF9-4CDC-8BC6-C737EBE8A913}"/>
    <cellStyle name="Comma 9 3 2 4 3" xfId="26681" xr:uid="{FB1D1AC5-9D11-429C-BF39-EEAC07E5768E}"/>
    <cellStyle name="Comma 9 3 2 5" xfId="4269" xr:uid="{F1DB953E-CDE1-43E8-9BEA-964C5E5A9856}"/>
    <cellStyle name="Comma 9 3 2 5 2" xfId="9040" xr:uid="{F26FC550-BC30-48DE-A2FC-AF981BC732EC}"/>
    <cellStyle name="Comma 9 3 2 5 2 2" xfId="19420" xr:uid="{6FDAA852-56CA-4BF6-BB17-4AA7D4E56C64}"/>
    <cellStyle name="Comma 9 3 2 5 3" xfId="11873" xr:uid="{A33959D1-ED4C-4C55-92A7-CC84556D1C9C}"/>
    <cellStyle name="Comma 9 3 2 5 3 2" xfId="22253" xr:uid="{D062A147-5A9C-4F48-A79B-58F7E85DB901}"/>
    <cellStyle name="Comma 9 3 2 5 4" xfId="27365" xr:uid="{FD0C7BF0-A587-4637-98FE-1287570FBD22}"/>
    <cellStyle name="Comma 9 3 2 5 5" xfId="28424" xr:uid="{A03FA1EB-B70A-4B0D-B080-7587374271FE}"/>
    <cellStyle name="Comma 9 3 2 5 6" xfId="16587" xr:uid="{9A425600-8E7C-4649-8D14-D414987A8C3D}"/>
    <cellStyle name="Comma 9 3 2 6" xfId="5652" xr:uid="{77D156F7-476C-46F2-93AE-31A8AC882BEE}"/>
    <cellStyle name="Comma 9 3 2 7" xfId="25225" xr:uid="{32CD50D2-C9AE-4571-939C-C8C54DC3B34F}"/>
    <cellStyle name="Comma 9 3 2 8" xfId="13099" xr:uid="{B68D3080-BA5F-48EA-9188-311DC047BBAB}"/>
    <cellStyle name="Comma 9 3 3" xfId="1830" xr:uid="{00000000-0005-0000-0000-00002B030000}"/>
    <cellStyle name="Comma 9 3 3 2" xfId="3081" xr:uid="{00000000-0005-0000-0000-000066020000}"/>
    <cellStyle name="Comma 9 3 3 2 2" xfId="8160" xr:uid="{30BFB4DD-F5E5-4102-846B-4027E615BCE0}"/>
    <cellStyle name="Comma 9 3 3 2 2 2" xfId="28832" xr:uid="{1D3DCD9E-22E3-4A2B-BFEA-68D716F7632B}"/>
    <cellStyle name="Comma 9 3 3 2 2 3" xfId="27467" xr:uid="{761CFDA3-BD8E-439D-AE3A-6616D3D38BC8}"/>
    <cellStyle name="Comma 9 3 3 2 2 4" xfId="18540" xr:uid="{6FF6D2FD-49D1-478F-8C56-148E459735BA}"/>
    <cellStyle name="Comma 9 3 3 2 3" xfId="10993" xr:uid="{8A4A876A-3AFA-455C-9C42-6A97F80DED57}"/>
    <cellStyle name="Comma 9 3 3 2 3 2" xfId="21373" xr:uid="{9FE326AD-216F-4337-A89B-6ED14C842C11}"/>
    <cellStyle name="Comma 9 3 3 2 4" xfId="24093" xr:uid="{4A6A6AAB-A78E-43A5-A912-AA5037B542FD}"/>
    <cellStyle name="Comma 9 3 3 2 5" xfId="15707" xr:uid="{4224EED2-F5B5-4C80-A76D-50B890931CA9}"/>
    <cellStyle name="Comma 9 3 3 3" xfId="3704" xr:uid="{00000000-0005-0000-0000-00002B030000}"/>
    <cellStyle name="Comma 9 3 3 4" xfId="4420" xr:uid="{18170F86-C2D3-41E7-9BBC-5C6417543022}"/>
    <cellStyle name="Comma 9 3 3 4 2" xfId="9191" xr:uid="{26B92FD6-E0D8-470C-9556-778A5F8FEAFF}"/>
    <cellStyle name="Comma 9 3 3 4 2 2" xfId="19571" xr:uid="{F377DAD8-5711-4268-8A8B-9A61CD9EDB6C}"/>
    <cellStyle name="Comma 9 3 3 4 3" xfId="12024" xr:uid="{84CDBBE9-88B1-45BB-84B9-365383A18EEB}"/>
    <cellStyle name="Comma 9 3 3 4 3 2" xfId="22404" xr:uid="{11C3063F-87D1-4D1E-B343-A620DEF1A22B}"/>
    <cellStyle name="Comma 9 3 3 4 4" xfId="16738" xr:uid="{A83B7572-DEFE-4674-B9BC-F693F0EB8DA2}"/>
    <cellStyle name="Comma 9 3 3 5" xfId="5653" xr:uid="{B525BE71-296E-4A8D-A239-535718B25E1D}"/>
    <cellStyle name="Comma 9 3 3 6" xfId="24663" xr:uid="{3D67FC07-C30E-4BB2-B210-DB9C3EA33BDF}"/>
    <cellStyle name="Comma 9 3 3 7" xfId="13593" xr:uid="{5FA0F202-D403-4101-916A-106D8E59EF14}"/>
    <cellStyle name="Comma 9 3 4" xfId="1828" xr:uid="{00000000-0005-0000-0000-00002C030000}"/>
    <cellStyle name="Comma 9 3 4 2" xfId="3079" xr:uid="{00000000-0005-0000-0000-000067020000}"/>
    <cellStyle name="Comma 9 3 4 2 2" xfId="8158" xr:uid="{A44917E5-A260-4E57-A00D-74E81142C856}"/>
    <cellStyle name="Comma 9 3 4 2 2 2" xfId="28831" xr:uid="{E1D0D1D7-BCBC-4025-A9A4-65F4CA9D0DA2}"/>
    <cellStyle name="Comma 9 3 4 2 2 3" xfId="26693" xr:uid="{6EFBF9CB-8F8C-49E7-9369-5F3AF238C536}"/>
    <cellStyle name="Comma 9 3 4 2 2 4" xfId="18538" xr:uid="{411A0BFC-0770-4A0F-9BFF-5513F5ADE6E2}"/>
    <cellStyle name="Comma 9 3 4 2 3" xfId="10991" xr:uid="{379F143A-75EE-4D4F-83EE-FE40F42B0461}"/>
    <cellStyle name="Comma 9 3 4 2 3 2" xfId="21371" xr:uid="{0A5CACF6-8CDA-4E18-9620-A72C6691C0CE}"/>
    <cellStyle name="Comma 9 3 4 2 4" xfId="25173" xr:uid="{96CFF20C-9ADF-43F2-ABAD-249183DF8F3F}"/>
    <cellStyle name="Comma 9 3 4 2 5" xfId="15705" xr:uid="{12C4A8BE-B9AB-4776-A2A2-D7A439B32A7B}"/>
    <cellStyle name="Comma 9 3 4 3" xfId="3669" xr:uid="{00000000-0005-0000-0000-00002C030000}"/>
    <cellStyle name="Comma 9 3 4 4" xfId="5651" xr:uid="{2992C92C-8EDE-4819-B747-CFD197F07934}"/>
    <cellStyle name="Comma 9 3 4 5" xfId="22862" xr:uid="{7A0D85F2-7603-4244-8EA4-BCE31E460284}"/>
    <cellStyle name="Comma 9 3 4 6" xfId="13591" xr:uid="{E59C85B5-D30B-41E2-8D24-850FCB8A133A}"/>
    <cellStyle name="Comma 9 3 5" xfId="2582" xr:uid="{00000000-0005-0000-0000-000068020000}"/>
    <cellStyle name="Comma 9 3 5 2" xfId="5846" xr:uid="{9AFCFEEE-2505-4F6D-A481-F03D7C6B099D}"/>
    <cellStyle name="Comma 9 3 5 2 2" xfId="27704" xr:uid="{71638D3E-073B-465B-8079-C421AEEF8FCF}"/>
    <cellStyle name="Comma 9 3 5 2 3" xfId="28109" xr:uid="{88E78A97-D798-40B1-B121-601BFA26463A}"/>
    <cellStyle name="Comma 9 3 5 2 4" xfId="15253" xr:uid="{876EBB0C-63E8-4A7B-9EDA-9C1C3871BA2F}"/>
    <cellStyle name="Comma 9 3 5 3" xfId="7706" xr:uid="{BEA5950F-02E1-43FC-B1F1-A36C58FBB631}"/>
    <cellStyle name="Comma 9 3 5 3 2" xfId="18086" xr:uid="{FF85433C-FEC8-47E7-B6A5-8EEC6298B380}"/>
    <cellStyle name="Comma 9 3 5 4" xfId="10539" xr:uid="{65183B43-D80D-49BA-BEF9-F6E503BD1F06}"/>
    <cellStyle name="Comma 9 3 5 4 2" xfId="20919" xr:uid="{21238C72-15FC-4007-A9F9-B93D39F31BED}"/>
    <cellStyle name="Comma 9 3 5 5" xfId="23341" xr:uid="{E1FCD651-C478-44B8-92D8-7921DAE26410}"/>
    <cellStyle name="Comma 9 3 5 6" xfId="12969" xr:uid="{D658D3A0-00E0-4869-960E-19BC6F8649B5}"/>
    <cellStyle name="Comma 9 3 6" xfId="2289" xr:uid="{00000000-0005-0000-0000-000063020000}"/>
    <cellStyle name="Comma 9 3 6 2" xfId="7415" xr:uid="{025F373A-BE43-4E48-85A7-5A7239E2FC8F}"/>
    <cellStyle name="Comma 9 3 6 2 2" xfId="17795" xr:uid="{A00288B0-3EAD-4837-B259-F6C4CCB3457F}"/>
    <cellStyle name="Comma 9 3 6 3" xfId="10248" xr:uid="{CA02812C-EBA4-4234-A901-7D6F1FC3AB91}"/>
    <cellStyle name="Comma 9 3 6 3 2" xfId="20628" xr:uid="{8FCD722B-FB2D-486A-89B1-ACD6791E1381}"/>
    <cellStyle name="Comma 9 3 6 4" xfId="25401" xr:uid="{7C46B817-38A3-42C6-882C-98B3949A937A}"/>
    <cellStyle name="Comma 9 3 6 5" xfId="27258" xr:uid="{93B1D2DF-2A26-4BF0-ACE2-6FB4605820E9}"/>
    <cellStyle name="Comma 9 3 6 6" xfId="14962" xr:uid="{828B998B-8124-4DEA-903D-2B09FAA8B816}"/>
    <cellStyle name="Comma 9 3 7" xfId="3824" xr:uid="{9D146E72-9673-49A7-806E-FB272B5C17CE}"/>
    <cellStyle name="Comma 9 3 7 2" xfId="8656" xr:uid="{BC26A82D-0058-4EFB-8C47-948475657A86}"/>
    <cellStyle name="Comma 9 3 7 2 2" xfId="19036" xr:uid="{55C8ACED-B877-4D7A-A9B1-AC60BCE92CAA}"/>
    <cellStyle name="Comma 9 3 7 3" xfId="11489" xr:uid="{FDD557D6-8B8B-4718-92FD-32760A075EE3}"/>
    <cellStyle name="Comma 9 3 7 3 2" xfId="21869" xr:uid="{0FD211B6-4E5B-487B-87A0-EE2F7A318503}"/>
    <cellStyle name="Comma 9 3 7 4" xfId="26115" xr:uid="{0E9C60C0-50AC-45C5-A9CD-C7BE1E7C0246}"/>
    <cellStyle name="Comma 9 3 7 5" xfId="28092" xr:uid="{1633684F-EEAE-4F4D-8516-7185672DF3DD}"/>
    <cellStyle name="Comma 9 3 7 6" xfId="16203" xr:uid="{301EE679-6692-44AB-93B8-513D570952F7}"/>
    <cellStyle name="Comma 9 3 8" xfId="4930" xr:uid="{77B32B7E-E9F2-43A7-9503-9206BCE0429D}"/>
    <cellStyle name="Comma 9 3 8 2" xfId="14222" xr:uid="{84EDABC1-9EAF-47EA-9F3B-282B5B0532D7}"/>
    <cellStyle name="Comma 9 3 9" xfId="6675" xr:uid="{E1EE7C5D-FE69-4EF7-AC70-A5F4889A2F0D}"/>
    <cellStyle name="Comma 9 3 9 2" xfId="17055" xr:uid="{742713B6-8D96-48AF-8C04-8C2D9EA52616}"/>
    <cellStyle name="Comma 9 4" xfId="543" xr:uid="{00000000-0005-0000-0000-00002D030000}"/>
    <cellStyle name="Comma 9 4 10" xfId="12678" xr:uid="{3C78FD5E-2306-4C10-B6FB-57929E2C1CCB}"/>
    <cellStyle name="Comma 9 4 2" xfId="1832" xr:uid="{00000000-0005-0000-0000-00002E030000}"/>
    <cellStyle name="Comma 9 4 2 2" xfId="3082" xr:uid="{00000000-0005-0000-0000-00006A020000}"/>
    <cellStyle name="Comma 9 4 2 2 2" xfId="8161" xr:uid="{D45C281E-EDA4-4C74-897C-FA30A35FA9EC}"/>
    <cellStyle name="Comma 9 4 2 2 2 2" xfId="28833" xr:uid="{5EAC4C5F-3550-465C-8620-97567FEA2F7B}"/>
    <cellStyle name="Comma 9 4 2 2 2 3" xfId="28398" xr:uid="{D04C0551-F87A-4571-AF8D-4BD6E13F12A9}"/>
    <cellStyle name="Comma 9 4 2 2 2 4" xfId="18541" xr:uid="{0B0475C1-0F95-4754-8A42-092F6CFCE269}"/>
    <cellStyle name="Comma 9 4 2 2 3" xfId="10994" xr:uid="{505883EF-447C-4761-BB1F-648E3A0C6355}"/>
    <cellStyle name="Comma 9 4 2 2 3 2" xfId="21374" xr:uid="{3D737D26-8D47-42D5-BB22-1E4818534386}"/>
    <cellStyle name="Comma 9 4 2 2 4" xfId="24003" xr:uid="{96A29539-771F-4E38-884F-6CC3BCAFD248}"/>
    <cellStyle name="Comma 9 4 2 2 5" xfId="15708" xr:uid="{412DA1D9-9811-42B5-8081-0F6DE9609973}"/>
    <cellStyle name="Comma 9 4 2 3" xfId="2862" xr:uid="{00000000-0005-0000-0000-00002E030000}"/>
    <cellStyle name="Comma 9 4 2 4" xfId="5654" xr:uid="{FACDA99C-DDD8-460F-90C1-E63427823092}"/>
    <cellStyle name="Comma 9 4 2 5" xfId="24262" xr:uid="{3265BF72-9522-42AA-B61C-3BDC8B8C2FEA}"/>
    <cellStyle name="Comma 9 4 2 6" xfId="13594" xr:uid="{777200A9-6584-4AD9-8F33-936578F81C45}"/>
    <cellStyle name="Comma 9 4 3" xfId="1833" xr:uid="{00000000-0005-0000-0000-00002F030000}"/>
    <cellStyle name="Comma 9 4 3 2" xfId="2684" xr:uid="{00000000-0005-0000-0000-00006B020000}"/>
    <cellStyle name="Comma 9 4 3 2 2" xfId="7807" xr:uid="{E331375F-8633-44FE-825C-9D28423035A0}"/>
    <cellStyle name="Comma 9 4 3 2 2 2" xfId="18187" xr:uid="{1DAC768A-1B7D-40B1-827C-C4417E242BA6}"/>
    <cellStyle name="Comma 9 4 3 2 3" xfId="10640" xr:uid="{70FCB1B9-77A8-47C2-8CD6-DDBFED7DE979}"/>
    <cellStyle name="Comma 9 4 3 2 3 2" xfId="21020" xr:uid="{F4D14E92-635C-44F3-AF4A-2EE9D0000A5A}"/>
    <cellStyle name="Comma 9 4 3 2 4" xfId="15354" xr:uid="{A80AE682-E449-4C51-8007-0414D76349D1}"/>
    <cellStyle name="Comma 9 4 3 3" xfId="2864" xr:uid="{00000000-0005-0000-0000-00002F030000}"/>
    <cellStyle name="Comma 9 4 3 4" xfId="5655" xr:uid="{5A2DC35C-DA84-47EE-9C97-6ECF34E3F1B9}"/>
    <cellStyle name="Comma 9 4 3 5" xfId="23994" xr:uid="{5E6A089C-D917-41FC-BC1A-85B936181ADC}"/>
    <cellStyle name="Comma 9 4 3 6" xfId="13096" xr:uid="{CA7AFE53-3DF3-4060-99A5-F06C7E393E9D}"/>
    <cellStyle name="Comma 9 4 4" xfId="1831" xr:uid="{00000000-0005-0000-0000-000030030000}"/>
    <cellStyle name="Comma 9 4 4 2" xfId="4624" xr:uid="{FE65B954-A8A9-4EAA-8C9D-BB93F9307337}"/>
    <cellStyle name="Comma 9 4 4 2 2" xfId="9395" xr:uid="{CC2D082B-9568-4061-BFBC-7503E89197A5}"/>
    <cellStyle name="Comma 9 4 4 2 2 2" xfId="19775" xr:uid="{1081FF1A-E036-4CD8-8BA8-9FC86411E3A1}"/>
    <cellStyle name="Comma 9 4 4 2 3" xfId="12228" xr:uid="{857A7544-3BCE-4D2B-A6D8-4060EFC69FAD}"/>
    <cellStyle name="Comma 9 4 4 2 3 2" xfId="22608" xr:uid="{3C845386-DD0D-4613-A146-6785A04FC2CA}"/>
    <cellStyle name="Comma 9 4 4 2 4" xfId="28493" xr:uid="{A373CDC8-DBDB-4B19-BFB6-C534F20C37EB}"/>
    <cellStyle name="Comma 9 4 4 2 5" xfId="26179" xr:uid="{54DC8C73-61C9-4057-873E-9401108C2B6F}"/>
    <cellStyle name="Comma 9 4 4 2 6" xfId="16942" xr:uid="{52C391CC-B8A7-420E-80D5-E049C16AC34D}"/>
    <cellStyle name="Comma 9 4 4 3" xfId="25128" xr:uid="{2F96BC45-D1A8-477B-912B-54E4C4A93C35}"/>
    <cellStyle name="Comma 9 4 5" xfId="4133" xr:uid="{3A5B6A9D-E2F9-4176-8736-970E7F931A38}"/>
    <cellStyle name="Comma 9 4 5 2" xfId="8904" xr:uid="{231E58DE-E60E-4884-A444-43E1D087A008}"/>
    <cellStyle name="Comma 9 4 5 2 2" xfId="29009" xr:uid="{50BE6FA5-AEA9-4730-8B03-94597896F2AC}"/>
    <cellStyle name="Comma 9 4 5 2 3" xfId="27944" xr:uid="{FC375E88-CEB9-42BF-B05D-CC17C8C7FACB}"/>
    <cellStyle name="Comma 9 4 5 2 4" xfId="19284" xr:uid="{8C961C43-0FD4-4DE2-AF9A-F682BF2269EA}"/>
    <cellStyle name="Comma 9 4 5 3" xfId="11737" xr:uid="{97DBAD62-6B6E-4B36-BEDA-3E9C71377653}"/>
    <cellStyle name="Comma 9 4 5 3 2" xfId="22117" xr:uid="{5B2E8434-CDB6-4456-9914-5C1A52D21BA2}"/>
    <cellStyle name="Comma 9 4 5 4" xfId="23806" xr:uid="{43B1E241-E8F2-4E70-A670-726EB7856799}"/>
    <cellStyle name="Comma 9 4 5 5" xfId="16451" xr:uid="{1D690D66-5B99-40BC-A859-3606B2565E5A}"/>
    <cellStyle name="Comma 9 4 6" xfId="4931" xr:uid="{0091691E-B76B-4D47-B30A-70E1F774625F}"/>
    <cellStyle name="Comma 9 4 6 2" xfId="27138" xr:uid="{03F91043-8AF1-4A18-845A-F17760B2E279}"/>
    <cellStyle name="Comma 9 4 6 3" xfId="26022" xr:uid="{60957D1F-98E5-47F2-8A98-70467DECF462}"/>
    <cellStyle name="Comma 9 4 6 4" xfId="14223" xr:uid="{5C397A5E-5721-42D2-9020-F116BDBE3D50}"/>
    <cellStyle name="Comma 9 4 7" xfId="6676" xr:uid="{BF37F11C-F416-4874-9EC2-E625A9DD0D55}"/>
    <cellStyle name="Comma 9 4 7 2" xfId="25854" xr:uid="{6DBE41EF-36D8-4C35-8416-709ECA033017}"/>
    <cellStyle name="Comma 9 4 7 3" xfId="27647" xr:uid="{12019546-0995-48DF-B220-09A66AC498C8}"/>
    <cellStyle name="Comma 9 4 7 4" xfId="17056" xr:uid="{32AF84CE-B18D-464C-A70E-6DE5EC154F9A}"/>
    <cellStyle name="Comma 9 4 8" xfId="9509" xr:uid="{9CB2F9B3-66D1-40D1-952E-C5E337CE3155}"/>
    <cellStyle name="Comma 9 4 8 2" xfId="19889" xr:uid="{EACFA2CD-C989-4EFF-B1E9-0B93E72AA165}"/>
    <cellStyle name="Comma 9 4 9" xfId="23378" xr:uid="{DC4BC53C-6F1B-438D-AE51-C463E2080EF4}"/>
    <cellStyle name="Comma 9 5" xfId="544" xr:uid="{00000000-0005-0000-0000-000031030000}"/>
    <cellStyle name="Comma 9 5 10" xfId="13595" xr:uid="{83B15E35-6B93-4D49-AEF8-1630BB09035E}"/>
    <cellStyle name="Comma 9 5 2" xfId="1835" xr:uid="{00000000-0005-0000-0000-000032030000}"/>
    <cellStyle name="Comma 9 5 2 2" xfId="23870" xr:uid="{DCC8170A-53AF-458D-A295-81F5DBDF94FB}"/>
    <cellStyle name="Comma 9 5 2 3" xfId="25738" xr:uid="{BD4F76CC-DB4F-408A-9F04-DD94FC6E59F4}"/>
    <cellStyle name="Comma 9 5 3" xfId="1836" xr:uid="{00000000-0005-0000-0000-000033030000}"/>
    <cellStyle name="Comma 9 5 4" xfId="1834" xr:uid="{00000000-0005-0000-0000-000034030000}"/>
    <cellStyle name="Comma 9 5 5" xfId="4421" xr:uid="{8EC6386D-C2C1-405F-852E-EAC3F4EC2A41}"/>
    <cellStyle name="Comma 9 5 5 2" xfId="9192" xr:uid="{8A7F21B0-5A5D-4C74-B81C-486ACD5191D6}"/>
    <cellStyle name="Comma 9 5 5 2 2" xfId="19572" xr:uid="{E6AFE00C-408F-49CE-97BB-B98173877846}"/>
    <cellStyle name="Comma 9 5 5 3" xfId="12025" xr:uid="{5D6BBF46-0E92-42E9-8FE6-45DB54368DB5}"/>
    <cellStyle name="Comma 9 5 5 3 2" xfId="22405" xr:uid="{BDC8279A-D582-4486-AC4B-D513E2A5B65C}"/>
    <cellStyle name="Comma 9 5 5 4" xfId="16739" xr:uid="{537E17A7-7BE3-4DD4-B5E0-334C97CB41B1}"/>
    <cellStyle name="Comma 9 5 6" xfId="4932" xr:uid="{3BEECAB2-096E-478B-8733-052CC5DA46D1}"/>
    <cellStyle name="Comma 9 5 6 2" xfId="14224" xr:uid="{132FD597-578A-4B73-932F-F8193B464CB5}"/>
    <cellStyle name="Comma 9 5 7" xfId="6677" xr:uid="{C13BDEBE-EC6F-4B5B-B3FF-187FD5333AD1}"/>
    <cellStyle name="Comma 9 5 7 2" xfId="17057" xr:uid="{640FFE14-AE5F-4D33-94EA-47F986E50348}"/>
    <cellStyle name="Comma 9 5 8" xfId="9510" xr:uid="{A92927A1-ABCD-49F8-9AAF-A2700459F7EF}"/>
    <cellStyle name="Comma 9 5 8 2" xfId="19890" xr:uid="{6FC0863A-4F9B-40B6-857E-4D242A7598FA}"/>
    <cellStyle name="Comma 9 5 9" xfId="25535" xr:uid="{D2C37B91-35F4-4516-8914-A4B4F52CA9F9}"/>
    <cellStyle name="Comma 9 6" xfId="1837" xr:uid="{00000000-0005-0000-0000-000035030000}"/>
    <cellStyle name="Comma 9 6 2" xfId="2879" xr:uid="{00000000-0005-0000-0000-00006D020000}"/>
    <cellStyle name="Comma 9 6 2 2" xfId="7995" xr:uid="{F8DF9D05-4BF2-44A5-8B37-515E769FFBD5}"/>
    <cellStyle name="Comma 9 6 2 2 2" xfId="28510" xr:uid="{72FA9D96-51E4-4F4A-978B-4A85F827A191}"/>
    <cellStyle name="Comma 9 6 2 2 3" xfId="28126" xr:uid="{13D8EEBD-E61C-47F1-8E6D-4914C778CF50}"/>
    <cellStyle name="Comma 9 6 2 2 4" xfId="18375" xr:uid="{2FBE579A-0724-40CE-A96C-AE6C5A8A6738}"/>
    <cellStyle name="Comma 9 6 2 3" xfId="10828" xr:uid="{117361D7-DE3B-48DA-A416-490B2DBE8F56}"/>
    <cellStyle name="Comma 9 6 2 3 2" xfId="21208" xr:uid="{4B1EFDCC-AF3A-4AA3-A4B3-4EA13FEE091E}"/>
    <cellStyle name="Comma 9 6 2 4" xfId="23705" xr:uid="{52309564-43A7-44AD-ACC3-88FC48623B4F}"/>
    <cellStyle name="Comma 9 6 2 5" xfId="15542" xr:uid="{A5167BCE-42C2-4F06-B756-5F61D70AB861}"/>
    <cellStyle name="Comma 9 6 3" xfId="3700" xr:uid="{00000000-0005-0000-0000-000035030000}"/>
    <cellStyle name="Comma 9 6 4" xfId="5656" xr:uid="{F0889DBC-5892-417F-8EE7-FA192F9E9925}"/>
    <cellStyle name="Comma 9 6 5" xfId="24581" xr:uid="{56AB86CB-57DE-41F5-A230-5CEEE65EC711}"/>
    <cellStyle name="Comma 9 6 6" xfId="13376" xr:uid="{9075C2A9-E0C7-42DA-8F05-B5C16EE5D13C}"/>
    <cellStyle name="Comma 9 7" xfId="1838" xr:uid="{00000000-0005-0000-0000-000036030000}"/>
    <cellStyle name="Comma 9 7 2" xfId="2479" xr:uid="{00000000-0005-0000-0000-00006E020000}"/>
    <cellStyle name="Comma 9 7 2 2" xfId="7603" xr:uid="{D5B135C5-3CB5-4DF1-B349-0B52A0BC6519}"/>
    <cellStyle name="Comma 9 7 2 2 2" xfId="17983" xr:uid="{839A207B-8E9A-435A-B9A2-4DB69BB8C548}"/>
    <cellStyle name="Comma 9 7 2 3" xfId="10436" xr:uid="{7A2A9931-09CA-4C00-8628-5260613B428F}"/>
    <cellStyle name="Comma 9 7 2 3 2" xfId="20816" xr:uid="{BB635F78-7B5F-469E-A4E1-A95E414DCC15}"/>
    <cellStyle name="Comma 9 7 2 4" xfId="27706" xr:uid="{E697571F-732E-4AA2-8232-8ADA520FD7E3}"/>
    <cellStyle name="Comma 9 7 2 5" xfId="27041" xr:uid="{2C8384A5-EDEB-4BC1-BCE6-5F8E40BA29C5}"/>
    <cellStyle name="Comma 9 7 2 6" xfId="15150" xr:uid="{5BA22906-1C66-4AAA-9480-D2A998B67ED2}"/>
    <cellStyle name="Comma 9 7 3" xfId="3658" xr:uid="{00000000-0005-0000-0000-000036030000}"/>
    <cellStyle name="Comma 9 7 4" xfId="5657" xr:uid="{30261AFC-BC09-4145-A1C1-20C674F34240}"/>
    <cellStyle name="Comma 9 7 5" xfId="24922" xr:uid="{29E6EB39-4CF9-46EE-BB9A-ACC34553CA10}"/>
    <cellStyle name="Comma 9 7 6" xfId="12866" xr:uid="{B716D2F0-27D6-45B7-9D21-02D2AFFE409C}"/>
    <cellStyle name="Comma 9 8" xfId="1818" xr:uid="{00000000-0005-0000-0000-000037030000}"/>
    <cellStyle name="Comma 9 8 2" xfId="2173" xr:uid="{00000000-0005-0000-0000-000055020000}"/>
    <cellStyle name="Comma 9 8 2 2" xfId="7299" xr:uid="{0681815D-DA0A-44AC-B63D-096C72FAF05F}"/>
    <cellStyle name="Comma 9 8 2 2 2" xfId="17679" xr:uid="{4E66BBA4-5680-4D52-8C98-7FD554A826E1}"/>
    <cellStyle name="Comma 9 8 2 3" xfId="10132" xr:uid="{8A8E8938-B03B-4A5B-B9C5-378A6A3693A6}"/>
    <cellStyle name="Comma 9 8 2 3 2" xfId="20512" xr:uid="{50971F9A-6718-488A-A0F2-E7DA43E14EA9}"/>
    <cellStyle name="Comma 9 8 2 4" xfId="27923" xr:uid="{0F5FA70B-01F5-4593-A104-BDD6E3273FAB}"/>
    <cellStyle name="Comma 9 8 2 5" xfId="25962" xr:uid="{B66DC2D6-5D54-4F8E-82C0-EC4FEB159109}"/>
    <cellStyle name="Comma 9 8 2 6" xfId="14846" xr:uid="{80F29169-2463-4D00-9FF7-78830790E047}"/>
    <cellStyle name="Comma 9 8 3" xfId="3545" xr:uid="{00000000-0005-0000-0000-000037030000}"/>
    <cellStyle name="Comma 9 8 4" xfId="25252" xr:uid="{002E24B2-B2C8-44B9-8713-3DE11B6D9157}"/>
    <cellStyle name="Comma 9 9" xfId="3876" xr:uid="{843F6AD1-FCB4-445A-AA8D-FE1C9F50769F}"/>
    <cellStyle name="Comma 9 9 2" xfId="8707" xr:uid="{95A34064-24CD-4754-9807-8A57438B2F68}"/>
    <cellStyle name="Comma 9 9 2 2" xfId="19087" xr:uid="{7555BDD1-0452-4A18-A1C8-2D9D28563F51}"/>
    <cellStyle name="Comma 9 9 3" xfId="11540" xr:uid="{6B5AB9F2-6D06-45A2-91F3-BB97F134CEA2}"/>
    <cellStyle name="Comma 9 9 3 2" xfId="21920" xr:uid="{5C5B9B25-98D4-49A4-940B-809F1F4D44DD}"/>
    <cellStyle name="Comma 9 9 4" xfId="28052" xr:uid="{86BCF2E4-A5F7-4B4D-9E16-0B7509DA28D2}"/>
    <cellStyle name="Comma 9 9 5" xfId="28681" xr:uid="{7A68E2DD-3DD2-483A-8D01-3717E66A3056}"/>
    <cellStyle name="Comma 9 9 6" xfId="16254" xr:uid="{C6FC2547-1541-496E-83B5-C02EE9239EC9}"/>
    <cellStyle name="Currency" xfId="545" builtinId="4"/>
    <cellStyle name="Currency 10" xfId="9511" xr:uid="{E689EB5D-FEBE-4207-8328-F59950977F17}"/>
    <cellStyle name="Currency 10 2" xfId="19891" xr:uid="{2B6095D5-BCD8-4CCD-85E7-EE646FEB2A7C}"/>
    <cellStyle name="Currency 2" xfId="546" xr:uid="{00000000-0005-0000-0000-000039030000}"/>
    <cellStyle name="Currency 2 2" xfId="547" xr:uid="{00000000-0005-0000-0000-00003A030000}"/>
    <cellStyle name="Currency 2 2 2" xfId="1840" xr:uid="{00000000-0005-0000-0000-00003B030000}"/>
    <cellStyle name="Currency 2 2 2 2" xfId="25521" xr:uid="{F33B5A7B-A6F4-4F39-9943-AAAD1FE7791C}"/>
    <cellStyle name="Currency 2 2 2 3" xfId="25759" xr:uid="{8F717FAC-E6A7-4309-961E-F4148D0E234D}"/>
    <cellStyle name="Currency 2 2 3" xfId="1841" xr:uid="{00000000-0005-0000-0000-00003C030000}"/>
    <cellStyle name="Currency 2 2 4" xfId="1839" xr:uid="{00000000-0005-0000-0000-00003D030000}"/>
    <cellStyle name="Currency 2 3" xfId="548" xr:uid="{00000000-0005-0000-0000-00003E030000}"/>
    <cellStyle name="Currency 2 4" xfId="549" xr:uid="{00000000-0005-0000-0000-00003F030000}"/>
    <cellStyle name="Currency 2 4 10" xfId="27030" xr:uid="{E2BB59DD-EAC6-4905-8F26-36D6C8445F5A}"/>
    <cellStyle name="Currency 2 4 11" xfId="14226" xr:uid="{EFB3DA06-E140-4491-AB6E-684BE1B48751}"/>
    <cellStyle name="Currency 2 4 2" xfId="550" xr:uid="{00000000-0005-0000-0000-000040030000}"/>
    <cellStyle name="Currency 2 4 2 2" xfId="1844" xr:uid="{00000000-0005-0000-0000-000041030000}"/>
    <cellStyle name="Currency 2 4 2 3" xfId="1845" xr:uid="{00000000-0005-0000-0000-000042030000}"/>
    <cellStyle name="Currency 2 4 2 4" xfId="1843" xr:uid="{00000000-0005-0000-0000-000043030000}"/>
    <cellStyle name="Currency 2 4 2 5" xfId="6680" xr:uid="{6B07941A-733F-4265-B589-986D489FB7FB}"/>
    <cellStyle name="Currency 2 4 2 5 2" xfId="17060" xr:uid="{A75C8787-838D-458D-9893-435FAFB16D29}"/>
    <cellStyle name="Currency 2 4 2 6" xfId="9513" xr:uid="{4A2CCE91-071D-4DFC-94AA-3F311A8B76DD}"/>
    <cellStyle name="Currency 2 4 2 6 2" xfId="19893" xr:uid="{F9F12B49-8742-44E9-86C5-23FD4B485300}"/>
    <cellStyle name="Currency 2 4 2 7" xfId="25183" xr:uid="{8C613C50-0C1C-451F-91C4-8486798283CE}"/>
    <cellStyle name="Currency 2 4 2 8" xfId="14227" xr:uid="{F0C44351-F905-47A4-AD58-729DEE0B4430}"/>
    <cellStyle name="Currency 2 4 3" xfId="1846" xr:uid="{00000000-0005-0000-0000-000044030000}"/>
    <cellStyle name="Currency 2 4 4" xfId="1847" xr:uid="{00000000-0005-0000-0000-000045030000}"/>
    <cellStyle name="Currency 2 4 5" xfId="1842" xr:uid="{00000000-0005-0000-0000-000046030000}"/>
    <cellStyle name="Currency 2 4 6" xfId="6679" xr:uid="{8CFBB05E-FC06-4B48-9CB7-78AB3B06959E}"/>
    <cellStyle name="Currency 2 4 6 2" xfId="17059" xr:uid="{24208534-EA6E-486C-9511-89CD5A46A0BC}"/>
    <cellStyle name="Currency 2 4 7" xfId="9512" xr:uid="{E9C1AF90-268C-4F7A-A2C6-48777BDDBCCB}"/>
    <cellStyle name="Currency 2 4 7 2" xfId="19892" xr:uid="{58A25324-231A-479A-B501-749E4161E97F}"/>
    <cellStyle name="Currency 2 4 8" xfId="24631" xr:uid="{27BCA51D-A890-4632-B002-5D71C0530BA5}"/>
    <cellStyle name="Currency 2 4 9" xfId="22899" xr:uid="{F015D0BA-F72C-4632-855D-37F062B28834}"/>
    <cellStyle name="Currency 2 5" xfId="1848" xr:uid="{00000000-0005-0000-0000-000047030000}"/>
    <cellStyle name="Currency 3" xfId="551" xr:uid="{00000000-0005-0000-0000-000048030000}"/>
    <cellStyle name="Currency 3 2" xfId="552" xr:uid="{00000000-0005-0000-0000-000049030000}"/>
    <cellStyle name="Currency 3 2 2" xfId="1850" xr:uid="{00000000-0005-0000-0000-00004A030000}"/>
    <cellStyle name="Currency 3 2 3" xfId="1851" xr:uid="{00000000-0005-0000-0000-00004B030000}"/>
    <cellStyle name="Currency 3 2 4" xfId="1849" xr:uid="{00000000-0005-0000-0000-00004C030000}"/>
    <cellStyle name="Currency 3 2 5" xfId="6681" xr:uid="{4FCFE811-3755-46F4-8803-2EFC844A90DA}"/>
    <cellStyle name="Currency 3 2 5 2" xfId="17061" xr:uid="{1F927C96-6E01-4C40-9B2D-7222789598FC}"/>
    <cellStyle name="Currency 3 2 6" xfId="9514" xr:uid="{A25B73E7-4A18-4EDD-982A-FC35F1B762F1}"/>
    <cellStyle name="Currency 3 2 6 2" xfId="19894" xr:uid="{FCE94371-A497-4F1A-B43C-D5DF03027CDF}"/>
    <cellStyle name="Currency 3 2 7" xfId="25615" xr:uid="{E1682AC9-7E11-46F4-8DF3-337BFBCF6CAC}"/>
    <cellStyle name="Currency 3 2 8" xfId="14228" xr:uid="{ADDB2CFA-D549-4A22-A71D-B2AEB10EA70D}"/>
    <cellStyle name="Currency 4" xfId="553" xr:uid="{00000000-0005-0000-0000-00004D030000}"/>
    <cellStyle name="Currency 4 10" xfId="554" xr:uid="{00000000-0005-0000-0000-00004E030000}"/>
    <cellStyle name="Currency 4 10 10" xfId="12680" xr:uid="{C89A52B3-84DE-4D56-AB19-F2222440D6C3}"/>
    <cellStyle name="Currency 4 10 2" xfId="1854" xr:uid="{00000000-0005-0000-0000-00004F030000}"/>
    <cellStyle name="Currency 4 10 2 2" xfId="3083" xr:uid="{00000000-0005-0000-0000-000075020000}"/>
    <cellStyle name="Currency 4 10 2 2 2" xfId="8162" xr:uid="{7A792EC4-ACE5-466A-BF18-DA894CE6B7E6}"/>
    <cellStyle name="Currency 4 10 2 2 2 2" xfId="18542" xr:uid="{82EF5D85-311B-4726-91D4-7AEA7459CB9A}"/>
    <cellStyle name="Currency 4 10 2 2 3" xfId="10995" xr:uid="{18F09CAA-3970-48F4-8028-B9700EEADCCB}"/>
    <cellStyle name="Currency 4 10 2 2 3 2" xfId="21375" xr:uid="{FBE3B2B8-BF65-4F7D-810C-65B197035DF8}"/>
    <cellStyle name="Currency 4 10 2 2 4" xfId="28667" xr:uid="{6B3573D9-B002-4527-BE7A-14C87DB37E3F}"/>
    <cellStyle name="Currency 4 10 2 2 5" xfId="28001" xr:uid="{3458A60A-E96B-4782-9C92-3C1E6BE08ED3}"/>
    <cellStyle name="Currency 4 10 2 2 6" xfId="15709" xr:uid="{EE4DF844-B7A5-4C38-8430-F6129C4964E3}"/>
    <cellStyle name="Currency 4 10 2 3" xfId="2051" xr:uid="{00000000-0005-0000-0000-00004F030000}"/>
    <cellStyle name="Currency 4 10 2 4" xfId="5658" xr:uid="{A2AAE002-0A20-488C-9C52-4228652B0BF6}"/>
    <cellStyle name="Currency 4 10 2 5" xfId="25408" xr:uid="{B0582985-45F2-4C4B-80A7-F2EC0648FFB9}"/>
    <cellStyle name="Currency 4 10 2 6" xfId="13596" xr:uid="{22E4A5B0-9FF4-47B3-85B5-231E69F48698}"/>
    <cellStyle name="Currency 4 10 3" xfId="1855" xr:uid="{00000000-0005-0000-0000-000050030000}"/>
    <cellStyle name="Currency 4 10 3 2" xfId="24732" xr:uid="{CA990BB0-C204-4B40-886F-F2954B0D0D94}"/>
    <cellStyle name="Currency 4 10 3 3" xfId="24529" xr:uid="{7D6C6936-280A-4C1C-8BFF-53EA962C5745}"/>
    <cellStyle name="Currency 4 10 4" xfId="1853" xr:uid="{00000000-0005-0000-0000-000051030000}"/>
    <cellStyle name="Currency 4 10 4 2" xfId="24282" xr:uid="{ED9A845B-35BA-45AD-AF0D-05D9F0ECF894}"/>
    <cellStyle name="Currency 4 10 4 3" xfId="23777" xr:uid="{D5B3556B-A73E-4DB9-A41F-1F71F0BEC923}"/>
    <cellStyle name="Currency 4 10 5" xfId="4135" xr:uid="{28316C04-2271-4F96-8382-FEA953367420}"/>
    <cellStyle name="Currency 4 10 5 2" xfId="8906" xr:uid="{21AE18FF-01CE-414B-8875-3BAD9B9FCB74}"/>
    <cellStyle name="Currency 4 10 5 2 2" xfId="19286" xr:uid="{9966A440-B95F-4ADC-9324-D570952B48A6}"/>
    <cellStyle name="Currency 4 10 5 3" xfId="11739" xr:uid="{8EDF15E3-3BF4-4105-81C3-E58B929AF5B2}"/>
    <cellStyle name="Currency 4 10 5 3 2" xfId="22119" xr:uid="{567DDC84-5198-4391-AC59-3C901AD1288D}"/>
    <cellStyle name="Currency 4 10 5 4" xfId="25949" xr:uid="{60920962-F1EA-43F0-A991-A08232A9634E}"/>
    <cellStyle name="Currency 4 10 5 5" xfId="28205" xr:uid="{D87AB717-F7E9-4807-B0A8-76E8CF9660A8}"/>
    <cellStyle name="Currency 4 10 5 6" xfId="16453" xr:uid="{B11E6810-51CE-4318-A490-C1192DB9235C}"/>
    <cellStyle name="Currency 4 10 6" xfId="4935" xr:uid="{F803A6F7-BC98-40BE-B52A-DDBD368BD4A7}"/>
    <cellStyle name="Currency 4 10 6 2" xfId="28036" xr:uid="{24DF6FA4-CC8D-41D8-A018-9EF7C39184F9}"/>
    <cellStyle name="Currency 4 10 6 3" xfId="28437" xr:uid="{BE24D556-7083-4982-A77C-092D2A3B50D3}"/>
    <cellStyle name="Currency 4 10 6 4" xfId="14230" xr:uid="{77673FEB-C8F7-4DBD-9C8B-128DB655EB07}"/>
    <cellStyle name="Currency 4 10 7" xfId="6683" xr:uid="{E7B1152D-13C8-4C51-99D0-C1CE86CA2672}"/>
    <cellStyle name="Currency 4 10 7 2" xfId="17063" xr:uid="{9F440BE2-68A6-4EF1-861E-6FCD31280449}"/>
    <cellStyle name="Currency 4 10 8" xfId="9516" xr:uid="{69CFF2B3-C837-4AF4-82CA-58394D59C04B}"/>
    <cellStyle name="Currency 4 10 8 2" xfId="19896" xr:uid="{2252050E-2952-4216-9021-BCEE2F54784E}"/>
    <cellStyle name="Currency 4 10 9" xfId="24280" xr:uid="{6C0D5AE9-E8ED-4663-A503-398A88041B84}"/>
    <cellStyle name="Currency 4 11" xfId="555" xr:uid="{00000000-0005-0000-0000-000052030000}"/>
    <cellStyle name="Currency 4 11 2" xfId="1857" xr:uid="{00000000-0005-0000-0000-000053030000}"/>
    <cellStyle name="Currency 4 11 2 2" xfId="25668" xr:uid="{6AE32305-D723-4F2B-9726-69A14A97E3DF}"/>
    <cellStyle name="Currency 4 11 2 3" xfId="22789" xr:uid="{5ABBA574-11C1-4A53-8D6F-81175CE6891C}"/>
    <cellStyle name="Currency 4 11 3" xfId="1858" xr:uid="{00000000-0005-0000-0000-000054030000}"/>
    <cellStyle name="Currency 4 11 4" xfId="1856" xr:uid="{00000000-0005-0000-0000-000055030000}"/>
    <cellStyle name="Currency 4 11 5" xfId="4936" xr:uid="{BFC9E390-F889-4696-9995-875A71621CBA}"/>
    <cellStyle name="Currency 4 11 5 2" xfId="14231" xr:uid="{8AECC12D-B054-4142-9C5F-758968040410}"/>
    <cellStyle name="Currency 4 11 6" xfId="6684" xr:uid="{0B58B3C8-2CC9-497F-8371-C9F709B7FDE3}"/>
    <cellStyle name="Currency 4 11 6 2" xfId="17064" xr:uid="{3DC1AB66-354C-4573-99AC-B2AFCBB0FB06}"/>
    <cellStyle name="Currency 4 11 7" xfId="9517" xr:uid="{8147509B-15A1-4C96-A0C2-45BD4C595CC9}"/>
    <cellStyle name="Currency 4 11 7 2" xfId="19897" xr:uid="{41CBA3BB-6B53-4097-A6A0-65C21B147329}"/>
    <cellStyle name="Currency 4 11 8" xfId="25118" xr:uid="{04ACA9BD-851F-42B7-91D0-95019CD4E73C}"/>
    <cellStyle name="Currency 4 11 9" xfId="13378" xr:uid="{F2C1A7B9-8D2A-4045-8439-6F7BD31BCAD2}"/>
    <cellStyle name="Currency 4 12" xfId="1859" xr:uid="{00000000-0005-0000-0000-000056030000}"/>
    <cellStyle name="Currency 4 12 2" xfId="2434" xr:uid="{00000000-0005-0000-0000-000077020000}"/>
    <cellStyle name="Currency 4 12 2 2" xfId="7558" xr:uid="{3D331767-DFA7-49F7-B67B-E2844C1A1125}"/>
    <cellStyle name="Currency 4 12 2 2 2" xfId="17938" xr:uid="{47AE85F2-3195-456D-AD1F-5296A0FD07A1}"/>
    <cellStyle name="Currency 4 12 2 3" xfId="10391" xr:uid="{74AA856C-1546-48A1-902B-0B9C48E13197}"/>
    <cellStyle name="Currency 4 12 2 3 2" xfId="20771" xr:uid="{DB56C7FD-1566-4A75-8FCC-9C848565BFF6}"/>
    <cellStyle name="Currency 4 12 2 4" xfId="15105" xr:uid="{29096738-BB6A-486C-9D3B-D9E98C7DF5A2}"/>
    <cellStyle name="Currency 4 12 3" xfId="3605" xr:uid="{00000000-0005-0000-0000-000056030000}"/>
    <cellStyle name="Currency 4 12 4" xfId="5659" xr:uid="{442882FD-A814-4225-99B5-C1E0B22554C2}"/>
    <cellStyle name="Currency 4 12 5" xfId="22759" xr:uid="{63F35A41-69FD-49A0-A60E-7B3978025D2D}"/>
    <cellStyle name="Currency 4 12 6" xfId="12820" xr:uid="{BE8AD55E-3093-4446-86E2-D073A8C1FFA1}"/>
    <cellStyle name="Currency 4 13" xfId="1860" xr:uid="{00000000-0005-0000-0000-000057030000}"/>
    <cellStyle name="Currency 4 13 2" xfId="2164" xr:uid="{00000000-0005-0000-0000-000073020000}"/>
    <cellStyle name="Currency 4 13 2 2" xfId="7290" xr:uid="{ED095754-1457-4145-9AB5-64B9CBFBC360}"/>
    <cellStyle name="Currency 4 13 2 2 2" xfId="17670" xr:uid="{8091C615-6AC9-417A-9B8D-39A46392F9F0}"/>
    <cellStyle name="Currency 4 13 2 3" xfId="10123" xr:uid="{842A2EB4-2F05-4C39-8A60-C6703A06F64D}"/>
    <cellStyle name="Currency 4 13 2 3 2" xfId="20503" xr:uid="{258F88F9-5150-4BC3-96C5-9ED93391EAFF}"/>
    <cellStyle name="Currency 4 13 2 4" xfId="28295" xr:uid="{53E75C48-0B63-4183-9B7C-D7E63C929532}"/>
    <cellStyle name="Currency 4 13 2 5" xfId="27336" xr:uid="{C17836A6-C549-4DBA-A4BB-6076037FA8EE}"/>
    <cellStyle name="Currency 4 13 2 6" xfId="14837" xr:uid="{14041440-C9DD-441B-854D-DD8735680B6E}"/>
    <cellStyle name="Currency 4 13 3" xfId="2076" xr:uid="{00000000-0005-0000-0000-000057030000}"/>
    <cellStyle name="Currency 4 13 4" xfId="23377" xr:uid="{D88FAFBE-9691-4F2E-80BC-179C5A201D6E}"/>
    <cellStyle name="Currency 4 14" xfId="1852" xr:uid="{00000000-0005-0000-0000-000058030000}"/>
    <cellStyle name="Currency 4 14 2" xfId="25801" xr:uid="{FBE6B4CA-BCAB-44EE-A7E9-70F4C6699F61}"/>
    <cellStyle name="Currency 4 14 3" xfId="25774" xr:uid="{9A16FB8B-ADB5-4AC7-9F1A-D13AAB955871}"/>
    <cellStyle name="Currency 4 15" xfId="3880" xr:uid="{8A16B6F4-4C91-4357-9C17-F36A8BA48B18}"/>
    <cellStyle name="Currency 4 15 2" xfId="8711" xr:uid="{8EB94A9F-EF8B-4EA7-897E-FE94FBF423D5}"/>
    <cellStyle name="Currency 4 15 2 2" xfId="19091" xr:uid="{98BB6A6F-5B49-4748-8DB0-C0E4275141D6}"/>
    <cellStyle name="Currency 4 15 3" xfId="11544" xr:uid="{38A5F320-0DE0-46D5-A927-27C5471EBED7}"/>
    <cellStyle name="Currency 4 15 3 2" xfId="21924" xr:uid="{571A51F8-6074-48F7-BBB4-1AC0F039850E}"/>
    <cellStyle name="Currency 4 15 4" xfId="27293" xr:uid="{B2877688-2F6B-4368-95B5-4718C229756B}"/>
    <cellStyle name="Currency 4 15 5" xfId="26517" xr:uid="{C27C6762-C1D9-464C-B909-10F478B0DAED}"/>
    <cellStyle name="Currency 4 15 6" xfId="16258" xr:uid="{C60FEDF8-8FD8-476E-B86E-1BEECE6D3847}"/>
    <cellStyle name="Currency 4 16" xfId="4934" xr:uid="{2E48FC4A-ACA0-4D64-BB27-D26AB243475C}"/>
    <cellStyle name="Currency 4 16 2" xfId="27589" xr:uid="{7DBE2F17-F500-45BB-8C28-33AA7DF16E87}"/>
    <cellStyle name="Currency 4 16 3" xfId="26839" xr:uid="{5E6EA418-A6FA-41B7-A169-4158FC19B3FD}"/>
    <cellStyle name="Currency 4 16 4" xfId="14229" xr:uid="{E5BB4F4D-65E4-4119-89EF-B26E1F145ED9}"/>
    <cellStyle name="Currency 4 17" xfId="6682" xr:uid="{23119076-1826-438F-A532-AFC5D5908B0C}"/>
    <cellStyle name="Currency 4 17 2" xfId="17062" xr:uid="{84C8C268-56AD-4B42-9168-6A1E80FAA892}"/>
    <cellStyle name="Currency 4 18" xfId="9515" xr:uid="{DEE09A3A-0523-4291-B302-B35F22E14947}"/>
    <cellStyle name="Currency 4 18 2" xfId="19895" xr:uid="{B2E97F39-C4B4-4017-88F1-E8DB22F1FEF5}"/>
    <cellStyle name="Currency 4 19" xfId="22842" xr:uid="{CD82A28B-6BBC-4D24-BA6B-DBE201BB073F}"/>
    <cellStyle name="Currency 4 2" xfId="556" xr:uid="{00000000-0005-0000-0000-000059030000}"/>
    <cellStyle name="Currency 4 2 10" xfId="4937" xr:uid="{7CE55DFC-6AB4-49FF-B062-66C91C3D19B3}"/>
    <cellStyle name="Currency 4 2 10 2" xfId="27652" xr:uid="{B5983676-F40C-431A-A600-57A48763A5C4}"/>
    <cellStyle name="Currency 4 2 10 3" xfId="26909" xr:uid="{2AA3DBB0-A053-4C1D-ACC6-1B9B3D63B6E8}"/>
    <cellStyle name="Currency 4 2 10 4" xfId="14232" xr:uid="{D104C87A-7ABC-4ED6-A828-217CB3DD3CA6}"/>
    <cellStyle name="Currency 4 2 11" xfId="6685" xr:uid="{B5AC1A94-00AB-423D-9ED8-093C7331C0FA}"/>
    <cellStyle name="Currency 4 2 11 2" xfId="17065" xr:uid="{FA29BC29-6948-4046-9E61-620462271D69}"/>
    <cellStyle name="Currency 4 2 12" xfId="9518" xr:uid="{99278EF3-BC64-40D5-A41C-D1BBB7E92051}"/>
    <cellStyle name="Currency 4 2 12 2" xfId="19898" xr:uid="{CF63DCC8-C075-4F0E-9FCB-66AA89898ADA}"/>
    <cellStyle name="Currency 4 2 13" xfId="23304" xr:uid="{C0F291B2-0F24-468C-A470-39546BA1EA8C}"/>
    <cellStyle name="Currency 4 2 14" xfId="12418" xr:uid="{61B0A083-6D10-4333-BA5F-38A9CD77F14B}"/>
    <cellStyle name="Currency 4 2 2" xfId="557" xr:uid="{00000000-0005-0000-0000-00005A030000}"/>
    <cellStyle name="Currency 4 2 2 10" xfId="6686" xr:uid="{E924E7D5-EEB2-48A0-AB3C-FC2465E48362}"/>
    <cellStyle name="Currency 4 2 2 10 2" xfId="17066" xr:uid="{2AC6DD1D-EB61-45BE-863B-CD2611824E85}"/>
    <cellStyle name="Currency 4 2 2 11" xfId="9519" xr:uid="{E04CC9AF-519D-4284-9439-E38B1CBDB025}"/>
    <cellStyle name="Currency 4 2 2 11 2" xfId="19899" xr:uid="{179D9FE8-DC4A-4A66-90F9-01A96618D461}"/>
    <cellStyle name="Currency 4 2 2 12" xfId="24833" xr:uid="{557BFA1C-DCB3-4381-8D1D-328BAAF1BB48}"/>
    <cellStyle name="Currency 4 2 2 13" xfId="12478" xr:uid="{48380BA2-5D42-43E8-9181-C7C6489F582C}"/>
    <cellStyle name="Currency 4 2 2 2" xfId="558" xr:uid="{00000000-0005-0000-0000-00005B030000}"/>
    <cellStyle name="Currency 4 2 2 2 10" xfId="9520" xr:uid="{D7792FC4-660D-4C69-8479-83A98CBA5288}"/>
    <cellStyle name="Currency 4 2 2 2 10 2" xfId="19900" xr:uid="{F61283B0-DDE0-4A4D-8DDA-38AF6E104196}"/>
    <cellStyle name="Currency 4 2 2 2 11" xfId="23794" xr:uid="{6BFC9E81-2557-4A8A-A80C-6DBBCE540376}"/>
    <cellStyle name="Currency 4 2 2 2 12" xfId="12524" xr:uid="{BD0B3595-35FD-4A85-BCA8-12D04857AA2D}"/>
    <cellStyle name="Currency 4 2 2 2 2" xfId="1864" xr:uid="{00000000-0005-0000-0000-00005C030000}"/>
    <cellStyle name="Currency 4 2 2 2 2 2" xfId="3085" xr:uid="{00000000-0005-0000-0000-00007C020000}"/>
    <cellStyle name="Currency 4 2 2 2 2 2 2" xfId="6169" xr:uid="{3688B7CC-920A-49CE-8F5C-A63ADC39A1FD}"/>
    <cellStyle name="Currency 4 2 2 2 2 2 2 2" xfId="28274" xr:uid="{DCF2970D-8D47-4C4A-B66C-0F5DF9A0326F}"/>
    <cellStyle name="Currency 4 2 2 2 2 2 2 3" xfId="28317" xr:uid="{43DE835C-E4BB-4BA9-AE0C-0D6D1B34494B}"/>
    <cellStyle name="Currency 4 2 2 2 2 2 2 4" xfId="15711" xr:uid="{B4E63A51-BF19-41A6-A3F9-C86E5DA7D71B}"/>
    <cellStyle name="Currency 4 2 2 2 2 2 3" xfId="8164" xr:uid="{11B0660F-2B66-45A8-ABB5-D7786E6025C7}"/>
    <cellStyle name="Currency 4 2 2 2 2 2 3 2" xfId="18544" xr:uid="{3677FF65-3179-47D8-BF89-8023B736CC7B}"/>
    <cellStyle name="Currency 4 2 2 2 2 2 4" xfId="10997" xr:uid="{F4B7426D-37A2-4AD3-9108-2BF0B5D8E954}"/>
    <cellStyle name="Currency 4 2 2 2 2 2 4 2" xfId="21377" xr:uid="{E1A63A5C-6CD3-4859-A95B-383D2421C311}"/>
    <cellStyle name="Currency 4 2 2 2 2 2 5" xfId="25286" xr:uid="{3B11134B-3D6C-47C6-9D7D-3220DDA33DE8}"/>
    <cellStyle name="Currency 4 2 2 2 2 2 6" xfId="27208" xr:uid="{8F821E97-BBE8-4B19-903E-01305D917831}"/>
    <cellStyle name="Currency 4 2 2 2 2 2 7" xfId="13598" xr:uid="{2F5E4AA7-08A4-4739-9D5C-0FD9A020F792}"/>
    <cellStyle name="Currency 4 2 2 2 2 3" xfId="2692" xr:uid="{00000000-0005-0000-0000-00007B020000}"/>
    <cellStyle name="Currency 4 2 2 2 2 3 2" xfId="7815" xr:uid="{1FF16178-2B08-4E6A-AB25-0B4BFD600FA2}"/>
    <cellStyle name="Currency 4 2 2 2 2 3 2 2" xfId="28004" xr:uid="{BA6C94ED-13EE-42EF-B9BB-F915C33DECC8}"/>
    <cellStyle name="Currency 4 2 2 2 2 3 2 3" xfId="27466" xr:uid="{8236B4FE-D5FC-4F0B-9702-DB72491E0818}"/>
    <cellStyle name="Currency 4 2 2 2 2 3 2 4" xfId="18195" xr:uid="{CE04EA8D-052C-4BBD-93ED-F0D5F91FA45F}"/>
    <cellStyle name="Currency 4 2 2 2 2 3 3" xfId="10648" xr:uid="{9CFBD146-D83F-4CC8-AF4A-A9B8D5843DF2}"/>
    <cellStyle name="Currency 4 2 2 2 2 3 3 2" xfId="21028" xr:uid="{4AFCC743-FA0D-4F2A-94CB-96E5BC9C847F}"/>
    <cellStyle name="Currency 4 2 2 2 2 3 4" xfId="24057" xr:uid="{C57C7806-3BB8-4151-AFF1-2022B9C2BAA7}"/>
    <cellStyle name="Currency 4 2 2 2 2 3 5" xfId="15362" xr:uid="{C5369981-2202-4D8C-9F0D-B27E3412C25A}"/>
    <cellStyle name="Currency 4 2 2 2 2 4" xfId="3702" xr:uid="{00000000-0005-0000-0000-00005C030000}"/>
    <cellStyle name="Currency 4 2 2 2 2 4 2" xfId="26597" xr:uid="{F886625C-0AFC-492F-A3D1-E841A6F7365F}"/>
    <cellStyle name="Currency 4 2 2 2 2 4 3" xfId="26879" xr:uid="{F81CAD20-DEED-47B7-BD1C-8459B3A8B952}"/>
    <cellStyle name="Currency 4 2 2 2 2 5" xfId="4271" xr:uid="{DB678E1F-F1EB-415D-8189-981646C9AD72}"/>
    <cellStyle name="Currency 4 2 2 2 2 5 2" xfId="9042" xr:uid="{A997A002-51DC-428D-9D9A-8390B6CA7F20}"/>
    <cellStyle name="Currency 4 2 2 2 2 5 2 2" xfId="19422" xr:uid="{5779248A-0167-4B0D-97F6-18172432DF5A}"/>
    <cellStyle name="Currency 4 2 2 2 2 5 3" xfId="11875" xr:uid="{B570B061-A6FE-4BE4-8262-8A3A437A7EC0}"/>
    <cellStyle name="Currency 4 2 2 2 2 5 3 2" xfId="22255" xr:uid="{549C98A1-7C4B-4065-9044-14CFB49B77DC}"/>
    <cellStyle name="Currency 4 2 2 2 2 5 4" xfId="27519" xr:uid="{0E0B8DDC-1564-46C0-BC44-A2A8C5F7C96A}"/>
    <cellStyle name="Currency 4 2 2 2 2 5 5" xfId="27601" xr:uid="{69244FEA-B661-4569-8F52-94339BC4842D}"/>
    <cellStyle name="Currency 4 2 2 2 2 5 6" xfId="16589" xr:uid="{A45FA4F4-052B-49EC-A1CC-7DEE362FD4CB}"/>
    <cellStyle name="Currency 4 2 2 2 2 6" xfId="5662" xr:uid="{BF7DF391-C85B-4BD0-A2FA-E856C1E1B837}"/>
    <cellStyle name="Currency 4 2 2 2 2 7" xfId="22681" xr:uid="{AB73C219-89C9-4191-8E87-5E4330197BFE}"/>
    <cellStyle name="Currency 4 2 2 2 2 8" xfId="13104" xr:uid="{1655F9DF-4D17-4F9F-9CAE-DC6F8C6EF0E8}"/>
    <cellStyle name="Currency 4 2 2 2 3" xfId="1865" xr:uid="{00000000-0005-0000-0000-00005D030000}"/>
    <cellStyle name="Currency 4 2 2 2 3 2" xfId="3086" xr:uid="{00000000-0005-0000-0000-00007D020000}"/>
    <cellStyle name="Currency 4 2 2 2 3 2 2" xfId="8165" xr:uid="{9D23410F-F07A-447E-A7A6-0CAFF5985449}"/>
    <cellStyle name="Currency 4 2 2 2 3 2 2 2" xfId="28835" xr:uid="{06941125-7C96-42BA-A28D-34E6CCA3D8C6}"/>
    <cellStyle name="Currency 4 2 2 2 3 2 2 3" xfId="26851" xr:uid="{77F1A8C5-0AA4-4CC9-9F31-861556EFC010}"/>
    <cellStyle name="Currency 4 2 2 2 3 2 2 4" xfId="18545" xr:uid="{E759ECE0-2A5E-40BE-86E4-AE97AA408258}"/>
    <cellStyle name="Currency 4 2 2 2 3 2 3" xfId="10998" xr:uid="{BA158067-73CD-43F9-AEB2-2278BDB95667}"/>
    <cellStyle name="Currency 4 2 2 2 3 2 3 2" xfId="21378" xr:uid="{E1421810-EB1E-48A1-B126-9B300EE9C975}"/>
    <cellStyle name="Currency 4 2 2 2 3 2 4" xfId="25646" xr:uid="{256A75EC-637D-4BE9-AD3C-BB4054B363D8}"/>
    <cellStyle name="Currency 4 2 2 2 3 2 5" xfId="15712" xr:uid="{EBFF9E94-0DD9-4222-A386-91E2CA987D69}"/>
    <cellStyle name="Currency 4 2 2 2 3 3" xfId="2087" xr:uid="{00000000-0005-0000-0000-00005D030000}"/>
    <cellStyle name="Currency 4 2 2 2 3 4" xfId="4422" xr:uid="{3F8880EA-BDCC-4264-BCE8-60BF4BA92E42}"/>
    <cellStyle name="Currency 4 2 2 2 3 4 2" xfId="9193" xr:uid="{FD36FD56-46F6-4D3B-B9F6-689E1F5F0734}"/>
    <cellStyle name="Currency 4 2 2 2 3 4 2 2" xfId="19573" xr:uid="{6F9AA829-FAFE-4260-A170-9D6A9F5DEBC9}"/>
    <cellStyle name="Currency 4 2 2 2 3 4 3" xfId="12026" xr:uid="{749C648E-FE14-4E78-88E1-738DB6998D09}"/>
    <cellStyle name="Currency 4 2 2 2 3 4 3 2" xfId="22406" xr:uid="{8C8B550F-F6E7-4047-A75E-4E13D2B95563}"/>
    <cellStyle name="Currency 4 2 2 2 3 4 4" xfId="16740" xr:uid="{0A45D439-F008-4276-BCCC-1A592538F7EB}"/>
    <cellStyle name="Currency 4 2 2 2 3 5" xfId="5663" xr:uid="{2D7828CB-E2C0-4146-9476-187DEA31046E}"/>
    <cellStyle name="Currency 4 2 2 2 3 6" xfId="22665" xr:uid="{15B918AE-678C-49C0-9E66-682B52E15F1F}"/>
    <cellStyle name="Currency 4 2 2 2 3 7" xfId="13599" xr:uid="{CD1D9F12-7423-4636-BB08-F1DA4C51B085}"/>
    <cellStyle name="Currency 4 2 2 2 4" xfId="1863" xr:uid="{00000000-0005-0000-0000-00005E030000}"/>
    <cellStyle name="Currency 4 2 2 2 4 2" xfId="3084" xr:uid="{00000000-0005-0000-0000-00007E020000}"/>
    <cellStyle name="Currency 4 2 2 2 4 2 2" xfId="8163" xr:uid="{3E0C9CBD-1BDD-4D4D-AC3B-38B36802B03E}"/>
    <cellStyle name="Currency 4 2 2 2 4 2 2 2" xfId="28834" xr:uid="{6D84C83D-A4D2-4098-AD3E-999BE8D72815}"/>
    <cellStyle name="Currency 4 2 2 2 4 2 2 3" xfId="27097" xr:uid="{E06DE2C2-9923-4FB1-B7F5-5027FA1F3B76}"/>
    <cellStyle name="Currency 4 2 2 2 4 2 2 4" xfId="18543" xr:uid="{70AEAA82-E9C7-4677-B3D2-4A044445B867}"/>
    <cellStyle name="Currency 4 2 2 2 4 2 3" xfId="10996" xr:uid="{87D96046-58A7-4656-BC78-7523A2D5308F}"/>
    <cellStyle name="Currency 4 2 2 2 4 2 3 2" xfId="21376" xr:uid="{911DE9A5-E645-4507-9539-A78CE5E85084}"/>
    <cellStyle name="Currency 4 2 2 2 4 2 4" xfId="27548" xr:uid="{9E5508BD-0A72-4689-AF3B-59B978984740}"/>
    <cellStyle name="Currency 4 2 2 2 4 2 5" xfId="15710" xr:uid="{F311196B-7DF4-4496-A2E5-2D96B7A7FEA7}"/>
    <cellStyle name="Currency 4 2 2 2 4 3" xfId="3586" xr:uid="{00000000-0005-0000-0000-00005E030000}"/>
    <cellStyle name="Currency 4 2 2 2 4 4" xfId="5661" xr:uid="{06882770-1EE0-45F0-A226-52CE0F863C5B}"/>
    <cellStyle name="Currency 4 2 2 2 4 5" xfId="24696" xr:uid="{68697844-2BE1-45A1-8C80-4FCA89377120}"/>
    <cellStyle name="Currency 4 2 2 2 4 6" xfId="13597" xr:uid="{3B8B31F1-F86F-4BB4-B066-241BD2D4A438}"/>
    <cellStyle name="Currency 4 2 2 2 5" xfId="2648" xr:uid="{00000000-0005-0000-0000-00007F020000}"/>
    <cellStyle name="Currency 4 2 2 2 5 2" xfId="5909" xr:uid="{83E46272-0DC1-48F9-A571-1CF062190DDF}"/>
    <cellStyle name="Currency 4 2 2 2 5 2 2" xfId="26287" xr:uid="{28B265D6-57F6-46F1-B54D-41941B40D1D7}"/>
    <cellStyle name="Currency 4 2 2 2 5 2 3" xfId="28171" xr:uid="{DC7D8C25-8C23-4107-BDC1-B746510148FB}"/>
    <cellStyle name="Currency 4 2 2 2 5 2 4" xfId="15319" xr:uid="{A98FC3E3-572A-40ED-A21E-F5ECEABB3036}"/>
    <cellStyle name="Currency 4 2 2 2 5 3" xfId="7772" xr:uid="{25711A40-4108-4F35-A2B4-70F996F6CED1}"/>
    <cellStyle name="Currency 4 2 2 2 5 3 2" xfId="18152" xr:uid="{3408E077-60C0-4AFB-95A8-135D5E7B625E}"/>
    <cellStyle name="Currency 4 2 2 2 5 4" xfId="10605" xr:uid="{704F98E0-1C98-4DFD-9553-83B92A07B364}"/>
    <cellStyle name="Currency 4 2 2 2 5 4 2" xfId="20985" xr:uid="{A371C0BE-95BF-4651-940A-4FB05495D601}"/>
    <cellStyle name="Currency 4 2 2 2 5 5" xfId="23494" xr:uid="{60D28789-341B-47F0-8C26-505604337F32}"/>
    <cellStyle name="Currency 4 2 2 2 5 6" xfId="13043" xr:uid="{6ED3DC99-6AC8-4E10-BAE0-B6C7CD7F2146}"/>
    <cellStyle name="Currency 4 2 2 2 6" xfId="2293" xr:uid="{00000000-0005-0000-0000-00007A020000}"/>
    <cellStyle name="Currency 4 2 2 2 6 2" xfId="7419" xr:uid="{F671DDA7-3E30-4C62-82F6-73444BD626D3}"/>
    <cellStyle name="Currency 4 2 2 2 6 2 2" xfId="17799" xr:uid="{DDDE0EDC-E9B1-422B-8168-05F3B033392F}"/>
    <cellStyle name="Currency 4 2 2 2 6 3" xfId="10252" xr:uid="{BCEA1E7E-7C7A-447F-9F10-C5A83EEDA9C7}"/>
    <cellStyle name="Currency 4 2 2 2 6 3 2" xfId="20632" xr:uid="{C45980F5-9E3F-4555-B7F5-17068C6F33AC}"/>
    <cellStyle name="Currency 4 2 2 2 6 4" xfId="22865" xr:uid="{518C6954-DE2D-4A1F-B51B-FD39A6713FDC}"/>
    <cellStyle name="Currency 4 2 2 2 6 5" xfId="26797" xr:uid="{CBFD2042-DFFD-4375-BCFF-EC63999D1C44}"/>
    <cellStyle name="Currency 4 2 2 2 6 6" xfId="14966" xr:uid="{0492F95F-2C72-41AC-8F42-86FE9E07F6D7}"/>
    <cellStyle name="Currency 4 2 2 2 7" xfId="3828" xr:uid="{AEDD572E-49A8-4592-81DB-9FDFE8A31D30}"/>
    <cellStyle name="Currency 4 2 2 2 7 2" xfId="8660" xr:uid="{F5FA23B3-90C2-4BF7-A52B-E182D1D987E7}"/>
    <cellStyle name="Currency 4 2 2 2 7 2 2" xfId="19040" xr:uid="{D96DD5AE-ECD6-4C43-8598-7B0529A20AB6}"/>
    <cellStyle name="Currency 4 2 2 2 7 3" xfId="11493" xr:uid="{BBF68987-22E1-4A7F-9D1E-3AEE85A9A77A}"/>
    <cellStyle name="Currency 4 2 2 2 7 3 2" xfId="21873" xr:uid="{F0317D2F-E882-438D-ADF9-5A31A6255D9C}"/>
    <cellStyle name="Currency 4 2 2 2 7 4" xfId="26214" xr:uid="{6750DDDB-9048-4B28-97CC-33D0EF6C2B58}"/>
    <cellStyle name="Currency 4 2 2 2 7 5" xfId="26291" xr:uid="{73484976-F7E6-4EF2-BE00-4B7F773BD133}"/>
    <cellStyle name="Currency 4 2 2 2 7 6" xfId="16207" xr:uid="{1750DA11-4588-4CA5-8D39-D176BD0A9D3D}"/>
    <cellStyle name="Currency 4 2 2 2 8" xfId="4939" xr:uid="{740CED31-770C-481C-B112-BA20FC30C448}"/>
    <cellStyle name="Currency 4 2 2 2 8 2" xfId="14234" xr:uid="{D5F5BC0A-4A43-44E9-BE67-3E39B11243A7}"/>
    <cellStyle name="Currency 4 2 2 2 9" xfId="6687" xr:uid="{A7F7E3E4-0F05-4536-9E3B-CC3F3C6D97F5}"/>
    <cellStyle name="Currency 4 2 2 2 9 2" xfId="17067" xr:uid="{7D8C6FF3-2185-4AF1-9706-F4F5A1E7BD83}"/>
    <cellStyle name="Currency 4 2 2 3" xfId="559" xr:uid="{00000000-0005-0000-0000-00005F030000}"/>
    <cellStyle name="Currency 4 2 2 3 10" xfId="12682" xr:uid="{12FB2570-54E9-49DD-9D58-A74BA829CB74}"/>
    <cellStyle name="Currency 4 2 2 3 2" xfId="1867" xr:uid="{00000000-0005-0000-0000-000060030000}"/>
    <cellStyle name="Currency 4 2 2 3 2 2" xfId="3087" xr:uid="{00000000-0005-0000-0000-000081020000}"/>
    <cellStyle name="Currency 4 2 2 3 2 2 2" xfId="8166" xr:uid="{2D1CDA98-77C7-48FC-960A-6583ECA88D6E}"/>
    <cellStyle name="Currency 4 2 2 3 2 2 2 2" xfId="28836" xr:uid="{18A7D48F-E35C-43F1-BA04-69DE9CF7540D}"/>
    <cellStyle name="Currency 4 2 2 3 2 2 2 3" xfId="28624" xr:uid="{D5812786-C032-4CDF-9EDA-498A1EE67794}"/>
    <cellStyle name="Currency 4 2 2 3 2 2 2 4" xfId="18546" xr:uid="{45EED34F-0258-46DF-8948-96EFD8EAFA27}"/>
    <cellStyle name="Currency 4 2 2 3 2 2 3" xfId="10999" xr:uid="{6F15308D-77B7-45E6-8AD3-9B2CFCA37476}"/>
    <cellStyle name="Currency 4 2 2 3 2 2 3 2" xfId="21379" xr:uid="{7F1298BF-0552-4CFA-B969-9AB32C01784D}"/>
    <cellStyle name="Currency 4 2 2 3 2 2 4" xfId="24199" xr:uid="{1DAE9C54-2866-43E3-8327-95AAB3BC852E}"/>
    <cellStyle name="Currency 4 2 2 3 2 2 5" xfId="15713" xr:uid="{7AE32027-111A-482B-B7C3-2C8BEBD24D70}"/>
    <cellStyle name="Currency 4 2 2 3 2 3" xfId="3587" xr:uid="{00000000-0005-0000-0000-000060030000}"/>
    <cellStyle name="Currency 4 2 2 3 2 4" xfId="5664" xr:uid="{8018743C-C0EA-4511-8D4B-89AF2CE609A2}"/>
    <cellStyle name="Currency 4 2 2 3 2 5" xfId="24411" xr:uid="{1F3EC9DF-3A17-44F8-BCD3-8F434B9ACAE7}"/>
    <cellStyle name="Currency 4 2 2 3 2 6" xfId="13600" xr:uid="{D2ED86B0-06EC-40E1-B798-C5EA65BD5F87}"/>
    <cellStyle name="Currency 4 2 2 3 3" xfId="1868" xr:uid="{00000000-0005-0000-0000-000061030000}"/>
    <cellStyle name="Currency 4 2 2 3 3 2" xfId="2691" xr:uid="{00000000-0005-0000-0000-000082020000}"/>
    <cellStyle name="Currency 4 2 2 3 3 2 2" xfId="7814" xr:uid="{E7254797-DD52-4F58-B785-D77F75FC3C5E}"/>
    <cellStyle name="Currency 4 2 2 3 3 2 2 2" xfId="18194" xr:uid="{F9AA6FD1-34E3-4F94-A6AC-969C0D5DB479}"/>
    <cellStyle name="Currency 4 2 2 3 3 2 3" xfId="10647" xr:uid="{1A451A4B-7CE6-4ECD-9171-CA89AA3AC624}"/>
    <cellStyle name="Currency 4 2 2 3 3 2 3 2" xfId="21027" xr:uid="{06392627-01C8-474B-9D68-76A9C022F644}"/>
    <cellStyle name="Currency 4 2 2 3 3 2 4" xfId="15361" xr:uid="{539A20AD-36D9-4CB3-B257-FCB66F05D8B7}"/>
    <cellStyle name="Currency 4 2 2 3 3 3" xfId="3656" xr:uid="{00000000-0005-0000-0000-000061030000}"/>
    <cellStyle name="Currency 4 2 2 3 3 4" xfId="5665" xr:uid="{54673D43-2BB9-4497-8CC5-C0E86AE657BC}"/>
    <cellStyle name="Currency 4 2 2 3 3 5" xfId="24677" xr:uid="{8D09122D-84F4-4960-9374-9E24DCCB9E3A}"/>
    <cellStyle name="Currency 4 2 2 3 3 6" xfId="13103" xr:uid="{B6B5EFCA-9112-4ABA-BFEE-B840EF71AE48}"/>
    <cellStyle name="Currency 4 2 2 3 4" xfId="1866" xr:uid="{00000000-0005-0000-0000-000062030000}"/>
    <cellStyle name="Currency 4 2 2 3 4 2" xfId="4656" xr:uid="{CC980793-D0C8-4424-A7C5-AE4A8E64578E}"/>
    <cellStyle name="Currency 4 2 2 3 4 2 2" xfId="9407" xr:uid="{AED29F7E-434E-42FA-8E6A-C66FF95573B4}"/>
    <cellStyle name="Currency 4 2 2 3 4 2 2 2" xfId="19787" xr:uid="{3117212E-7C17-4F6C-9C44-E06FC96A4C80}"/>
    <cellStyle name="Currency 4 2 2 3 4 2 3" xfId="12240" xr:uid="{011EA6B3-49D7-4835-AAD1-9FBAB145647D}"/>
    <cellStyle name="Currency 4 2 2 3 4 2 3 2" xfId="22620" xr:uid="{8337E57A-7EAC-4C18-8CA6-458217DE41E4}"/>
    <cellStyle name="Currency 4 2 2 3 4 2 4" xfId="25923" xr:uid="{DC08C6D1-B735-40EB-A43C-FF0621B728A5}"/>
    <cellStyle name="Currency 4 2 2 3 4 2 5" xfId="26457" xr:uid="{DE2F6A7B-293C-4CCE-9EAD-3A88EB6DCAF3}"/>
    <cellStyle name="Currency 4 2 2 3 4 2 6" xfId="16954" xr:uid="{0D780D72-C747-452F-A29B-D4296A86D028}"/>
    <cellStyle name="Currency 4 2 2 3 4 3" xfId="25276" xr:uid="{8CE549D3-FDA6-487B-943C-0B255D4EA3CA}"/>
    <cellStyle name="Currency 4 2 2 3 5" xfId="4137" xr:uid="{95FA858A-2BDC-4173-BFEE-BF2ABA95A8C7}"/>
    <cellStyle name="Currency 4 2 2 3 5 2" xfId="8908" xr:uid="{1C92966F-C3D2-4662-B0CA-E68A72E70994}"/>
    <cellStyle name="Currency 4 2 2 3 5 2 2" xfId="29012" xr:uid="{9831571E-A929-40C4-9791-AFA563C1D249}"/>
    <cellStyle name="Currency 4 2 2 3 5 2 3" xfId="27997" xr:uid="{3A23BD10-8C90-4E9E-A470-3426702BB18A}"/>
    <cellStyle name="Currency 4 2 2 3 5 2 4" xfId="19288" xr:uid="{90BD0B2D-3193-410C-96C9-313653765774}"/>
    <cellStyle name="Currency 4 2 2 3 5 3" xfId="11741" xr:uid="{426FC3C0-6268-42CE-8128-FC1454B2F22D}"/>
    <cellStyle name="Currency 4 2 2 3 5 3 2" xfId="22121" xr:uid="{C265E806-E5E1-4BD8-8320-E58B3EE5BF41}"/>
    <cellStyle name="Currency 4 2 2 3 5 4" xfId="26183" xr:uid="{590F1586-4CEF-447B-9C49-1778174C47A7}"/>
    <cellStyle name="Currency 4 2 2 3 5 5" xfId="16455" xr:uid="{9AB822C2-1588-42F8-943D-E0258AB25A9A}"/>
    <cellStyle name="Currency 4 2 2 3 6" xfId="4940" xr:uid="{66E85FEB-3D31-49A1-8112-4EA1334B0591}"/>
    <cellStyle name="Currency 4 2 2 3 6 2" xfId="25930" xr:uid="{A128CCC4-F47A-4B50-A174-18F517781FE9}"/>
    <cellStyle name="Currency 4 2 2 3 6 3" xfId="27595" xr:uid="{0A2C335F-ADB7-43CE-AEB9-B2A88B3C7C2A}"/>
    <cellStyle name="Currency 4 2 2 3 6 4" xfId="14235" xr:uid="{F7241AC6-56D9-4A60-98A9-B4C740F85212}"/>
    <cellStyle name="Currency 4 2 2 3 7" xfId="6688" xr:uid="{86F2CBE7-DEE3-4F39-B0A0-F72FF436338F}"/>
    <cellStyle name="Currency 4 2 2 3 7 2" xfId="27505" xr:uid="{682B9FDD-1A05-400E-92AE-A006F4ABDC57}"/>
    <cellStyle name="Currency 4 2 2 3 7 3" xfId="27079" xr:uid="{CE759CE1-7EF2-445D-BC83-7828FB74C5F0}"/>
    <cellStyle name="Currency 4 2 2 3 7 4" xfId="17068" xr:uid="{FD0314CA-2EC9-4017-AA15-A8E7FF309620}"/>
    <cellStyle name="Currency 4 2 2 3 8" xfId="9521" xr:uid="{AFD745C1-6FE5-41C6-9F9B-3C2CD35EBF91}"/>
    <cellStyle name="Currency 4 2 2 3 8 2" xfId="19901" xr:uid="{47128C4A-90B2-49E8-9482-60BEA9C11F66}"/>
    <cellStyle name="Currency 4 2 2 3 9" xfId="25212" xr:uid="{3120D515-0BF3-471E-B23D-AC38E91AAB33}"/>
    <cellStyle name="Currency 4 2 2 4" xfId="1869" xr:uid="{00000000-0005-0000-0000-000063030000}"/>
    <cellStyle name="Currency 4 2 2 4 2" xfId="3088" xr:uid="{00000000-0005-0000-0000-000083020000}"/>
    <cellStyle name="Currency 4 2 2 4 2 2" xfId="8167" xr:uid="{B249E808-69BA-41E5-8517-06DD57AB579C}"/>
    <cellStyle name="Currency 4 2 2 4 2 2 2" xfId="28837" xr:uid="{D6F6C0B3-24CD-49D3-9FE1-5B5A449CBB59}"/>
    <cellStyle name="Currency 4 2 2 4 2 2 3" xfId="27661" xr:uid="{FE1F9BD8-45C0-4168-80EA-FFDAF9B57489}"/>
    <cellStyle name="Currency 4 2 2 4 2 2 4" xfId="18547" xr:uid="{F48EE902-35A7-4BF1-9B26-C1E31B105C17}"/>
    <cellStyle name="Currency 4 2 2 4 2 3" xfId="11000" xr:uid="{E1C145DE-9ED4-4C61-A237-6B63AB3CB48E}"/>
    <cellStyle name="Currency 4 2 2 4 2 3 2" xfId="21380" xr:uid="{B0FC5EB6-BB8C-4AB1-B5D6-872074AAD62C}"/>
    <cellStyle name="Currency 4 2 2 4 2 4" xfId="25708" xr:uid="{A6864269-8090-4440-A199-8765F072ADFD}"/>
    <cellStyle name="Currency 4 2 2 4 2 5" xfId="15714" xr:uid="{1A8C1341-98D4-4639-9C51-3862C5A8F731}"/>
    <cellStyle name="Currency 4 2 2 4 3" xfId="3657" xr:uid="{00000000-0005-0000-0000-000063030000}"/>
    <cellStyle name="Currency 4 2 2 4 4" xfId="4423" xr:uid="{CF69BC13-52B8-4798-8E81-C7268A38C4FA}"/>
    <cellStyle name="Currency 4 2 2 4 4 2" xfId="9194" xr:uid="{25EC9408-17FB-4110-9134-B0181A0953B7}"/>
    <cellStyle name="Currency 4 2 2 4 4 2 2" xfId="19574" xr:uid="{EB5CBB7B-9B8D-4BF2-A01D-4B991EC898A3}"/>
    <cellStyle name="Currency 4 2 2 4 4 3" xfId="12027" xr:uid="{45D01D25-64E5-4D7B-B559-F428CC890CC5}"/>
    <cellStyle name="Currency 4 2 2 4 4 3 2" xfId="22407" xr:uid="{B1793D73-9662-4491-B6B8-AD4071769B2C}"/>
    <cellStyle name="Currency 4 2 2 4 4 4" xfId="26828" xr:uid="{86EEE576-954E-46C6-8F94-D72670018F49}"/>
    <cellStyle name="Currency 4 2 2 4 4 5" xfId="27076" xr:uid="{B8309A1A-9020-4BB3-B765-C3DD96BB5058}"/>
    <cellStyle name="Currency 4 2 2 4 4 6" xfId="16741" xr:uid="{80C1B030-FA98-4752-BD54-270B469BDE53}"/>
    <cellStyle name="Currency 4 2 2 4 5" xfId="5666" xr:uid="{9E1FAF8C-48F2-4F7F-A8B8-765DCFB35246}"/>
    <cellStyle name="Currency 4 2 2 4 6" xfId="23815" xr:uid="{35ADBFBA-A85C-477A-84F5-63440B36A8E0}"/>
    <cellStyle name="Currency 4 2 2 4 7" xfId="13601" xr:uid="{5DF953C3-1FED-4440-A60D-B6FE9F74927B}"/>
    <cellStyle name="Currency 4 2 2 5" xfId="1870" xr:uid="{00000000-0005-0000-0000-000064030000}"/>
    <cellStyle name="Currency 4 2 2 5 2" xfId="2882" xr:uid="{00000000-0005-0000-0000-000084020000}"/>
    <cellStyle name="Currency 4 2 2 5 2 2" xfId="7998" xr:uid="{39A33189-87A6-47F7-AE7B-3CE47C8BD1E0}"/>
    <cellStyle name="Currency 4 2 2 5 2 2 2" xfId="28694" xr:uid="{CB894F0A-1EC9-4C97-B186-4672DCD65E4E}"/>
    <cellStyle name="Currency 4 2 2 5 2 2 3" xfId="27639" xr:uid="{C1626618-0956-44A0-841F-AC04F55A02CD}"/>
    <cellStyle name="Currency 4 2 2 5 2 2 4" xfId="18378" xr:uid="{6E6533DC-EAC9-4A28-9F2E-162B9DFA2256}"/>
    <cellStyle name="Currency 4 2 2 5 2 3" xfId="10831" xr:uid="{C2851AB1-8DD7-440F-9C38-6DB498380CD3}"/>
    <cellStyle name="Currency 4 2 2 5 2 3 2" xfId="21211" xr:uid="{17197483-858B-441E-8415-CE8B299F041B}"/>
    <cellStyle name="Currency 4 2 2 5 2 4" xfId="28511" xr:uid="{D122D015-4BB5-48E6-8525-1DB2A3C3DCB6}"/>
    <cellStyle name="Currency 4 2 2 5 2 5" xfId="15545" xr:uid="{06D4D528-8926-46F3-A3DA-B3E62D726AD4}"/>
    <cellStyle name="Currency 4 2 2 5 3" xfId="3582" xr:uid="{00000000-0005-0000-0000-000064030000}"/>
    <cellStyle name="Currency 4 2 2 5 4" xfId="5667" xr:uid="{58D8500D-FBEA-4C98-8081-053458571054}"/>
    <cellStyle name="Currency 4 2 2 5 5" xfId="24707" xr:uid="{1126450A-31DB-4C4F-A335-641F4D6358E9}"/>
    <cellStyle name="Currency 4 2 2 5 6" xfId="13380" xr:uid="{B9CC0FFD-36D7-45F1-8435-2944F2221DC5}"/>
    <cellStyle name="Currency 4 2 2 6" xfId="1862" xr:uid="{00000000-0005-0000-0000-000065030000}"/>
    <cellStyle name="Currency 4 2 2 6 2" xfId="2553" xr:uid="{00000000-0005-0000-0000-000085020000}"/>
    <cellStyle name="Currency 4 2 2 6 2 2" xfId="7677" xr:uid="{3D87AF66-468E-446E-8E2A-12333BEEC211}"/>
    <cellStyle name="Currency 4 2 2 6 2 2 2" xfId="18057" xr:uid="{9D1B622F-8CE9-4FAE-8DE9-FF2B53091631}"/>
    <cellStyle name="Currency 4 2 2 6 2 3" xfId="10510" xr:uid="{AE359255-6574-4D24-BC2C-EC9BC5BE4DD1}"/>
    <cellStyle name="Currency 4 2 2 6 2 3 2" xfId="20890" xr:uid="{B859BCC4-C3FA-4BDC-A65D-0286EBFF7CE3}"/>
    <cellStyle name="Currency 4 2 2 6 2 4" xfId="28245" xr:uid="{A12BB49D-A8F9-4964-9A34-0C236A16D621}"/>
    <cellStyle name="Currency 4 2 2 6 2 5" xfId="25940" xr:uid="{B0A45D3E-317E-4D72-B4F1-4EEBBA210DD0}"/>
    <cellStyle name="Currency 4 2 2 6 2 6" xfId="15224" xr:uid="{F8B74700-4FBE-4A67-97B7-952F3D106425}"/>
    <cellStyle name="Currency 4 2 2 6 3" xfId="3621" xr:uid="{00000000-0005-0000-0000-000065030000}"/>
    <cellStyle name="Currency 4 2 2 6 4" xfId="5660" xr:uid="{229CF4C7-E3F3-480B-A319-0C1C5676E734}"/>
    <cellStyle name="Currency 4 2 2 6 5" xfId="25121" xr:uid="{07D8DC91-EC45-4BF7-9FC3-FFAF7C1D6E88}"/>
    <cellStyle name="Currency 4 2 2 6 6" xfId="12940" xr:uid="{A5B3E042-E960-477F-9489-5C7CF4EE0B5B}"/>
    <cellStyle name="Currency 4 2 2 7" xfId="2247" xr:uid="{00000000-0005-0000-0000-000079020000}"/>
    <cellStyle name="Currency 4 2 2 7 2" xfId="7373" xr:uid="{CF61BC43-D246-40C1-8228-F46B8E85AA20}"/>
    <cellStyle name="Currency 4 2 2 7 2 2" xfId="27455" xr:uid="{155B2DC9-5B67-461A-8EAA-84F12AA59FCC}"/>
    <cellStyle name="Currency 4 2 2 7 2 3" xfId="27139" xr:uid="{F94D2FD7-9A02-40AF-8B43-7BF5C73AF079}"/>
    <cellStyle name="Currency 4 2 2 7 2 4" xfId="17753" xr:uid="{DBAA10A6-010A-4A90-8EA4-0D37EA7DA690}"/>
    <cellStyle name="Currency 4 2 2 7 3" xfId="10206" xr:uid="{B5A59965-5130-43D4-BD34-6120EF025F3B}"/>
    <cellStyle name="Currency 4 2 2 7 3 2" xfId="20586" xr:uid="{C290ED95-C53C-4400-AF1F-4BBD0AF54E79}"/>
    <cellStyle name="Currency 4 2 2 7 4" xfId="25137" xr:uid="{263A0DD8-E8EA-4EAC-8584-88E97C69B1A3}"/>
    <cellStyle name="Currency 4 2 2 7 5" xfId="14920" xr:uid="{83F0063F-A364-4B33-9973-13665D2F9F7E}"/>
    <cellStyle name="Currency 4 2 2 8" xfId="3882" xr:uid="{02D6025C-9008-4080-A62F-87941E94EAC3}"/>
    <cellStyle name="Currency 4 2 2 8 2" xfId="8713" xr:uid="{31ABCD9A-557C-4FBD-B23D-4E8EA293FC85}"/>
    <cellStyle name="Currency 4 2 2 8 2 2" xfId="19093" xr:uid="{00DFE264-E757-4BD1-BEED-EDC5FF6E9E40}"/>
    <cellStyle name="Currency 4 2 2 8 3" xfId="11546" xr:uid="{555440EB-A1AE-4960-8CF0-72DF55CCC59F}"/>
    <cellStyle name="Currency 4 2 2 8 3 2" xfId="21926" xr:uid="{86593793-E730-4EA6-BCCA-C72710799FA4}"/>
    <cellStyle name="Currency 4 2 2 8 4" xfId="27786" xr:uid="{F66A2384-47A5-4FA5-820D-9018DE561E82}"/>
    <cellStyle name="Currency 4 2 2 8 5" xfId="26743" xr:uid="{186FE025-C58D-40FD-8360-E37021ADA0FB}"/>
    <cellStyle name="Currency 4 2 2 8 6" xfId="16260" xr:uid="{A5E47255-A51E-4511-8025-47516A45DD44}"/>
    <cellStyle name="Currency 4 2 2 9" xfId="4938" xr:uid="{A4837D9E-0938-4336-AB79-069CE2A75BEB}"/>
    <cellStyle name="Currency 4 2 2 9 2" xfId="28365" xr:uid="{3DF05A3F-F5D8-48EB-9C06-9CE90129E617}"/>
    <cellStyle name="Currency 4 2 2 9 3" xfId="27345" xr:uid="{34372BF1-5B0F-4D78-8F8E-BE7F7FE86EE0}"/>
    <cellStyle name="Currency 4 2 2 9 4" xfId="14233" xr:uid="{B87B5004-9D66-42A9-B637-834375DCC983}"/>
    <cellStyle name="Currency 4 2 3" xfId="560" xr:uid="{00000000-0005-0000-0000-000066030000}"/>
    <cellStyle name="Currency 4 2 3 10" xfId="9522" xr:uid="{695ED208-2620-44DF-8ED8-E638FF8739D1}"/>
    <cellStyle name="Currency 4 2 3 10 2" xfId="19902" xr:uid="{8EC27CBF-38A1-4ACC-A7E0-07191E691C39}"/>
    <cellStyle name="Currency 4 2 3 11" xfId="23273" xr:uid="{E3E388FA-5DD8-4981-84F3-518176296E34}"/>
    <cellStyle name="Currency 4 2 3 12" xfId="12523" xr:uid="{92D5FDE4-7754-4360-AE4E-375B07903A2C}"/>
    <cellStyle name="Currency 4 2 3 2" xfId="1872" xr:uid="{00000000-0005-0000-0000-000067030000}"/>
    <cellStyle name="Currency 4 2 3 2 2" xfId="3090" xr:uid="{00000000-0005-0000-0000-000088020000}"/>
    <cellStyle name="Currency 4 2 3 2 2 2" xfId="6170" xr:uid="{529FDFE1-490E-439F-9A13-75EB267CAC06}"/>
    <cellStyle name="Currency 4 2 3 2 2 2 2" xfId="25784" xr:uid="{F431D705-0B00-4DD5-933D-39E3B7975FE7}"/>
    <cellStyle name="Currency 4 2 3 2 2 2 2 2" xfId="28575" xr:uid="{33859A7B-3E3E-44FA-AB81-4F9A6CEE3E82}"/>
    <cellStyle name="Currency 4 2 3 2 2 2 3" xfId="27867" xr:uid="{A981DF5B-5B04-4B53-915B-2398880F7EA4}"/>
    <cellStyle name="Currency 4 2 3 2 2 2 4" xfId="15716" xr:uid="{C24EDAA9-5D1E-4600-86CF-2ED8BEF3ABA6}"/>
    <cellStyle name="Currency 4 2 3 2 2 3" xfId="8169" xr:uid="{34656554-6727-4A10-9ACA-B181A3EE2E28}"/>
    <cellStyle name="Currency 4 2 3 2 2 3 2" xfId="18549" xr:uid="{F72D74B5-7058-43DA-857E-5760BF2B87F3}"/>
    <cellStyle name="Currency 4 2 3 2 2 4" xfId="11002" xr:uid="{5932ADF4-53B9-4E05-9A00-5465848E08D8}"/>
    <cellStyle name="Currency 4 2 3 2 2 4 2" xfId="21382" xr:uid="{525AD4BB-1C5B-4334-9322-D0C6B119D911}"/>
    <cellStyle name="Currency 4 2 3 2 2 5" xfId="24236" xr:uid="{1A5353D5-0119-46F7-B2FB-9B1991F58909}"/>
    <cellStyle name="Currency 4 2 3 2 2 6" xfId="26204" xr:uid="{2BC38E44-7C15-46FF-BAD3-946606B00C78}"/>
    <cellStyle name="Currency 4 2 3 2 2 7" xfId="13603" xr:uid="{6932969E-A1A3-4AC4-8909-D1F94B61B969}"/>
    <cellStyle name="Currency 4 2 3 2 3" xfId="2693" xr:uid="{00000000-0005-0000-0000-000087020000}"/>
    <cellStyle name="Currency 4 2 3 2 3 2" xfId="7816" xr:uid="{5DFFB09E-D274-43B4-B6E0-BD55CF92B166}"/>
    <cellStyle name="Currency 4 2 3 2 3 2 2" xfId="28180" xr:uid="{63F14ABF-E145-4E7D-B680-BE1E0C62CDDA}"/>
    <cellStyle name="Currency 4 2 3 2 3 2 3" xfId="27690" xr:uid="{7619C5EA-2AFE-4ABE-BAFA-968FD09C35B7}"/>
    <cellStyle name="Currency 4 2 3 2 3 2 4" xfId="18196" xr:uid="{421F896E-D0D1-4FB9-A760-44BC4C8C6E60}"/>
    <cellStyle name="Currency 4 2 3 2 3 3" xfId="10649" xr:uid="{845C16D8-8D3E-41C7-8397-39891DB842CE}"/>
    <cellStyle name="Currency 4 2 3 2 3 3 2" xfId="21029" xr:uid="{4541039F-E2E9-43CB-B98F-E3493F725D50}"/>
    <cellStyle name="Currency 4 2 3 2 3 4" xfId="24100" xr:uid="{43A3297C-4A6C-4FA1-84AD-A107F954B7B8}"/>
    <cellStyle name="Currency 4 2 3 2 3 5" xfId="15363" xr:uid="{4D537A8F-8D36-4A54-87CC-7F5812182BA3}"/>
    <cellStyle name="Currency 4 2 3 2 4" xfId="3615" xr:uid="{00000000-0005-0000-0000-000067030000}"/>
    <cellStyle name="Currency 4 2 3 2 4 2" xfId="28592" xr:uid="{34300D74-C053-4AAD-9447-88E2ED878C9A}"/>
    <cellStyle name="Currency 4 2 3 2 4 3" xfId="26229" xr:uid="{149D8F1A-E6C2-4FB7-87CA-FA6E9DD07168}"/>
    <cellStyle name="Currency 4 2 3 2 5" xfId="4272" xr:uid="{6C21EA1C-5FC1-4AF8-8D45-861CCF0AD6F3}"/>
    <cellStyle name="Currency 4 2 3 2 5 2" xfId="9043" xr:uid="{D2CE4BA3-C487-47E9-9CAE-F483B713702D}"/>
    <cellStyle name="Currency 4 2 3 2 5 2 2" xfId="19423" xr:uid="{4E1B1DE2-BE2D-429C-ABFB-2D7273E3FB02}"/>
    <cellStyle name="Currency 4 2 3 2 5 3" xfId="11876" xr:uid="{BE6DA673-B497-4F82-B97B-096E06E1E983}"/>
    <cellStyle name="Currency 4 2 3 2 5 3 2" xfId="22256" xr:uid="{819E14CE-8029-4574-8034-A7B24823BEAB}"/>
    <cellStyle name="Currency 4 2 3 2 5 4" xfId="28715" xr:uid="{61A02F48-DA36-4DA1-BB9A-2CEFB590F505}"/>
    <cellStyle name="Currency 4 2 3 2 5 5" xfId="25919" xr:uid="{329B915E-4F03-4FBD-9623-05CA2ADFF798}"/>
    <cellStyle name="Currency 4 2 3 2 5 6" xfId="16590" xr:uid="{7C3E439B-919E-4FBE-BCB6-38BA65C38AC5}"/>
    <cellStyle name="Currency 4 2 3 2 6" xfId="5669" xr:uid="{ECC4CDE5-61C7-4742-B2AF-01B672A90F98}"/>
    <cellStyle name="Currency 4 2 3 2 7" xfId="23521" xr:uid="{E6D4F43F-005B-44E0-A529-E07D81929683}"/>
    <cellStyle name="Currency 4 2 3 2 8" xfId="13105" xr:uid="{2F7DCC0A-CB6C-48C1-8D0F-8FB466F04FD1}"/>
    <cellStyle name="Currency 4 2 3 3" xfId="1873" xr:uid="{00000000-0005-0000-0000-000068030000}"/>
    <cellStyle name="Currency 4 2 3 3 2" xfId="3091" xr:uid="{00000000-0005-0000-0000-000089020000}"/>
    <cellStyle name="Currency 4 2 3 3 2 2" xfId="8170" xr:uid="{D83CBDCA-093F-4CCB-8B52-A7FE5C85D8BC}"/>
    <cellStyle name="Currency 4 2 3 3 2 2 2" xfId="28839" xr:uid="{8E98CBE0-E801-4D1E-8075-39B91C1C3D46}"/>
    <cellStyle name="Currency 4 2 3 3 2 2 3" xfId="28360" xr:uid="{19617199-D83D-4AC7-90B6-59B24B7F329C}"/>
    <cellStyle name="Currency 4 2 3 3 2 2 4" xfId="18550" xr:uid="{3E2E16FA-DCE9-46FF-B8A4-F05A297A4526}"/>
    <cellStyle name="Currency 4 2 3 3 2 3" xfId="11003" xr:uid="{7CFAE4A0-4080-4C07-80C7-E28373BFBF7D}"/>
    <cellStyle name="Currency 4 2 3 3 2 3 2" xfId="21383" xr:uid="{D0FE9186-B2E3-43CB-B7F5-B0B8BC9A5375}"/>
    <cellStyle name="Currency 4 2 3 3 2 4" xfId="25534" xr:uid="{44024CD4-E30C-4AB6-BC07-6BA716230037}"/>
    <cellStyle name="Currency 4 2 3 3 2 5" xfId="15717" xr:uid="{9693027F-2390-42EA-BA52-62532ADB1EB8}"/>
    <cellStyle name="Currency 4 2 3 3 3" xfId="3695" xr:uid="{00000000-0005-0000-0000-000068030000}"/>
    <cellStyle name="Currency 4 2 3 3 4" xfId="4424" xr:uid="{5BDB5EC5-CCD8-4C46-BD80-392ACA59EAB0}"/>
    <cellStyle name="Currency 4 2 3 3 4 2" xfId="9195" xr:uid="{C1E69659-3681-45CB-91F0-E14049CFA03C}"/>
    <cellStyle name="Currency 4 2 3 3 4 2 2" xfId="19575" xr:uid="{85A96AB0-93FD-45A8-96BD-571FE5277C62}"/>
    <cellStyle name="Currency 4 2 3 3 4 3" xfId="12028" xr:uid="{DF8D0B10-B80B-4C88-AA50-4ED2ED041C8A}"/>
    <cellStyle name="Currency 4 2 3 3 4 3 2" xfId="22408" xr:uid="{4FB6F006-0045-4513-A45D-725B561FB53A}"/>
    <cellStyle name="Currency 4 2 3 3 4 4" xfId="16742" xr:uid="{856CCB70-DBD9-45B6-B09F-84B16CE69444}"/>
    <cellStyle name="Currency 4 2 3 3 5" xfId="5670" xr:uid="{742C104B-D487-477C-A233-160ADA915D3F}"/>
    <cellStyle name="Currency 4 2 3 3 6" xfId="24723" xr:uid="{BD39BC1E-AABB-4030-A7E8-3000083EDE7C}"/>
    <cellStyle name="Currency 4 2 3 3 7" xfId="13604" xr:uid="{F03C87AD-13DC-43F5-B66B-1FB7AEC9B24E}"/>
    <cellStyle name="Currency 4 2 3 4" xfId="1871" xr:uid="{00000000-0005-0000-0000-000069030000}"/>
    <cellStyle name="Currency 4 2 3 4 2" xfId="3089" xr:uid="{00000000-0005-0000-0000-00008A020000}"/>
    <cellStyle name="Currency 4 2 3 4 2 2" xfId="8168" xr:uid="{5C881F30-0B2B-4648-A0A4-7DBA5ED0CCAD}"/>
    <cellStyle name="Currency 4 2 3 4 2 2 2" xfId="28838" xr:uid="{AC3AFC22-5037-4FFD-B57F-C0946715E48A}"/>
    <cellStyle name="Currency 4 2 3 4 2 2 3" xfId="27346" xr:uid="{814C2E99-50A8-4FF5-8C1F-28C53EAAAF84}"/>
    <cellStyle name="Currency 4 2 3 4 2 2 4" xfId="18548" xr:uid="{D6C59507-A017-43D8-903A-AB98D4BECB59}"/>
    <cellStyle name="Currency 4 2 3 4 2 3" xfId="11001" xr:uid="{7D840997-B835-4F73-AEA9-AC9E4299B1E8}"/>
    <cellStyle name="Currency 4 2 3 4 2 3 2" xfId="21381" xr:uid="{958B9C8A-4531-4E13-B949-0D70D92A0A8B}"/>
    <cellStyle name="Currency 4 2 3 4 2 4" xfId="24004" xr:uid="{2F9351C4-E203-419F-9DCF-75B9A7A27534}"/>
    <cellStyle name="Currency 4 2 3 4 2 5" xfId="15715" xr:uid="{887C9BDA-5D0E-4F0C-8D00-8C51FE003AF2}"/>
    <cellStyle name="Currency 4 2 3 4 3" xfId="2077" xr:uid="{00000000-0005-0000-0000-000069030000}"/>
    <cellStyle name="Currency 4 2 3 4 4" xfId="5668" xr:uid="{49E33153-542F-4E88-B6C3-166F4B1C18DC}"/>
    <cellStyle name="Currency 4 2 3 4 5" xfId="22648" xr:uid="{62BA27C6-77E6-41BD-8D63-3BCD72104C5F}"/>
    <cellStyle name="Currency 4 2 3 4 6" xfId="13602" xr:uid="{A451A3AB-0BB6-4084-8903-9C99083D7011}"/>
    <cellStyle name="Currency 4 2 3 5" xfId="2596" xr:uid="{00000000-0005-0000-0000-00008B020000}"/>
    <cellStyle name="Currency 4 2 3 5 2" xfId="5860" xr:uid="{BF8B7BF8-8050-4AE5-86B0-FCA739EDFF6C}"/>
    <cellStyle name="Currency 4 2 3 5 2 2" xfId="27994" xr:uid="{52F07813-E789-4CF5-9D08-E661A5C701DE}"/>
    <cellStyle name="Currency 4 2 3 5 2 3" xfId="28388" xr:uid="{8E563ED7-F0F0-45B6-BAE0-76BA186494E3}"/>
    <cellStyle name="Currency 4 2 3 5 2 4" xfId="15267" xr:uid="{3CE94080-81E3-4EA5-89A9-06744ACA887F}"/>
    <cellStyle name="Currency 4 2 3 5 3" xfId="7720" xr:uid="{10A27F76-22D1-40F1-9D4E-3B6CD16079DF}"/>
    <cellStyle name="Currency 4 2 3 5 3 2" xfId="18100" xr:uid="{7F7DFED3-7BB8-455F-9995-CEFD7DF182BF}"/>
    <cellStyle name="Currency 4 2 3 5 4" xfId="10553" xr:uid="{8E36015E-7D5F-43EF-AC56-4E500078CE31}"/>
    <cellStyle name="Currency 4 2 3 5 4 2" xfId="20933" xr:uid="{EB5A8D79-EB5E-45E2-999F-30A02B06F379}"/>
    <cellStyle name="Currency 4 2 3 5 5" xfId="23646" xr:uid="{8D2AA314-6331-4CE2-A009-BA60DC777D95}"/>
    <cellStyle name="Currency 4 2 3 5 6" xfId="12983" xr:uid="{01C63BBB-8E9A-4A69-8249-8F15043C4F8F}"/>
    <cellStyle name="Currency 4 2 3 6" xfId="2292" xr:uid="{00000000-0005-0000-0000-000086020000}"/>
    <cellStyle name="Currency 4 2 3 6 2" xfId="7418" xr:uid="{3EDDEF0C-1170-44FC-9E29-73084BA92D9B}"/>
    <cellStyle name="Currency 4 2 3 6 2 2" xfId="17798" xr:uid="{5DB08EA5-B4BF-4D08-AE10-B1BCA4637284}"/>
    <cellStyle name="Currency 4 2 3 6 3" xfId="10251" xr:uid="{766D3AD7-0F8A-4BEB-99F0-47B8CFBA1265}"/>
    <cellStyle name="Currency 4 2 3 6 3 2" xfId="20631" xr:uid="{5CBF30F4-97C8-4CD2-8F89-56254FCB70D3}"/>
    <cellStyle name="Currency 4 2 3 6 4" xfId="24489" xr:uid="{08A6B700-F4DA-43CF-B126-E5EA9D210A08}"/>
    <cellStyle name="Currency 4 2 3 6 5" xfId="26178" xr:uid="{20347FE0-F2EA-44A7-A8C9-696BEDCF4246}"/>
    <cellStyle name="Currency 4 2 3 6 6" xfId="14965" xr:uid="{5271A6B4-83D2-498D-870F-F8FBF77613DD}"/>
    <cellStyle name="Currency 4 2 3 7" xfId="3827" xr:uid="{9411D43E-CDD6-4FE8-9E7A-3AD695C85148}"/>
    <cellStyle name="Currency 4 2 3 7 2" xfId="8659" xr:uid="{5519AB10-F8F2-4D99-B35F-2920FBCAB596}"/>
    <cellStyle name="Currency 4 2 3 7 2 2" xfId="19039" xr:uid="{3762F2F5-1A6B-4987-99BC-7F33792DA194}"/>
    <cellStyle name="Currency 4 2 3 7 3" xfId="11492" xr:uid="{03272CB4-0F1F-487B-8764-901F797A1C04}"/>
    <cellStyle name="Currency 4 2 3 7 3 2" xfId="21872" xr:uid="{0567CB41-A16A-4CB1-B5E6-4355AB676991}"/>
    <cellStyle name="Currency 4 2 3 7 4" xfId="27168" xr:uid="{B50D6951-3AFD-4C0A-AAB4-FA29C68C8620}"/>
    <cellStyle name="Currency 4 2 3 7 5" xfId="27291" xr:uid="{75015154-D464-4CCB-BD13-E277D11AC6A7}"/>
    <cellStyle name="Currency 4 2 3 7 6" xfId="16206" xr:uid="{1F217B41-0735-48D3-AEE7-8886CA084B4B}"/>
    <cellStyle name="Currency 4 2 3 8" xfId="4941" xr:uid="{77780067-030E-49AF-8FFE-4CA465D3A5C6}"/>
    <cellStyle name="Currency 4 2 3 8 2" xfId="14236" xr:uid="{600B4770-E496-4DD5-AFE1-1860E27E30CF}"/>
    <cellStyle name="Currency 4 2 3 9" xfId="6689" xr:uid="{BF23809D-EBF7-4EFE-86D3-CF7C525534CF}"/>
    <cellStyle name="Currency 4 2 3 9 2" xfId="17069" xr:uid="{1DF2657B-E75C-44F5-9CF7-84E234C571AD}"/>
    <cellStyle name="Currency 4 2 4" xfId="561" xr:uid="{00000000-0005-0000-0000-00006A030000}"/>
    <cellStyle name="Currency 4 2 4 10" xfId="12681" xr:uid="{9DA9BDBB-D445-405D-BA27-E0B7D5CB6604}"/>
    <cellStyle name="Currency 4 2 4 2" xfId="1875" xr:uid="{00000000-0005-0000-0000-00006B030000}"/>
    <cellStyle name="Currency 4 2 4 2 2" xfId="3092" xr:uid="{00000000-0005-0000-0000-00008D020000}"/>
    <cellStyle name="Currency 4 2 4 2 2 2" xfId="8171" xr:uid="{CFB74B2A-0CBE-40EE-92E1-1BACF4A65146}"/>
    <cellStyle name="Currency 4 2 4 2 2 2 2" xfId="28840" xr:uid="{ED178F4A-FEEE-466E-AC2A-B99B31DCC047}"/>
    <cellStyle name="Currency 4 2 4 2 2 2 3" xfId="26432" xr:uid="{E651ACCA-3D04-4362-9B0F-584E41BCF71F}"/>
    <cellStyle name="Currency 4 2 4 2 2 2 4" xfId="18551" xr:uid="{440D2D27-4EF5-4E3E-86BE-831E0D4C899A}"/>
    <cellStyle name="Currency 4 2 4 2 2 3" xfId="11004" xr:uid="{FCA3847D-3FF1-4472-B67C-BE8CF608A60C}"/>
    <cellStyle name="Currency 4 2 4 2 2 3 2" xfId="21384" xr:uid="{361E8EA1-4C7C-4CF3-9F7C-90F78BB283B3}"/>
    <cellStyle name="Currency 4 2 4 2 2 4" xfId="25523" xr:uid="{020CC287-4FBA-4C24-A9A5-7C37D3A3181B}"/>
    <cellStyle name="Currency 4 2 4 2 2 5" xfId="15718" xr:uid="{B01317A4-4A1D-4031-9F10-55C58A1D8E6D}"/>
    <cellStyle name="Currency 4 2 4 2 3" xfId="2861" xr:uid="{00000000-0005-0000-0000-00006B030000}"/>
    <cellStyle name="Currency 4 2 4 2 4" xfId="5671" xr:uid="{B894F6FB-E5D2-4426-BAE5-F361ED958DC3}"/>
    <cellStyle name="Currency 4 2 4 2 5" xfId="24062" xr:uid="{645DD58F-3869-4C0D-9441-67FA2EE6DC69}"/>
    <cellStyle name="Currency 4 2 4 2 6" xfId="13605" xr:uid="{706296AA-0A5B-4EAF-BF06-F3AE995AD1C0}"/>
    <cellStyle name="Currency 4 2 4 3" xfId="1876" xr:uid="{00000000-0005-0000-0000-00006C030000}"/>
    <cellStyle name="Currency 4 2 4 3 2" xfId="2690" xr:uid="{00000000-0005-0000-0000-00008E020000}"/>
    <cellStyle name="Currency 4 2 4 3 2 2" xfId="7813" xr:uid="{45B4AD22-B857-4B3D-868F-EF1F991F9401}"/>
    <cellStyle name="Currency 4 2 4 3 2 2 2" xfId="18193" xr:uid="{C2AE4201-2DB8-47A4-962A-FDF7425F1B76}"/>
    <cellStyle name="Currency 4 2 4 3 2 3" xfId="10646" xr:uid="{425932D7-C8FB-4693-9F2C-0F54D708A077}"/>
    <cellStyle name="Currency 4 2 4 3 2 3 2" xfId="21026" xr:uid="{46A72BFD-107A-45BA-B43C-9ACD1F1572C4}"/>
    <cellStyle name="Currency 4 2 4 3 2 4" xfId="15360" xr:uid="{56B20FC1-F91B-4CCE-8163-6DCC8E68F688}"/>
    <cellStyle name="Currency 4 2 4 3 3" xfId="3543" xr:uid="{00000000-0005-0000-0000-00006C030000}"/>
    <cellStyle name="Currency 4 2 4 3 4" xfId="5672" xr:uid="{08E421AE-DDE3-4B6C-AA1C-46544E7401B9}"/>
    <cellStyle name="Currency 4 2 4 3 5" xfId="25343" xr:uid="{08DAE02F-1B6E-44AD-A9C8-912AD3AAD387}"/>
    <cellStyle name="Currency 4 2 4 3 6" xfId="13102" xr:uid="{82EBEC48-3D43-4E9D-B56D-7E929E0E1A17}"/>
    <cellStyle name="Currency 4 2 4 4" xfId="1874" xr:uid="{00000000-0005-0000-0000-00006D030000}"/>
    <cellStyle name="Currency 4 2 4 4 2" xfId="4673" xr:uid="{C9DA1A56-732E-4961-B2D9-0A915ACCB4C5}"/>
    <cellStyle name="Currency 4 2 4 4 2 2" xfId="9412" xr:uid="{7E88755F-A896-471C-8857-39454F619F9C}"/>
    <cellStyle name="Currency 4 2 4 4 2 2 2" xfId="19792" xr:uid="{4538922B-7154-4E44-BB56-F4171AAAE1F4}"/>
    <cellStyle name="Currency 4 2 4 4 2 3" xfId="12245" xr:uid="{DE8A55F2-EE62-41C6-8A66-CB165A7E6D10}"/>
    <cellStyle name="Currency 4 2 4 4 2 3 2" xfId="22625" xr:uid="{786E37C1-C954-4926-BD86-4FC6456CF137}"/>
    <cellStyle name="Currency 4 2 4 4 2 4" xfId="27423" xr:uid="{4843839A-BCB9-41CE-8805-8D0614D92E2A}"/>
    <cellStyle name="Currency 4 2 4 4 2 5" xfId="26254" xr:uid="{D30ADB09-C3D5-4D8C-886A-89143E520A69}"/>
    <cellStyle name="Currency 4 2 4 4 2 6" xfId="16959" xr:uid="{4D75FEE1-E172-457D-8E34-8A272A4E5949}"/>
    <cellStyle name="Currency 4 2 4 4 3" xfId="22699" xr:uid="{820DF042-B0AA-4327-B8F4-D655FDAD1E0D}"/>
    <cellStyle name="Currency 4 2 4 5" xfId="4136" xr:uid="{0946DA19-72C4-4F96-A1A1-F785B9C6BDD3}"/>
    <cellStyle name="Currency 4 2 4 5 2" xfId="8907" xr:uid="{52D4BD7B-0DFF-4DF8-B14E-5D13184F5469}"/>
    <cellStyle name="Currency 4 2 4 5 2 2" xfId="29011" xr:uid="{E710C129-20D4-4EA0-A247-8B6E8FB27B7F}"/>
    <cellStyle name="Currency 4 2 4 5 2 3" xfId="27993" xr:uid="{A14DBC58-1E78-4416-B710-8CEE806D9C5C}"/>
    <cellStyle name="Currency 4 2 4 5 2 4" xfId="19287" xr:uid="{45E24BB5-B74E-4C6E-A80D-67E7CC7F8C32}"/>
    <cellStyle name="Currency 4 2 4 5 3" xfId="11740" xr:uid="{2D06F008-726C-4EA8-9BFA-B27F239E95B8}"/>
    <cellStyle name="Currency 4 2 4 5 3 2" xfId="22120" xr:uid="{B2CB1173-AC2D-48EF-99F8-74AE1DAD9F27}"/>
    <cellStyle name="Currency 4 2 4 5 4" xfId="23872" xr:uid="{24B491C3-5B43-4CC6-B7EF-7621C2CD760B}"/>
    <cellStyle name="Currency 4 2 4 5 5" xfId="16454" xr:uid="{4C351AFE-E773-49FC-B65C-B8A5A1A6D29E}"/>
    <cellStyle name="Currency 4 2 4 6" xfId="4942" xr:uid="{A85A3DAA-772F-42F7-BF9C-C31803A88D2F}"/>
    <cellStyle name="Currency 4 2 4 6 2" xfId="26948" xr:uid="{03811147-8C50-47E1-923A-26744278F7C8}"/>
    <cellStyle name="Currency 4 2 4 6 3" xfId="28168" xr:uid="{302BAD18-AED0-4DA1-A413-14D8B1B5424A}"/>
    <cellStyle name="Currency 4 2 4 6 4" xfId="14237" xr:uid="{D9AEFE65-B40E-45B2-9368-CB1A5C7C5D7C}"/>
    <cellStyle name="Currency 4 2 4 7" xfId="6690" xr:uid="{D7EBC9D8-EC36-4DE1-A16C-BF75E4923FA1}"/>
    <cellStyle name="Currency 4 2 4 7 2" xfId="27795" xr:uid="{50E52D62-6867-4317-BEEB-33758CF09BA5}"/>
    <cellStyle name="Currency 4 2 4 7 3" xfId="27052" xr:uid="{E8E6F158-4E81-48AC-9BA8-01025F1229BD}"/>
    <cellStyle name="Currency 4 2 4 7 4" xfId="17070" xr:uid="{0D456588-FC15-4460-9B0C-F6C7C29288FC}"/>
    <cellStyle name="Currency 4 2 4 8" xfId="9523" xr:uid="{B089C968-59EF-458D-82E3-1CFD27974824}"/>
    <cellStyle name="Currency 4 2 4 8 2" xfId="19903" xr:uid="{03179FD1-793B-47CD-ABA0-805593513C97}"/>
    <cellStyle name="Currency 4 2 4 9" xfId="25435" xr:uid="{429B4003-C873-4D2F-BCDF-EF56C7FA5C47}"/>
    <cellStyle name="Currency 4 2 5" xfId="562" xr:uid="{00000000-0005-0000-0000-00006E030000}"/>
    <cellStyle name="Currency 4 2 5 10" xfId="13606" xr:uid="{87F1B163-5B83-4557-A952-E2C29472F216}"/>
    <cellStyle name="Currency 4 2 5 2" xfId="1878" xr:uid="{00000000-0005-0000-0000-00006F030000}"/>
    <cellStyle name="Currency 4 2 5 2 2" xfId="24952" xr:uid="{BBEF5993-F8AC-4524-941D-112A15F3447D}"/>
    <cellStyle name="Currency 4 2 5 2 3" xfId="23372" xr:uid="{043B26EB-F4A5-45D7-8163-B3F881D5C636}"/>
    <cellStyle name="Currency 4 2 5 3" xfId="1879" xr:uid="{00000000-0005-0000-0000-000070030000}"/>
    <cellStyle name="Currency 4 2 5 4" xfId="1877" xr:uid="{00000000-0005-0000-0000-000071030000}"/>
    <cellStyle name="Currency 4 2 5 5" xfId="4425" xr:uid="{FDF6B367-10B3-4EAE-9E49-B3C45734BFB2}"/>
    <cellStyle name="Currency 4 2 5 5 2" xfId="9196" xr:uid="{E85DF9EB-311B-4F81-9D96-394CE20C5CC6}"/>
    <cellStyle name="Currency 4 2 5 5 2 2" xfId="19576" xr:uid="{9A4B6684-C591-4F16-BFB6-3361E96139EE}"/>
    <cellStyle name="Currency 4 2 5 5 3" xfId="12029" xr:uid="{8D53D6CB-B4E3-489F-BBCC-35A064EF6FAF}"/>
    <cellStyle name="Currency 4 2 5 5 3 2" xfId="22409" xr:uid="{64F3B7EC-0534-43AB-9EAD-0CC24A310D9A}"/>
    <cellStyle name="Currency 4 2 5 5 4" xfId="16743" xr:uid="{70F4C88B-8E51-42FE-8C6F-8A063CDA9E59}"/>
    <cellStyle name="Currency 4 2 5 6" xfId="4943" xr:uid="{D75D85CF-44E9-4C80-9CB6-9D9124C48907}"/>
    <cellStyle name="Currency 4 2 5 6 2" xfId="14238" xr:uid="{27564A53-3BA4-430B-B3EF-BF70748DDED5}"/>
    <cellStyle name="Currency 4 2 5 7" xfId="6691" xr:uid="{EF48389A-C1B4-42B8-8C4B-650B09C9B780}"/>
    <cellStyle name="Currency 4 2 5 7 2" xfId="17071" xr:uid="{F8AB562E-FFA0-4A7F-8969-4F39454F2260}"/>
    <cellStyle name="Currency 4 2 5 8" xfId="9524" xr:uid="{952B69F6-6B5D-4A85-847A-6DEDE172799E}"/>
    <cellStyle name="Currency 4 2 5 8 2" xfId="19904" xr:uid="{CEE02A62-0CD3-4293-B7B4-71B8F3D0F850}"/>
    <cellStyle name="Currency 4 2 5 9" xfId="23845" xr:uid="{2A72D9E9-32D0-4D14-AF50-E3BAE811FBCB}"/>
    <cellStyle name="Currency 4 2 6" xfId="1880" xr:uid="{00000000-0005-0000-0000-000072030000}"/>
    <cellStyle name="Currency 4 2 6 2" xfId="2881" xr:uid="{00000000-0005-0000-0000-000090020000}"/>
    <cellStyle name="Currency 4 2 6 2 2" xfId="7997" xr:uid="{5D8F085F-F860-4350-BA19-9FEA730AB68D}"/>
    <cellStyle name="Currency 4 2 6 2 2 2" xfId="26384" xr:uid="{4A5CEC5D-6DA3-4D94-BF9E-322F0E90D597}"/>
    <cellStyle name="Currency 4 2 6 2 2 3" xfId="26502" xr:uid="{890B3BF8-48AC-47C6-AAC9-605649711EC0}"/>
    <cellStyle name="Currency 4 2 6 2 2 4" xfId="18377" xr:uid="{7FB0E7EE-E818-4648-B60B-1C8120B2A2CA}"/>
    <cellStyle name="Currency 4 2 6 2 3" xfId="10830" xr:uid="{61056E6D-32BB-45EE-8590-72DB29A983E9}"/>
    <cellStyle name="Currency 4 2 6 2 3 2" xfId="21210" xr:uid="{258AFFD5-7A7C-4EB2-84E4-9C0DB9D58681}"/>
    <cellStyle name="Currency 4 2 6 2 4" xfId="24953" xr:uid="{73DD1256-9F3D-417F-B69C-12C22E4E672C}"/>
    <cellStyle name="Currency 4 2 6 2 5" xfId="15544" xr:uid="{315A732A-0586-4DCE-A71C-DF0DB78775B4}"/>
    <cellStyle name="Currency 4 2 6 3" xfId="3620" xr:uid="{00000000-0005-0000-0000-000072030000}"/>
    <cellStyle name="Currency 4 2 6 4" xfId="5673" xr:uid="{4939E943-A2E0-427A-AEC4-B21F9D4F8159}"/>
    <cellStyle name="Currency 4 2 6 5" xfId="25112" xr:uid="{E30B2578-1288-47A3-B3BA-30B1805299C3}"/>
    <cellStyle name="Currency 4 2 6 6" xfId="13379" xr:uid="{8C718C21-172C-44CD-A8BD-BFF25B26646A}"/>
    <cellStyle name="Currency 4 2 7" xfId="1881" xr:uid="{00000000-0005-0000-0000-000073030000}"/>
    <cellStyle name="Currency 4 2 7 2" xfId="2493" xr:uid="{00000000-0005-0000-0000-000091020000}"/>
    <cellStyle name="Currency 4 2 7 2 2" xfId="7617" xr:uid="{1DE766FD-5D05-4437-B056-8A76C40DDAC2}"/>
    <cellStyle name="Currency 4 2 7 2 2 2" xfId="17997" xr:uid="{B4E5BD64-019F-4A22-A7FE-7D1E16BC3D5A}"/>
    <cellStyle name="Currency 4 2 7 2 3" xfId="10450" xr:uid="{4947354B-127E-4991-A5AF-5B8FEC7AE1DC}"/>
    <cellStyle name="Currency 4 2 7 2 3 2" xfId="20830" xr:uid="{ECFD314C-DBD6-41EE-86B1-BF20A1FB9818}"/>
    <cellStyle name="Currency 4 2 7 2 4" xfId="27942" xr:uid="{AC587898-EBF3-48E3-B172-2974943146AE}"/>
    <cellStyle name="Currency 4 2 7 2 5" xfId="27887" xr:uid="{16D58729-C246-4B37-87BA-1A2F3AFA2EBE}"/>
    <cellStyle name="Currency 4 2 7 2 6" xfId="15164" xr:uid="{3994FC5A-32A5-45BA-BD59-4D7DDBD598D6}"/>
    <cellStyle name="Currency 4 2 7 3" xfId="3602" xr:uid="{00000000-0005-0000-0000-000073030000}"/>
    <cellStyle name="Currency 4 2 7 4" xfId="5674" xr:uid="{EA961475-3856-4FED-AB9C-654EB4EC64FD}"/>
    <cellStyle name="Currency 4 2 7 5" xfId="23892" xr:uid="{CB6FFF07-08EE-4C7E-B764-E810EDFDC868}"/>
    <cellStyle name="Currency 4 2 7 6" xfId="12880" xr:uid="{88AABC15-3833-4375-B132-D2ADFE52CB51}"/>
    <cellStyle name="Currency 4 2 8" xfId="1861" xr:uid="{00000000-0005-0000-0000-000074030000}"/>
    <cellStyle name="Currency 4 2 8 2" xfId="2187" xr:uid="{00000000-0005-0000-0000-000078020000}"/>
    <cellStyle name="Currency 4 2 8 2 2" xfId="7313" xr:uid="{ADD0A165-ABE0-4F90-A33F-077F5FF9274C}"/>
    <cellStyle name="Currency 4 2 8 2 2 2" xfId="17693" xr:uid="{C1BBF7D4-FBF1-47C1-BB55-91EFC3948301}"/>
    <cellStyle name="Currency 4 2 8 2 3" xfId="10146" xr:uid="{33E315B1-4D3D-49E9-A76E-8054D92275A7}"/>
    <cellStyle name="Currency 4 2 8 2 3 2" xfId="20526" xr:uid="{88A0F51E-EE8C-447C-B6BC-64E9415C38E1}"/>
    <cellStyle name="Currency 4 2 8 2 4" xfId="26696" xr:uid="{36B731ED-7B10-4707-8CE6-205628889D4E}"/>
    <cellStyle name="Currency 4 2 8 2 5" xfId="27851" xr:uid="{C058DF41-89BC-4679-BC90-E6969DEB80F2}"/>
    <cellStyle name="Currency 4 2 8 2 6" xfId="14860" xr:uid="{99E20BDB-1FDA-4F7A-9084-46C793C71BFD}"/>
    <cellStyle name="Currency 4 2 8 3" xfId="3650" xr:uid="{00000000-0005-0000-0000-000074030000}"/>
    <cellStyle name="Currency 4 2 8 4" xfId="24960" xr:uid="{3F0C25D4-5FA2-4F09-A128-283041A580CB}"/>
    <cellStyle name="Currency 4 2 9" xfId="3881" xr:uid="{DC251A4F-5AD9-45C1-BD34-8461C5214166}"/>
    <cellStyle name="Currency 4 2 9 2" xfId="8712" xr:uid="{C1BC6D1A-7EE7-4C47-87C8-C0673B800AAC}"/>
    <cellStyle name="Currency 4 2 9 2 2" xfId="19092" xr:uid="{648BA1C2-C386-4F11-BB8B-8B4A1CC8CB92}"/>
    <cellStyle name="Currency 4 2 9 3" xfId="11545" xr:uid="{BF03B1AD-0DE8-47DE-A307-4E2A32AA0B13}"/>
    <cellStyle name="Currency 4 2 9 3 2" xfId="21925" xr:uid="{0D3D9BC0-3938-4572-A44C-6B9F1688C330}"/>
    <cellStyle name="Currency 4 2 9 4" xfId="27234" xr:uid="{11A01AB7-B43D-42C9-8214-AD90DCB92BD5}"/>
    <cellStyle name="Currency 4 2 9 5" xfId="27201" xr:uid="{20CAEDD4-581A-49A6-A983-2D7BD69C167F}"/>
    <cellStyle name="Currency 4 2 9 6" xfId="16259" xr:uid="{35051925-8774-429B-B45F-CA6B9A703F0C}"/>
    <cellStyle name="Currency 4 20" xfId="12395" xr:uid="{66CD73B6-8B5C-4CEE-B1C4-83C336E77431}"/>
    <cellStyle name="Currency 4 3" xfId="563" xr:uid="{00000000-0005-0000-0000-000075030000}"/>
    <cellStyle name="Currency 4 3 10" xfId="4944" xr:uid="{9A699C1C-8F3B-46EB-83CA-1AEA14EAD978}"/>
    <cellStyle name="Currency 4 3 10 2" xfId="14239" xr:uid="{533075EF-05BA-4DF2-AB97-D7CA5F6AAFE4}"/>
    <cellStyle name="Currency 4 3 11" xfId="6692" xr:uid="{A047A60A-45CE-407B-A049-2223B505892E}"/>
    <cellStyle name="Currency 4 3 11 2" xfId="17072" xr:uid="{8CD57AC2-6D36-4FFB-9CDE-DCF555BE769C}"/>
    <cellStyle name="Currency 4 3 12" xfId="9525" xr:uid="{F62B27D1-058D-4BAB-B5E3-7E6115F0D553}"/>
    <cellStyle name="Currency 4 3 12 2" xfId="19905" xr:uid="{A08D132D-B56D-4C61-9E3E-B618E503E16E}"/>
    <cellStyle name="Currency 4 3 13" xfId="23761" xr:uid="{8560C23E-977A-4A64-B47A-9FD147CA5650}"/>
    <cellStyle name="Currency 4 3 14" xfId="12455" xr:uid="{4762B291-B850-4854-8306-35256D12D3FD}"/>
    <cellStyle name="Currency 4 3 2" xfId="564" xr:uid="{00000000-0005-0000-0000-000076030000}"/>
    <cellStyle name="Currency 4 3 2 10" xfId="9526" xr:uid="{27C6D75F-52DE-487D-BC75-E0B3602422C3}"/>
    <cellStyle name="Currency 4 3 2 10 2" xfId="19906" xr:uid="{1B5D55DB-60E2-4650-A86B-78944CCAE8EB}"/>
    <cellStyle name="Currency 4 3 2 11" xfId="25155" xr:uid="{7ED0C198-C02C-4ECA-8665-A8C06E408FE9}"/>
    <cellStyle name="Currency 4 3 2 12" xfId="12525" xr:uid="{92334CDC-3C23-41BD-96F3-07E3CBAB7346}"/>
    <cellStyle name="Currency 4 3 2 2" xfId="565" xr:uid="{00000000-0005-0000-0000-000077030000}"/>
    <cellStyle name="Currency 4 3 2 2 10" xfId="13107" xr:uid="{D3D01A0B-D037-4579-A100-754466682299}"/>
    <cellStyle name="Currency 4 3 2 2 2" xfId="1885" xr:uid="{00000000-0005-0000-0000-000078030000}"/>
    <cellStyle name="Currency 4 3 2 2 2 2" xfId="3094" xr:uid="{00000000-0005-0000-0000-000095020000}"/>
    <cellStyle name="Currency 4 3 2 2 2 2 2" xfId="8173" xr:uid="{431901E0-513B-4CF2-8D5D-986A9E846F3A}"/>
    <cellStyle name="Currency 4 3 2 2 2 2 2 2" xfId="28842" xr:uid="{922F41E3-1DB6-434C-A0D9-A6FF7A394730}"/>
    <cellStyle name="Currency 4 3 2 2 2 2 2 3" xfId="26573" xr:uid="{664EEE51-80C3-4F52-8D6F-16F5EDD72CB5}"/>
    <cellStyle name="Currency 4 3 2 2 2 2 2 4" xfId="18553" xr:uid="{BF461208-CAF5-4577-A105-16DBE970C91D}"/>
    <cellStyle name="Currency 4 3 2 2 2 2 3" xfId="11006" xr:uid="{573BC5E8-3CBD-4FA2-B415-D13A00A46334}"/>
    <cellStyle name="Currency 4 3 2 2 2 2 3 2" xfId="21386" xr:uid="{355DB9A7-1995-4D56-813E-1DEF9DBC9DA3}"/>
    <cellStyle name="Currency 4 3 2 2 2 2 4" xfId="25333" xr:uid="{2B76BC04-7F80-4A50-A4AC-4067138F4F14}"/>
    <cellStyle name="Currency 4 3 2 2 2 2 5" xfId="15720" xr:uid="{7A68242E-E209-4C5B-A7EE-931705DD0DC6}"/>
    <cellStyle name="Currency 4 3 2 2 2 3" xfId="2050" xr:uid="{00000000-0005-0000-0000-000078030000}"/>
    <cellStyle name="Currency 4 3 2 2 2 4" xfId="5677" xr:uid="{61CE8434-0474-4A82-9F1F-8BA9FFBDF874}"/>
    <cellStyle name="Currency 4 3 2 2 2 5" xfId="25268" xr:uid="{33DFC427-3C70-4236-B0CE-940975B9A690}"/>
    <cellStyle name="Currency 4 3 2 2 2 6" xfId="13608" xr:uid="{967115A1-23CB-4789-979C-E6482BE18D03}"/>
    <cellStyle name="Currency 4 3 2 2 3" xfId="1886" xr:uid="{00000000-0005-0000-0000-000079030000}"/>
    <cellStyle name="Currency 4 3 2 2 3 2" xfId="4682" xr:uid="{D687D2B6-DA4A-4542-A697-38DDD98C7F33}"/>
    <cellStyle name="Currency 4 3 2 2 3 2 2" xfId="9416" xr:uid="{D7FB4EC8-26ED-4030-9003-C2309259B9E9}"/>
    <cellStyle name="Currency 4 3 2 2 3 2 2 2" xfId="19796" xr:uid="{8B040653-5A27-43E5-99DA-246719ED798D}"/>
    <cellStyle name="Currency 4 3 2 2 3 2 3" xfId="12249" xr:uid="{33F75AFC-4D16-4F09-B9C3-B835056393B0}"/>
    <cellStyle name="Currency 4 3 2 2 3 2 3 2" xfId="22629" xr:uid="{96ECDE40-5D39-4568-B7FC-3DA71F52A446}"/>
    <cellStyle name="Currency 4 3 2 2 3 2 4" xfId="26188" xr:uid="{8C2499C7-1BB1-4D22-A139-187B9857C1C6}"/>
    <cellStyle name="Currency 4 3 2 2 3 2 5" xfId="27314" xr:uid="{005548B2-6083-46C7-874E-DB5A032DBE42}"/>
    <cellStyle name="Currency 4 3 2 2 3 2 6" xfId="16963" xr:uid="{66D36A2C-378A-41BD-B227-E81F29D242ED}"/>
    <cellStyle name="Currency 4 3 2 2 3 3" xfId="23750" xr:uid="{CC39D2C1-EDB8-46AE-990C-9B1731256481}"/>
    <cellStyle name="Currency 4 3 2 2 4" xfId="1884" xr:uid="{00000000-0005-0000-0000-00007A030000}"/>
    <cellStyle name="Currency 4 3 2 2 4 2" xfId="26960" xr:uid="{DB772303-1715-451F-983D-FA4084595956}"/>
    <cellStyle name="Currency 4 3 2 2 4 3" xfId="26335" xr:uid="{B0BAF356-AC96-4D61-AF66-90BA33F5234A}"/>
    <cellStyle name="Currency 4 3 2 2 5" xfId="4274" xr:uid="{A7A2FC4F-1B1A-43AE-B621-BB9F2BE98CD3}"/>
    <cellStyle name="Currency 4 3 2 2 5 2" xfId="9045" xr:uid="{2F16989A-4C37-47DA-A55F-50A0BD59F9D8}"/>
    <cellStyle name="Currency 4 3 2 2 5 2 2" xfId="19425" xr:uid="{8689B158-0518-473E-BD0D-57F774152E57}"/>
    <cellStyle name="Currency 4 3 2 2 5 3" xfId="11878" xr:uid="{E4603E20-55BE-4014-BABB-902A708700C4}"/>
    <cellStyle name="Currency 4 3 2 2 5 3 2" xfId="22258" xr:uid="{F991F5B0-BFFF-4E23-8F84-EB2D2F643857}"/>
    <cellStyle name="Currency 4 3 2 2 5 4" xfId="27635" xr:uid="{31792131-8CCE-4EE1-B222-AE2C8621D08A}"/>
    <cellStyle name="Currency 4 3 2 2 5 5" xfId="25997" xr:uid="{270E6B12-61FF-49F3-B084-548FD7B3F23B}"/>
    <cellStyle name="Currency 4 3 2 2 5 6" xfId="16592" xr:uid="{1926910E-F59C-4D08-B99B-D9ADC6666F7F}"/>
    <cellStyle name="Currency 4 3 2 2 6" xfId="4946" xr:uid="{65C9F64E-A345-4F6D-B067-E29F264CEBF1}"/>
    <cellStyle name="Currency 4 3 2 2 6 2" xfId="26268" xr:uid="{E4C9A842-FCE7-42FB-8EA1-B50F3956D4E8}"/>
    <cellStyle name="Currency 4 3 2 2 6 3" xfId="26016" xr:uid="{8942F952-991D-4545-B1C8-7054C9722F12}"/>
    <cellStyle name="Currency 4 3 2 2 6 4" xfId="14241" xr:uid="{6E39C487-927A-43EB-B196-1CFC238D7AB4}"/>
    <cellStyle name="Currency 4 3 2 2 7" xfId="6694" xr:uid="{1E6FCB53-9A9F-48E2-AE4D-948B598459AA}"/>
    <cellStyle name="Currency 4 3 2 2 7 2" xfId="17074" xr:uid="{6D6D364E-56A0-4083-97C6-B7ABE2445DE3}"/>
    <cellStyle name="Currency 4 3 2 2 8" xfId="9527" xr:uid="{8E041D61-AC19-44A3-9FCA-06C6CF48BC2D}"/>
    <cellStyle name="Currency 4 3 2 2 8 2" xfId="19907" xr:uid="{DA438EE4-CD2F-474E-8A82-E4887BC253B2}"/>
    <cellStyle name="Currency 4 3 2 2 9" xfId="22904" xr:uid="{9470BD46-6C7B-4129-9FE4-95AE546C6D94}"/>
    <cellStyle name="Currency 4 3 2 3" xfId="1887" xr:uid="{00000000-0005-0000-0000-00007B030000}"/>
    <cellStyle name="Currency 4 3 2 3 2" xfId="3095" xr:uid="{00000000-0005-0000-0000-000096020000}"/>
    <cellStyle name="Currency 4 3 2 3 2 2" xfId="8174" xr:uid="{5272ADC5-508E-411B-A874-76D8F5F024FC}"/>
    <cellStyle name="Currency 4 3 2 3 2 2 2" xfId="28843" xr:uid="{6C67E993-C03E-461A-93EC-806EE3E12229}"/>
    <cellStyle name="Currency 4 3 2 3 2 2 3" xfId="28032" xr:uid="{C1BAA7E1-189B-4F7B-9825-9D14D5E6F70D}"/>
    <cellStyle name="Currency 4 3 2 3 2 2 4" xfId="18554" xr:uid="{7F99C888-7723-41E2-82D6-9C1AD52869EF}"/>
    <cellStyle name="Currency 4 3 2 3 2 3" xfId="11007" xr:uid="{52DCBDCA-C818-497D-9869-FA4E869D9771}"/>
    <cellStyle name="Currency 4 3 2 3 2 3 2" xfId="21387" xr:uid="{73E0972A-E446-4E7A-88F6-E7F33842FBBB}"/>
    <cellStyle name="Currency 4 3 2 3 2 4" xfId="25659" xr:uid="{73031C5A-7497-4E29-BDA7-0512A1953CC8}"/>
    <cellStyle name="Currency 4 3 2 3 2 5" xfId="15721" xr:uid="{9E20F832-96A2-4E8D-90E0-9A69DE3190FF}"/>
    <cellStyle name="Currency 4 3 2 3 3" xfId="3599" xr:uid="{00000000-0005-0000-0000-00007B030000}"/>
    <cellStyle name="Currency 4 3 2 3 4" xfId="4426" xr:uid="{6DDD7D65-28CE-4D3E-A44A-510FBD4F835A}"/>
    <cellStyle name="Currency 4 3 2 3 4 2" xfId="9197" xr:uid="{12518834-FEB3-4C1E-B124-6B3AE272E447}"/>
    <cellStyle name="Currency 4 3 2 3 4 2 2" xfId="19577" xr:uid="{3AEC82BC-741C-4963-A6A7-E69D788CF2B4}"/>
    <cellStyle name="Currency 4 3 2 3 4 3" xfId="12030" xr:uid="{324E1B08-31D5-433A-B7EF-B14FB1EE9A77}"/>
    <cellStyle name="Currency 4 3 2 3 4 3 2" xfId="22410" xr:uid="{D2A73898-9C50-4702-A7E4-FDD42B4EFF43}"/>
    <cellStyle name="Currency 4 3 2 3 4 4" xfId="16744" xr:uid="{26A21FF5-F3E3-46B8-892F-02FEDF25E251}"/>
    <cellStyle name="Currency 4 3 2 3 5" xfId="5678" xr:uid="{B3D1B3D3-BD8D-4388-8905-3C78189C9462}"/>
    <cellStyle name="Currency 4 3 2 3 6" xfId="23329" xr:uid="{A28249A9-1B42-46FA-8253-9E0649BE0E8D}"/>
    <cellStyle name="Currency 4 3 2 3 7" xfId="13609" xr:uid="{4366B9E4-935E-4BC4-A2FC-D62291D3DD33}"/>
    <cellStyle name="Currency 4 3 2 4" xfId="1888" xr:uid="{00000000-0005-0000-0000-00007C030000}"/>
    <cellStyle name="Currency 4 3 2 4 2" xfId="3093" xr:uid="{00000000-0005-0000-0000-000097020000}"/>
    <cellStyle name="Currency 4 3 2 4 2 2" xfId="8172" xr:uid="{2AA79186-35BF-4AB7-8615-D8FC3006284E}"/>
    <cellStyle name="Currency 4 3 2 4 2 2 2" xfId="28841" xr:uid="{0748F1C7-BF01-4D79-99D3-CC23532C7C08}"/>
    <cellStyle name="Currency 4 3 2 4 2 2 3" xfId="26367" xr:uid="{F5636C90-FA6E-4D36-A794-409EDA9FC76C}"/>
    <cellStyle name="Currency 4 3 2 4 2 2 4" xfId="18552" xr:uid="{E3F93777-0AA8-4E8E-9CB1-D33EEC051AFE}"/>
    <cellStyle name="Currency 4 3 2 4 2 3" xfId="11005" xr:uid="{8800727E-E687-49E5-8545-D324E313515D}"/>
    <cellStyle name="Currency 4 3 2 4 2 3 2" xfId="21385" xr:uid="{CCA90335-FFEC-42FA-BFFE-9F6E4BFCE406}"/>
    <cellStyle name="Currency 4 3 2 4 2 4" xfId="25747" xr:uid="{61F83009-EE7B-4FE2-B8A1-D1361417A92E}"/>
    <cellStyle name="Currency 4 3 2 4 2 5" xfId="15719" xr:uid="{6B04E6E0-2145-4AC9-8D43-6CEAA1964412}"/>
    <cellStyle name="Currency 4 3 2 4 3" xfId="3642" xr:uid="{00000000-0005-0000-0000-00007C030000}"/>
    <cellStyle name="Currency 4 3 2 4 4" xfId="5679" xr:uid="{C640D449-3274-4163-9177-C2B189F2C72C}"/>
    <cellStyle name="Currency 4 3 2 4 5" xfId="24436" xr:uid="{CBE45B56-A6D5-48B2-BEEC-1DBA16F13214}"/>
    <cellStyle name="Currency 4 3 2 4 6" xfId="13607" xr:uid="{503D5554-44FB-47EB-AA47-30AFC02FDB54}"/>
    <cellStyle name="Currency 4 3 2 5" xfId="1883" xr:uid="{00000000-0005-0000-0000-00007D030000}"/>
    <cellStyle name="Currency 4 3 2 5 2" xfId="2530" xr:uid="{00000000-0005-0000-0000-000098020000}"/>
    <cellStyle name="Currency 4 3 2 5 2 2" xfId="7654" xr:uid="{45782A99-C040-476D-8109-DAB93457B98C}"/>
    <cellStyle name="Currency 4 3 2 5 2 2 2" xfId="18034" xr:uid="{1BCC0329-9BBF-4386-9AAE-ED987479FE29}"/>
    <cellStyle name="Currency 4 3 2 5 2 3" xfId="10487" xr:uid="{011D311B-C356-48D3-8513-12AD3C693DF2}"/>
    <cellStyle name="Currency 4 3 2 5 2 3 2" xfId="20867" xr:uid="{BD679459-1A5C-4A83-B445-DDDE95068A0D}"/>
    <cellStyle name="Currency 4 3 2 5 2 4" xfId="26038" xr:uid="{CB20989F-4E56-4E42-BAD2-C3CE414364C8}"/>
    <cellStyle name="Currency 4 3 2 5 2 5" xfId="26486" xr:uid="{D744808E-988F-4667-8697-41C769EA1F94}"/>
    <cellStyle name="Currency 4 3 2 5 2 6" xfId="15201" xr:uid="{CAB2C7AB-E0FA-4038-A976-C4C0141F17C3}"/>
    <cellStyle name="Currency 4 3 2 5 3" xfId="3594" xr:uid="{00000000-0005-0000-0000-00007D030000}"/>
    <cellStyle name="Currency 4 3 2 5 4" xfId="5676" xr:uid="{9B281BAA-7273-431B-858A-DC8F830D672D}"/>
    <cellStyle name="Currency 4 3 2 5 5" xfId="25525" xr:uid="{A433C727-125E-4712-80D9-2249998B7C61}"/>
    <cellStyle name="Currency 4 3 2 5 6" xfId="12917" xr:uid="{72BAE5A0-0A62-461D-B319-92C955040D75}"/>
    <cellStyle name="Currency 4 3 2 6" xfId="2294" xr:uid="{00000000-0005-0000-0000-000093020000}"/>
    <cellStyle name="Currency 4 3 2 6 2" xfId="7420" xr:uid="{573730B2-6DF5-4968-8E53-BB584D4D9B5D}"/>
    <cellStyle name="Currency 4 3 2 6 2 2" xfId="17800" xr:uid="{7098C69E-C26E-4964-A488-545F50883304}"/>
    <cellStyle name="Currency 4 3 2 6 3" xfId="10253" xr:uid="{8DA82A10-A801-49D3-BCF1-829C12A7EDEF}"/>
    <cellStyle name="Currency 4 3 2 6 3 2" xfId="20633" xr:uid="{226D0063-D70E-4F9F-8CCA-5E9A3E3909BF}"/>
    <cellStyle name="Currency 4 3 2 6 4" xfId="24219" xr:uid="{1F2D0923-44FE-43C1-9D3A-DF58C45ECA3B}"/>
    <cellStyle name="Currency 4 3 2 6 5" xfId="28446" xr:uid="{35900C64-B02A-47CB-8F4F-F6318E6CBECD}"/>
    <cellStyle name="Currency 4 3 2 6 6" xfId="14967" xr:uid="{20358FD6-C655-4F25-AB71-B4D9B5677E40}"/>
    <cellStyle name="Currency 4 3 2 7" xfId="3829" xr:uid="{CC8AB601-20F8-46A1-99F0-FF82EF572E23}"/>
    <cellStyle name="Currency 4 3 2 7 2" xfId="8661" xr:uid="{B92CC1AF-3C75-469F-8E7A-C9B323D68897}"/>
    <cellStyle name="Currency 4 3 2 7 2 2" xfId="19041" xr:uid="{8CFA6148-FB25-419F-A120-58823471F241}"/>
    <cellStyle name="Currency 4 3 2 7 3" xfId="11494" xr:uid="{345BC201-8947-4FBD-A505-FEF6E28E0FEC}"/>
    <cellStyle name="Currency 4 3 2 7 3 2" xfId="21874" xr:uid="{814F75CD-0E58-42C0-8E63-2349D83BA6CB}"/>
    <cellStyle name="Currency 4 3 2 7 4" xfId="27428" xr:uid="{7847A7E7-6D3B-4782-93C0-383385C0D8C6}"/>
    <cellStyle name="Currency 4 3 2 7 5" xfId="28302" xr:uid="{1631A1B8-97AE-4868-9C2F-0408EF79A9F8}"/>
    <cellStyle name="Currency 4 3 2 7 6" xfId="16208" xr:uid="{4B7FC55B-1059-4DDE-BC2C-45759D2EE56F}"/>
    <cellStyle name="Currency 4 3 2 8" xfId="4945" xr:uid="{149C158A-2C1F-4B22-97C4-837DB49A74A5}"/>
    <cellStyle name="Currency 4 3 2 8 2" xfId="14240" xr:uid="{DF30DEBC-9468-405C-A55A-4779272FD582}"/>
    <cellStyle name="Currency 4 3 2 9" xfId="6693" xr:uid="{36C16F1A-DD89-4C2A-B4BB-531D28BE5BF9}"/>
    <cellStyle name="Currency 4 3 2 9 2" xfId="17073" xr:uid="{87BE574B-570A-471A-BCE6-4273FB47E94E}"/>
    <cellStyle name="Currency 4 3 3" xfId="566" xr:uid="{00000000-0005-0000-0000-00007E030000}"/>
    <cellStyle name="Currency 4 3 3 10" xfId="24257" xr:uid="{BBD9D141-9D54-4B0B-B012-1A12C50B7675}"/>
    <cellStyle name="Currency 4 3 3 11" xfId="12683" xr:uid="{D013353A-95BF-4B51-8603-30728729F02A}"/>
    <cellStyle name="Currency 4 3 3 2" xfId="1890" xr:uid="{00000000-0005-0000-0000-00007F030000}"/>
    <cellStyle name="Currency 4 3 3 2 2" xfId="3097" xr:uid="{00000000-0005-0000-0000-00009B020000}"/>
    <cellStyle name="Currency 4 3 3 2 2 2" xfId="6171" xr:uid="{245EEFC1-6B63-448A-97EC-91AE304FE9B6}"/>
    <cellStyle name="Currency 4 3 3 2 2 2 2" xfId="23164" xr:uid="{F17C049D-B39A-479C-878E-B4531B11AF40}"/>
    <cellStyle name="Currency 4 3 3 2 2 2 2 2" xfId="26356" xr:uid="{67DD8835-D50D-46F0-AFB8-584049758599}"/>
    <cellStyle name="Currency 4 3 3 2 2 2 3" xfId="26941" xr:uid="{B29565CC-6216-4006-88B0-F2500B66673A}"/>
    <cellStyle name="Currency 4 3 3 2 2 2 4" xfId="15723" xr:uid="{0AD99BDE-7CDA-449F-805C-DB52653259F5}"/>
    <cellStyle name="Currency 4 3 3 2 2 3" xfId="8176" xr:uid="{23BEF528-081F-49B6-A416-3D3638EBE064}"/>
    <cellStyle name="Currency 4 3 3 2 2 3 2" xfId="28845" xr:uid="{42028672-A77A-429F-BD9C-D23E941022C8}"/>
    <cellStyle name="Currency 4 3 3 2 2 3 3" xfId="28046" xr:uid="{D72A9D18-7426-49D8-99A8-DC9811BD7C70}"/>
    <cellStyle name="Currency 4 3 3 2 2 3 4" xfId="18556" xr:uid="{53366010-FDCE-42DF-BEDC-19E65E079376}"/>
    <cellStyle name="Currency 4 3 3 2 2 4" xfId="11009" xr:uid="{D6215F48-4D36-4238-AACC-55FE6CB2BA47}"/>
    <cellStyle name="Currency 4 3 3 2 2 4 2" xfId="21389" xr:uid="{58CF0DD9-1988-4660-B353-8EEEB994E4B5}"/>
    <cellStyle name="Currency 4 3 3 2 2 5" xfId="25111" xr:uid="{8C8C27A2-B225-4307-8FAC-A39C3F654CA1}"/>
    <cellStyle name="Currency 4 3 3 2 2 6" xfId="13611" xr:uid="{74DC2818-4F22-4589-A48B-CC099277795E}"/>
    <cellStyle name="Currency 4 3 3 2 3" xfId="2694" xr:uid="{00000000-0005-0000-0000-00009A020000}"/>
    <cellStyle name="Currency 4 3 3 2 3 2" xfId="7817" xr:uid="{9D515FEF-8A85-47C8-8397-199D56B57A6B}"/>
    <cellStyle name="Currency 4 3 3 2 3 2 2" xfId="28038" xr:uid="{5BC7E876-1AC7-42F3-9B06-D43958D69461}"/>
    <cellStyle name="Currency 4 3 3 2 3 2 3" xfId="26323" xr:uid="{B0F2F618-7156-4AA4-9660-479C72FA1DB4}"/>
    <cellStyle name="Currency 4 3 3 2 3 2 4" xfId="18197" xr:uid="{A51AF457-E504-460D-A4C6-447A6BFFAA1E}"/>
    <cellStyle name="Currency 4 3 3 2 3 3" xfId="10650" xr:uid="{58092095-639B-4C55-8F73-07474A03EB78}"/>
    <cellStyle name="Currency 4 3 3 2 3 3 2" xfId="21030" xr:uid="{0A5B0C68-DC37-4547-8D6F-8FFC80CCAE6E}"/>
    <cellStyle name="Currency 4 3 3 2 3 4" xfId="22912" xr:uid="{2E94CA68-84F5-4371-997B-9A9E2FB2C410}"/>
    <cellStyle name="Currency 4 3 3 2 3 5" xfId="15364" xr:uid="{085F8945-E70C-4C5B-81B7-4BA41C04168F}"/>
    <cellStyle name="Currency 4 3 3 2 4" xfId="2061" xr:uid="{00000000-0005-0000-0000-00007F030000}"/>
    <cellStyle name="Currency 4 3 3 2 5" xfId="4275" xr:uid="{A9A18A0C-B394-4F5F-BF25-6004A0FCDDA6}"/>
    <cellStyle name="Currency 4 3 3 2 5 2" xfId="9046" xr:uid="{F2DEDE17-5381-434E-91FC-A24B5A2A9568}"/>
    <cellStyle name="Currency 4 3 3 2 5 2 2" xfId="19426" xr:uid="{5FE51EAB-0B6A-4106-9FF9-085D964A5C33}"/>
    <cellStyle name="Currency 4 3 3 2 5 3" xfId="11879" xr:uid="{997E97EB-6E8E-4CCA-B091-B182EDB645CE}"/>
    <cellStyle name="Currency 4 3 3 2 5 3 2" xfId="22259" xr:uid="{D98C5CFD-729B-4D98-8BAC-917EF94E0A0D}"/>
    <cellStyle name="Currency 4 3 3 2 5 4" xfId="27049" xr:uid="{826E9520-A070-4296-B78E-3CD7B68F2EC7}"/>
    <cellStyle name="Currency 4 3 3 2 5 5" xfId="26064" xr:uid="{AC5B1DFC-E7DF-4333-923C-2D3E5D36A2FF}"/>
    <cellStyle name="Currency 4 3 3 2 5 6" xfId="16593" xr:uid="{2AEC2E42-3485-4143-A840-508CDFFB36DC}"/>
    <cellStyle name="Currency 4 3 3 2 6" xfId="5681" xr:uid="{972BBD7A-F399-4590-BF19-5F777C22464B}"/>
    <cellStyle name="Currency 4 3 3 2 7" xfId="23077" xr:uid="{FA5A0E59-A3DD-4FCF-886D-7BA328640A88}"/>
    <cellStyle name="Currency 4 3 3 2 8" xfId="13108" xr:uid="{961B7C68-AC7B-4528-AEBD-859B5922B658}"/>
    <cellStyle name="Currency 4 3 3 3" xfId="1891" xr:uid="{00000000-0005-0000-0000-000080030000}"/>
    <cellStyle name="Currency 4 3 3 3 2" xfId="3098" xr:uid="{00000000-0005-0000-0000-00009C020000}"/>
    <cellStyle name="Currency 4 3 3 3 2 2" xfId="8177" xr:uid="{5D357443-C1F7-4A1C-9A8B-79E5CA8A3AF0}"/>
    <cellStyle name="Currency 4 3 3 3 2 2 2" xfId="28846" xr:uid="{389F4B05-E69E-4B79-A5EB-FB4A2C3A844E}"/>
    <cellStyle name="Currency 4 3 3 3 2 2 3" xfId="27248" xr:uid="{BDBEEE43-9FEA-4186-8A77-5F7AE2D391F4}"/>
    <cellStyle name="Currency 4 3 3 3 2 2 4" xfId="18557" xr:uid="{3BF5F718-0A52-45F6-9084-5976DFC6A62C}"/>
    <cellStyle name="Currency 4 3 3 3 2 3" xfId="11010" xr:uid="{60E0BED4-FD2E-46DA-B474-4B3E367F65B5}"/>
    <cellStyle name="Currency 4 3 3 3 2 3 2" xfId="21390" xr:uid="{1525BF26-D227-414E-A4A0-2ED22683DAD2}"/>
    <cellStyle name="Currency 4 3 3 3 2 4" xfId="25184" xr:uid="{614AF8FC-B633-4E2A-995B-43A3D63DE41E}"/>
    <cellStyle name="Currency 4 3 3 3 2 5" xfId="15724" xr:uid="{9EF9895C-16FA-4D39-9EAF-B812BA93A86E}"/>
    <cellStyle name="Currency 4 3 3 3 3" xfId="3662" xr:uid="{00000000-0005-0000-0000-000080030000}"/>
    <cellStyle name="Currency 4 3 3 3 4" xfId="4427" xr:uid="{C8B4E7B0-83F8-4699-88CD-54B2D8F32DAD}"/>
    <cellStyle name="Currency 4 3 3 3 4 2" xfId="9198" xr:uid="{88F62EE2-8CDA-4E15-9F65-299F86D0604F}"/>
    <cellStyle name="Currency 4 3 3 3 4 2 2" xfId="19578" xr:uid="{CC824306-A436-4FA1-9C48-B30A2DE20F78}"/>
    <cellStyle name="Currency 4 3 3 3 4 3" xfId="12031" xr:uid="{EC78C1D7-62E6-412F-A837-6B3BC6F3BBEB}"/>
    <cellStyle name="Currency 4 3 3 3 4 3 2" xfId="22411" xr:uid="{2709CD85-FF35-4D8E-8CC3-10ECB200DCBC}"/>
    <cellStyle name="Currency 4 3 3 3 4 4" xfId="16745" xr:uid="{7F4B26FF-D4A7-46E9-93B3-18D5F33723A2}"/>
    <cellStyle name="Currency 4 3 3 3 5" xfId="5682" xr:uid="{39341862-0181-4C5E-949D-F89F697D04ED}"/>
    <cellStyle name="Currency 4 3 3 3 6" xfId="23129" xr:uid="{8F53FD9C-35CA-4984-B648-71AC776AAF06}"/>
    <cellStyle name="Currency 4 3 3 3 7" xfId="13612" xr:uid="{1797E221-8C55-4BBC-98CB-F63B9DF2C26F}"/>
    <cellStyle name="Currency 4 3 3 4" xfId="1889" xr:uid="{00000000-0005-0000-0000-000081030000}"/>
    <cellStyle name="Currency 4 3 3 4 2" xfId="3096" xr:uid="{00000000-0005-0000-0000-00009D020000}"/>
    <cellStyle name="Currency 4 3 3 4 2 2" xfId="8175" xr:uid="{75731091-C8C8-4086-9613-B0BFBF99BB4C}"/>
    <cellStyle name="Currency 4 3 3 4 2 2 2" xfId="28844" xr:uid="{A9B7BDBC-3237-4D16-8EB7-E59D345EA710}"/>
    <cellStyle name="Currency 4 3 3 4 2 2 3" xfId="27707" xr:uid="{34106B4D-48C0-422F-B2A2-4705F8BF2F97}"/>
    <cellStyle name="Currency 4 3 3 4 2 2 4" xfId="18555" xr:uid="{B9344271-A5BC-4D7F-9A60-06A53FC305C1}"/>
    <cellStyle name="Currency 4 3 3 4 2 3" xfId="11008" xr:uid="{FAB33934-4D9C-445B-8905-2DFCCCC46A85}"/>
    <cellStyle name="Currency 4 3 3 4 2 3 2" xfId="21388" xr:uid="{2DAF6D68-1EBA-4936-8DF6-49BE2A53F212}"/>
    <cellStyle name="Currency 4 3 3 4 2 4" xfId="25511" xr:uid="{0D7914E2-4B85-432C-BF3E-E82AADB1BCE8}"/>
    <cellStyle name="Currency 4 3 3 4 2 5" xfId="15722" xr:uid="{9B134EE1-DA6C-43CB-81DE-684E88B1AFB6}"/>
    <cellStyle name="Currency 4 3 3 4 3" xfId="3691" xr:uid="{00000000-0005-0000-0000-000081030000}"/>
    <cellStyle name="Currency 4 3 3 4 4" xfId="5680" xr:uid="{FFFF2C30-4094-4398-B9F9-3EFC21446922}"/>
    <cellStyle name="Currency 4 3 3 4 5" xfId="24876" xr:uid="{34060291-EB8B-4FDF-8F6B-C68A873BBE5A}"/>
    <cellStyle name="Currency 4 3 3 4 6" xfId="13610" xr:uid="{DBF80413-4B85-4FD0-8623-469CE5DB1163}"/>
    <cellStyle name="Currency 4 3 3 5" xfId="2633" xr:uid="{00000000-0005-0000-0000-00009E020000}"/>
    <cellStyle name="Currency 4 3 3 5 2" xfId="5894" xr:uid="{30465DA8-295D-4FD1-975C-B9501B7FDABB}"/>
    <cellStyle name="Currency 4 3 3 5 2 2" xfId="28537" xr:uid="{D45496F4-22F6-4EDB-8423-1E500DA34D54}"/>
    <cellStyle name="Currency 4 3 3 5 2 3" xfId="26511" xr:uid="{D37A4C49-08CB-4830-9C8E-9A3C743A1751}"/>
    <cellStyle name="Currency 4 3 3 5 2 4" xfId="15304" xr:uid="{03AF7162-17DC-47F8-BB8B-C360C6A5E3D7}"/>
    <cellStyle name="Currency 4 3 3 5 3" xfId="7757" xr:uid="{CD4E4338-ED5C-4DB3-B49F-56E7FE929F23}"/>
    <cellStyle name="Currency 4 3 3 5 3 2" xfId="18137" xr:uid="{BF2569F1-CDEE-4A66-94C7-73C62BD4EB5C}"/>
    <cellStyle name="Currency 4 3 3 5 4" xfId="10590" xr:uid="{EAB99A54-5986-4ED6-91B2-5BE26F1B2864}"/>
    <cellStyle name="Currency 4 3 3 5 4 2" xfId="20970" xr:uid="{A67839FB-8767-4BA5-A560-9AE78FC03245}"/>
    <cellStyle name="Currency 4 3 3 5 5" xfId="23406" xr:uid="{FE6B56DB-BA94-4381-A568-A113EC141101}"/>
    <cellStyle name="Currency 4 3 3 5 6" xfId="13020" xr:uid="{986DF7A8-CB28-4B4A-9794-FE267059F919}"/>
    <cellStyle name="Currency 4 3 3 6" xfId="4138" xr:uid="{6B123A2A-35D1-4A82-89EB-FD8F530B11B4}"/>
    <cellStyle name="Currency 4 3 3 6 2" xfId="8909" xr:uid="{2AA728DB-79E0-434A-A116-CC49DDAE427A}"/>
    <cellStyle name="Currency 4 3 3 6 2 2" xfId="19289" xr:uid="{BFFE1D5F-ECAF-4472-A238-DD25F93BE0A5}"/>
    <cellStyle name="Currency 4 3 3 6 3" xfId="11742" xr:uid="{31C873FB-3A67-447A-916B-1B6FA9E3B8AA}"/>
    <cellStyle name="Currency 4 3 3 6 3 2" xfId="22122" xr:uid="{C2F14EF1-3B83-482B-AAA2-439783D70DF3}"/>
    <cellStyle name="Currency 4 3 3 6 4" xfId="24703" xr:uid="{4309507B-EF60-4074-9701-FB124E1202DD}"/>
    <cellStyle name="Currency 4 3 3 6 5" xfId="25996" xr:uid="{DA3EAE5A-1285-4AF0-93AA-0E5AC0CEA453}"/>
    <cellStyle name="Currency 4 3 3 6 6" xfId="16456" xr:uid="{5E5F0659-D264-4DC8-95F8-E400C140D3EA}"/>
    <cellStyle name="Currency 4 3 3 7" xfId="4947" xr:uid="{C4D5D6D7-A836-410F-A574-41204BD7140B}"/>
    <cellStyle name="Currency 4 3 3 7 2" xfId="27576" xr:uid="{6C095663-747A-4181-9A96-532C6BCFB1CC}"/>
    <cellStyle name="Currency 4 3 3 7 3" xfId="27141" xr:uid="{D5E4766A-3BE3-4BF4-B0B2-EB170B5B6CA6}"/>
    <cellStyle name="Currency 4 3 3 7 4" xfId="14242" xr:uid="{D0D72598-D96B-4636-B304-F39020885D2D}"/>
    <cellStyle name="Currency 4 3 3 8" xfId="6695" xr:uid="{977495BE-1DF0-4EDE-A4A1-41A24A5790A3}"/>
    <cellStyle name="Currency 4 3 3 8 2" xfId="17075" xr:uid="{F717E167-9746-4026-B445-1B738C09ECD1}"/>
    <cellStyle name="Currency 4 3 3 9" xfId="9528" xr:uid="{E4334F6A-5E5F-40A4-BA5C-9E120F5BA3A6}"/>
    <cellStyle name="Currency 4 3 3 9 2" xfId="19908" xr:uid="{5BB767F8-A693-49B8-8B5B-3E0A0EB5EF1E}"/>
    <cellStyle name="Currency 4 3 4" xfId="567" xr:uid="{00000000-0005-0000-0000-000082030000}"/>
    <cellStyle name="Currency 4 3 4 10" xfId="13106" xr:uid="{AE740A6D-D45A-41E1-8273-9F297354F55A}"/>
    <cellStyle name="Currency 4 3 4 2" xfId="1893" xr:uid="{00000000-0005-0000-0000-000083030000}"/>
    <cellStyle name="Currency 4 3 4 2 2" xfId="3099" xr:uid="{00000000-0005-0000-0000-0000A0020000}"/>
    <cellStyle name="Currency 4 3 4 2 2 2" xfId="8178" xr:uid="{8AE1DDD6-2F21-49C5-B8C6-F52A50611B85}"/>
    <cellStyle name="Currency 4 3 4 2 2 2 2" xfId="28847" xr:uid="{2AEB745B-9CFB-4146-9EB2-3C2423E878BB}"/>
    <cellStyle name="Currency 4 3 4 2 2 2 3" xfId="27433" xr:uid="{27C29BB6-0D2D-4B52-A89C-F7B556C93D73}"/>
    <cellStyle name="Currency 4 3 4 2 2 2 4" xfId="18558" xr:uid="{58809F57-2B38-4802-BF8E-4A86F6A2186C}"/>
    <cellStyle name="Currency 4 3 4 2 2 3" xfId="11011" xr:uid="{A3B24448-6335-4720-A2C9-621BDF34B786}"/>
    <cellStyle name="Currency 4 3 4 2 2 3 2" xfId="21391" xr:uid="{9C3A51D5-237D-4870-8D4C-49825FECA1E4}"/>
    <cellStyle name="Currency 4 3 4 2 2 4" xfId="23879" xr:uid="{51FD7B37-87BC-4AFC-ADD7-D314DF309365}"/>
    <cellStyle name="Currency 4 3 4 2 2 5" xfId="15725" xr:uid="{47C9BDD8-BA39-499A-9171-FE30EE837C58}"/>
    <cellStyle name="Currency 4 3 4 2 3" xfId="3627" xr:uid="{00000000-0005-0000-0000-000083030000}"/>
    <cellStyle name="Currency 4 3 4 2 4" xfId="5683" xr:uid="{61FA4F1F-147C-45F5-8CB7-1B0BF2586D1D}"/>
    <cellStyle name="Currency 4 3 4 2 5" xfId="23192" xr:uid="{56FD0A9D-05CC-4AFD-9BCB-9FAF22FC024B}"/>
    <cellStyle name="Currency 4 3 4 2 6" xfId="13613" xr:uid="{2BC2A876-45C4-4DD6-AFEF-F320778FC734}"/>
    <cellStyle name="Currency 4 3 4 3" xfId="1894" xr:uid="{00000000-0005-0000-0000-000084030000}"/>
    <cellStyle name="Currency 4 3 4 3 2" xfId="4672" xr:uid="{FC46B6DE-95DF-48B7-89E0-F85CC2E3B4FC}"/>
    <cellStyle name="Currency 4 3 4 3 2 2" xfId="9411" xr:uid="{C830E2BF-63CA-4B55-89D4-19C026E0371F}"/>
    <cellStyle name="Currency 4 3 4 3 2 2 2" xfId="19791" xr:uid="{BDFB18EF-1D44-4ADF-B996-56BA3193D84B}"/>
    <cellStyle name="Currency 4 3 4 3 2 3" xfId="12244" xr:uid="{05777228-4C2C-4BCB-84B0-0CA92B2C0925}"/>
    <cellStyle name="Currency 4 3 4 3 2 3 2" xfId="22624" xr:uid="{124C1774-841D-4E92-9868-6659CFDD3911}"/>
    <cellStyle name="Currency 4 3 4 3 2 4" xfId="27569" xr:uid="{2B944392-4C06-4870-9C5C-35925D1716EE}"/>
    <cellStyle name="Currency 4 3 4 3 2 5" xfId="27075" xr:uid="{BCD72EFD-AFA5-415B-B905-191A0B6B1AFD}"/>
    <cellStyle name="Currency 4 3 4 3 2 6" xfId="16958" xr:uid="{CB2F6201-3F3D-42C1-BE4E-85EB8E0C8C23}"/>
    <cellStyle name="Currency 4 3 4 3 3" xfId="24791" xr:uid="{704EF74D-05DA-4D4E-81E7-7F257B0BFD73}"/>
    <cellStyle name="Currency 4 3 4 4" xfId="1892" xr:uid="{00000000-0005-0000-0000-000085030000}"/>
    <cellStyle name="Currency 4 3 4 5" xfId="4273" xr:uid="{F91ACA83-4F2D-4012-ADCB-25A69197F09D}"/>
    <cellStyle name="Currency 4 3 4 5 2" xfId="9044" xr:uid="{BAA519F8-BB36-43DB-BD39-CE9712C067E0}"/>
    <cellStyle name="Currency 4 3 4 5 2 2" xfId="19424" xr:uid="{65CE24DD-BF71-43F7-9085-07995EA112DC}"/>
    <cellStyle name="Currency 4 3 4 5 3" xfId="11877" xr:uid="{1D267E38-EAEA-4AA5-99A3-A6D3F8F2F5ED}"/>
    <cellStyle name="Currency 4 3 4 5 3 2" xfId="22257" xr:uid="{EFC23FBC-FD34-4D6B-9C27-A797C61C3AF5}"/>
    <cellStyle name="Currency 4 3 4 5 4" xfId="27827" xr:uid="{7CEA81F8-915D-4A38-988A-7948ECEFB604}"/>
    <cellStyle name="Currency 4 3 4 5 5" xfId="28553" xr:uid="{E7734652-6C3F-4F0D-96AD-ABF938A9F511}"/>
    <cellStyle name="Currency 4 3 4 5 6" xfId="16591" xr:uid="{3B81F487-7C4D-4339-AEB5-257283E08EAA}"/>
    <cellStyle name="Currency 4 3 4 6" xfId="4948" xr:uid="{030DFC46-68C6-48EC-A562-735E9351B92C}"/>
    <cellStyle name="Currency 4 3 4 6 2" xfId="14243" xr:uid="{95223E6A-58A3-4A37-BE3B-B296D9027FD0}"/>
    <cellStyle name="Currency 4 3 4 7" xfId="6696" xr:uid="{9FEF5103-A120-4214-8154-D7122FB63341}"/>
    <cellStyle name="Currency 4 3 4 7 2" xfId="17076" xr:uid="{DC476D78-A6CD-4F39-B1BB-85870CB30E12}"/>
    <cellStyle name="Currency 4 3 4 8" xfId="9529" xr:uid="{6869894A-9083-4BBC-8B94-A2F55E090560}"/>
    <cellStyle name="Currency 4 3 4 8 2" xfId="19909" xr:uid="{BE929E4D-6764-43FE-A142-789698901C59}"/>
    <cellStyle name="Currency 4 3 4 9" xfId="24020" xr:uid="{6EA85735-1263-470C-9A08-C9A8953A5A63}"/>
    <cellStyle name="Currency 4 3 5" xfId="1895" xr:uid="{00000000-0005-0000-0000-000086030000}"/>
    <cellStyle name="Currency 4 3 5 2" xfId="3100" xr:uid="{00000000-0005-0000-0000-0000A1020000}"/>
    <cellStyle name="Currency 4 3 5 2 2" xfId="8179" xr:uid="{087061CE-0A29-40D7-AEC0-35E907205918}"/>
    <cellStyle name="Currency 4 3 5 2 2 2" xfId="28848" xr:uid="{0D1D4FAA-A692-4A2B-93B6-4B280AB9AECA}"/>
    <cellStyle name="Currency 4 3 5 2 2 3" xfId="27818" xr:uid="{22F52395-28E4-4932-93E2-115E61BE8B7B}"/>
    <cellStyle name="Currency 4 3 5 2 2 4" xfId="18559" xr:uid="{D722F38D-F55F-4E21-8EFC-D462EBFBA666}"/>
    <cellStyle name="Currency 4 3 5 2 3" xfId="11012" xr:uid="{D088AC67-98D9-4721-9256-0DAAD732BA06}"/>
    <cellStyle name="Currency 4 3 5 2 3 2" xfId="21392" xr:uid="{D435C61C-2FAF-4831-9980-AD606B14E2B8}"/>
    <cellStyle name="Currency 4 3 5 2 4" xfId="23573" xr:uid="{9C3BAC46-B5C7-4513-B6F2-CEA7C1979815}"/>
    <cellStyle name="Currency 4 3 5 2 5" xfId="15726" xr:uid="{72243DB0-BA44-4ECB-AD3D-E32CE0FDB110}"/>
    <cellStyle name="Currency 4 3 5 3" xfId="3559" xr:uid="{00000000-0005-0000-0000-000086030000}"/>
    <cellStyle name="Currency 4 3 5 4" xfId="4428" xr:uid="{B29F8216-9F8D-482A-828C-7107F57C7913}"/>
    <cellStyle name="Currency 4 3 5 4 2" xfId="9199" xr:uid="{0649228C-693A-4A74-97E4-B82EA40458D9}"/>
    <cellStyle name="Currency 4 3 5 4 2 2" xfId="19579" xr:uid="{61DA59B9-544E-4109-B3CB-8971F4F8CE50}"/>
    <cellStyle name="Currency 4 3 5 4 3" xfId="12032" xr:uid="{D6195DAA-53EE-41FE-A33E-08B3D8B942F0}"/>
    <cellStyle name="Currency 4 3 5 4 3 2" xfId="22412" xr:uid="{2623672B-EB3B-4F7E-BCC4-1F8C278D1051}"/>
    <cellStyle name="Currency 4 3 5 4 4" xfId="16746" xr:uid="{22ED227D-3A11-4111-AACB-FF1E6F351120}"/>
    <cellStyle name="Currency 4 3 5 5" xfId="5684" xr:uid="{7E96A1D9-66E5-4FBA-9768-97165FB23BD1}"/>
    <cellStyle name="Currency 4 3 5 6" xfId="25169" xr:uid="{5FAEF081-7E2E-41CB-99FB-6D5A7583AB2D}"/>
    <cellStyle name="Currency 4 3 5 7" xfId="13614" xr:uid="{4C3D984E-B103-40C6-8BE6-58158F3D54A0}"/>
    <cellStyle name="Currency 4 3 6" xfId="1896" xr:uid="{00000000-0005-0000-0000-000087030000}"/>
    <cellStyle name="Currency 4 3 6 2" xfId="2883" xr:uid="{00000000-0005-0000-0000-0000A2020000}"/>
    <cellStyle name="Currency 4 3 6 2 2" xfId="7999" xr:uid="{74124B81-524A-4799-99E9-7BD3E0A5D31B}"/>
    <cellStyle name="Currency 4 3 6 2 2 2" xfId="25835" xr:uid="{6795BBEC-4B08-418A-8583-1E6541133F36}"/>
    <cellStyle name="Currency 4 3 6 2 2 3" xfId="28222" xr:uid="{6E514E81-DECF-4892-872D-B0168FF66791}"/>
    <cellStyle name="Currency 4 3 6 2 2 4" xfId="18379" xr:uid="{E5D29A37-B5CD-4DF4-AB5C-D1DFE2305AFA}"/>
    <cellStyle name="Currency 4 3 6 2 3" xfId="10832" xr:uid="{6C856AB7-B618-4128-83E5-3C8D49B3AE84}"/>
    <cellStyle name="Currency 4 3 6 2 3 2" xfId="21212" xr:uid="{026C891D-38F0-47C6-BE0E-A3DD0406CBA4}"/>
    <cellStyle name="Currency 4 3 6 2 4" xfId="22846" xr:uid="{F99703F3-B22F-4351-8728-4842B8BA4150}"/>
    <cellStyle name="Currency 4 3 6 2 5" xfId="15546" xr:uid="{9A548102-19BA-4234-B71F-35FD9771DD80}"/>
    <cellStyle name="Currency 4 3 6 3" xfId="3588" xr:uid="{00000000-0005-0000-0000-000087030000}"/>
    <cellStyle name="Currency 4 3 6 4" xfId="5685" xr:uid="{167B630D-F127-4469-8162-A32592159BAA}"/>
    <cellStyle name="Currency 4 3 6 5" xfId="25216" xr:uid="{36C5E636-26E2-4622-AD43-BDBD8D288012}"/>
    <cellStyle name="Currency 4 3 6 6" xfId="13381" xr:uid="{BDCCAD98-CB43-420D-90F1-27CA2F3F0D19}"/>
    <cellStyle name="Currency 4 3 7" xfId="1882" xr:uid="{00000000-0005-0000-0000-000088030000}"/>
    <cellStyle name="Currency 4 3 7 2" xfId="2470" xr:uid="{00000000-0005-0000-0000-0000A3020000}"/>
    <cellStyle name="Currency 4 3 7 2 2" xfId="7594" xr:uid="{35277BF4-85D6-4DDF-A5A9-0BB656953092}"/>
    <cellStyle name="Currency 4 3 7 2 2 2" xfId="17974" xr:uid="{00B577A0-E585-4383-87BF-D644932D10CA}"/>
    <cellStyle name="Currency 4 3 7 2 3" xfId="10427" xr:uid="{1E7E954D-F4BC-4D52-B7A7-62A586FA092D}"/>
    <cellStyle name="Currency 4 3 7 2 3 2" xfId="20807" xr:uid="{FB59F1BA-6212-4581-8480-DB9AD295B4D3}"/>
    <cellStyle name="Currency 4 3 7 2 4" xfId="27163" xr:uid="{859CFEFB-53CA-4B7E-813F-16FD5EA8AB12}"/>
    <cellStyle name="Currency 4 3 7 2 5" xfId="28674" xr:uid="{C8E56A8A-E7D9-4A16-87B8-2F638FE792EF}"/>
    <cellStyle name="Currency 4 3 7 2 6" xfId="15141" xr:uid="{AE777392-77DF-479D-B976-9ABB8D658E94}"/>
    <cellStyle name="Currency 4 3 7 3" xfId="3701" xr:uid="{00000000-0005-0000-0000-000088030000}"/>
    <cellStyle name="Currency 4 3 7 4" xfId="5675" xr:uid="{E2521B25-7D48-4716-AE33-2479DAA07BA6}"/>
    <cellStyle name="Currency 4 3 7 5" xfId="25061" xr:uid="{0D87D897-DA24-4F46-95B8-8298DAF32F7B}"/>
    <cellStyle name="Currency 4 3 7 6" xfId="12857" xr:uid="{5247CC81-3C80-448B-A7A4-837570488085}"/>
    <cellStyle name="Currency 4 3 8" xfId="2224" xr:uid="{00000000-0005-0000-0000-000092020000}"/>
    <cellStyle name="Currency 4 3 8 2" xfId="7350" xr:uid="{B5806281-0079-4A9D-A756-81AD65AD44FE}"/>
    <cellStyle name="Currency 4 3 8 2 2" xfId="17730" xr:uid="{3C5FD1D2-517A-4B9F-B94B-117F3371827D}"/>
    <cellStyle name="Currency 4 3 8 3" xfId="10183" xr:uid="{F031D557-6255-451B-80EA-F08A9F594EFC}"/>
    <cellStyle name="Currency 4 3 8 3 2" xfId="20563" xr:uid="{0B09AA96-5D23-49E3-925C-3F8A727C3400}"/>
    <cellStyle name="Currency 4 3 8 4" xfId="24618" xr:uid="{3DDFCC10-D393-43AB-94BC-22E785DA803E}"/>
    <cellStyle name="Currency 4 3 8 5" xfId="27278" xr:uid="{64CAF36B-F3AB-4AF9-8E1E-75348DF5CA28}"/>
    <cellStyle name="Currency 4 3 8 6" xfId="14897" xr:uid="{19ACD2B1-BC17-4050-8824-312BD00E30D6}"/>
    <cellStyle name="Currency 4 3 9" xfId="3883" xr:uid="{685CFCD8-CDB7-4015-8D35-50302F345A20}"/>
    <cellStyle name="Currency 4 3 9 2" xfId="8714" xr:uid="{8F84AFEA-39EF-46C8-8593-D237744CD0FC}"/>
    <cellStyle name="Currency 4 3 9 2 2" xfId="19094" xr:uid="{0C377D4E-80B1-4051-9438-5403749A64FE}"/>
    <cellStyle name="Currency 4 3 9 3" xfId="11547" xr:uid="{0BB00F3B-32C6-45D3-8764-2C694BF52872}"/>
    <cellStyle name="Currency 4 3 9 3 2" xfId="21927" xr:uid="{C3744CEE-0F3B-439F-AE70-7556DF7FA767}"/>
    <cellStyle name="Currency 4 3 9 4" xfId="27023" xr:uid="{7366C550-7A2A-46C4-B2C6-9FA891548DF0}"/>
    <cellStyle name="Currency 4 3 9 5" xfId="25931" xr:uid="{616CD1AB-1B85-44E7-9724-B42505400F6B}"/>
    <cellStyle name="Currency 4 3 9 6" xfId="16261" xr:uid="{EDA75DD9-58EA-492E-8249-0664B4196C9A}"/>
    <cellStyle name="Currency 4 4" xfId="568" xr:uid="{00000000-0005-0000-0000-000089030000}"/>
    <cellStyle name="Currency 4 4 10" xfId="6697" xr:uid="{404CEE2B-BD34-48EE-B90B-E3D8AC3D9FC6}"/>
    <cellStyle name="Currency 4 4 10 2" xfId="17077" xr:uid="{45E71150-9A8E-45BF-917B-DDE4AC91A546}"/>
    <cellStyle name="Currency 4 4 11" xfId="9530" xr:uid="{CBB5FE6E-E9CC-4D61-926F-9DED3D90AEED}"/>
    <cellStyle name="Currency 4 4 11 2" xfId="19910" xr:uid="{48800006-4CE4-48BA-A891-70824E9FF7EE}"/>
    <cellStyle name="Currency 4 4 12" xfId="25096" xr:uid="{77469EB1-1EFB-4C22-A1EE-BED7AA70A80D}"/>
    <cellStyle name="Currency 4 4 13" xfId="12435" xr:uid="{8CB51D5A-F1E7-4E3A-9646-89AA26D74E5B}"/>
    <cellStyle name="Currency 4 4 2" xfId="569" xr:uid="{00000000-0005-0000-0000-00008A030000}"/>
    <cellStyle name="Currency 4 4 2 10" xfId="9531" xr:uid="{BA4B807B-EBC4-4CE9-9480-9551FC4002E6}"/>
    <cellStyle name="Currency 4 4 2 10 2" xfId="19911" xr:uid="{2B0EBC39-CF5A-4313-97C3-FE1473BB0A80}"/>
    <cellStyle name="Currency 4 4 2 11" xfId="23201" xr:uid="{63598945-3864-4262-B140-8013553060D5}"/>
    <cellStyle name="Currency 4 4 2 12" xfId="12526" xr:uid="{5789DC16-1E00-4F5A-A367-B8B17870A40B}"/>
    <cellStyle name="Currency 4 4 2 2" xfId="570" xr:uid="{00000000-0005-0000-0000-00008B030000}"/>
    <cellStyle name="Currency 4 4 2 2 10" xfId="13110" xr:uid="{D6539105-A78B-4395-96BE-89FF952F2316}"/>
    <cellStyle name="Currency 4 4 2 2 2" xfId="1900" xr:uid="{00000000-0005-0000-0000-00008C030000}"/>
    <cellStyle name="Currency 4 4 2 2 2 2" xfId="3102" xr:uid="{00000000-0005-0000-0000-0000A7020000}"/>
    <cellStyle name="Currency 4 4 2 2 2 2 2" xfId="8181" xr:uid="{904F3012-57A0-4FAC-A0C4-16E2551489D6}"/>
    <cellStyle name="Currency 4 4 2 2 2 2 2 2" xfId="28850" xr:uid="{F9DF3389-46C0-4F6D-87EA-4F9FA8FDD3EC}"/>
    <cellStyle name="Currency 4 4 2 2 2 2 2 3" xfId="26207" xr:uid="{A847656F-3BE7-420F-8BB9-FE71ECFC7CB1}"/>
    <cellStyle name="Currency 4 4 2 2 2 2 2 4" xfId="18561" xr:uid="{F9C791EA-47C4-4D6F-84B3-278E92AA242F}"/>
    <cellStyle name="Currency 4 4 2 2 2 2 3" xfId="11014" xr:uid="{B479306D-E10B-45A5-9E29-8F290E3E7518}"/>
    <cellStyle name="Currency 4 4 2 2 2 2 3 2" xfId="21394" xr:uid="{7B3583D4-0490-439D-9C9D-67AB612751A6}"/>
    <cellStyle name="Currency 4 4 2 2 2 2 4" xfId="25768" xr:uid="{ADDBE3C1-5401-4A68-A34B-E3EEB1E9444B}"/>
    <cellStyle name="Currency 4 4 2 2 2 2 5" xfId="15728" xr:uid="{FC29D236-847B-4302-B653-8FA99C016C7C}"/>
    <cellStyle name="Currency 4 4 2 2 2 3" xfId="2059" xr:uid="{00000000-0005-0000-0000-00008C030000}"/>
    <cellStyle name="Currency 4 4 2 2 2 4" xfId="5687" xr:uid="{49DCF050-5439-44B0-B2A0-27FBC55DC5F2}"/>
    <cellStyle name="Currency 4 4 2 2 2 5" xfId="25498" xr:uid="{6C76CE48-A73C-420F-850E-F2D87934E8E8}"/>
    <cellStyle name="Currency 4 4 2 2 2 6" xfId="13616" xr:uid="{B236BE07-737A-4F1E-AECD-C28CF3BB3BBF}"/>
    <cellStyle name="Currency 4 4 2 2 3" xfId="1901" xr:uid="{00000000-0005-0000-0000-00008D030000}"/>
    <cellStyle name="Currency 4 4 2 2 3 2" xfId="4637" xr:uid="{0C00C94B-26DF-4D56-86FA-2DE02AE2073A}"/>
    <cellStyle name="Currency 4 4 2 2 3 2 2" xfId="9399" xr:uid="{8FB0F8C5-0716-4305-9138-95591A01C0EC}"/>
    <cellStyle name="Currency 4 4 2 2 3 2 2 2" xfId="19779" xr:uid="{EA6C1482-82CF-48AC-AB9E-080BC2C233C5}"/>
    <cellStyle name="Currency 4 4 2 2 3 2 3" xfId="12232" xr:uid="{0EF530DB-0878-4B04-871E-A8959322BCC1}"/>
    <cellStyle name="Currency 4 4 2 2 3 2 3 2" xfId="22612" xr:uid="{1E50517A-98E6-403B-AAB3-C323593220CF}"/>
    <cellStyle name="Currency 4 4 2 2 3 2 4" xfId="28531" xr:uid="{C961A8A3-2CAC-486B-AA24-F13E980734BC}"/>
    <cellStyle name="Currency 4 4 2 2 3 2 5" xfId="27740" xr:uid="{BEA10562-25F9-4A67-ABCB-2331AD229B15}"/>
    <cellStyle name="Currency 4 4 2 2 3 2 6" xfId="16946" xr:uid="{1E765E18-2498-4D09-BA71-010723323D88}"/>
    <cellStyle name="Currency 4 4 2 2 3 3" xfId="25165" xr:uid="{6CF94AE3-F2BC-4D46-A438-01193BD28FD6}"/>
    <cellStyle name="Currency 4 4 2 2 4" xfId="1899" xr:uid="{00000000-0005-0000-0000-00008E030000}"/>
    <cellStyle name="Currency 4 4 2 2 4 2" xfId="26965" xr:uid="{7B61A0D3-E365-47E1-BF65-D22D21EAE7CE}"/>
    <cellStyle name="Currency 4 4 2 2 4 3" xfId="26336" xr:uid="{E01B3AF2-4017-4494-9A21-EB0A702E2343}"/>
    <cellStyle name="Currency 4 4 2 2 5" xfId="4276" xr:uid="{6DC5CC5C-81B1-41CA-AF6F-42D5C858E366}"/>
    <cellStyle name="Currency 4 4 2 2 5 2" xfId="9047" xr:uid="{872823FF-714C-4919-9973-525F488C0AD6}"/>
    <cellStyle name="Currency 4 4 2 2 5 2 2" xfId="19427" xr:uid="{DA923F79-00BA-43E4-88B8-1823DF5B7DDC}"/>
    <cellStyle name="Currency 4 4 2 2 5 3" xfId="11880" xr:uid="{4488F104-BB63-424A-B6A4-DF65B16FE62A}"/>
    <cellStyle name="Currency 4 4 2 2 5 3 2" xfId="22260" xr:uid="{335289AC-A5B9-4F76-87A6-C8B175484858}"/>
    <cellStyle name="Currency 4 4 2 2 5 4" xfId="28123" xr:uid="{13C84519-E98E-4148-B72C-47FE7DBA1F15}"/>
    <cellStyle name="Currency 4 4 2 2 5 5" xfId="27304" xr:uid="{B8E4A41B-B127-429B-98E1-6EF7377FA336}"/>
    <cellStyle name="Currency 4 4 2 2 5 6" xfId="16594" xr:uid="{67B8AC4C-076B-42B0-9A7C-6FC78E05BE64}"/>
    <cellStyle name="Currency 4 4 2 2 6" xfId="4951" xr:uid="{EAAD5C14-B388-4533-BDE9-BA38E3AF803A}"/>
    <cellStyle name="Currency 4 4 2 2 6 2" xfId="25887" xr:uid="{E49C18D3-FB38-469E-8EA2-39A1D214DC13}"/>
    <cellStyle name="Currency 4 4 2 2 6 3" xfId="28565" xr:uid="{2E1853E3-62B7-4CC5-B257-0D16C2DE95E9}"/>
    <cellStyle name="Currency 4 4 2 2 6 4" xfId="14246" xr:uid="{8F5DAE46-A7AD-4C60-AF86-494ADEBA80E8}"/>
    <cellStyle name="Currency 4 4 2 2 7" xfId="6699" xr:uid="{53544C6D-2AA2-4246-8F53-958AF5BCE891}"/>
    <cellStyle name="Currency 4 4 2 2 7 2" xfId="17079" xr:uid="{21941154-B79A-4F77-838D-8F5E673FC827}"/>
    <cellStyle name="Currency 4 4 2 2 8" xfId="9532" xr:uid="{1D27AFAA-4D01-4EE1-B2E9-62A529030E4B}"/>
    <cellStyle name="Currency 4 4 2 2 8 2" xfId="19912" xr:uid="{ED8FA4F6-2117-4996-B6FC-DDA7A2612F4F}"/>
    <cellStyle name="Currency 4 4 2 2 9" xfId="23041" xr:uid="{61B35C58-98F4-487B-AA0D-5B8797BD6998}"/>
    <cellStyle name="Currency 4 4 2 3" xfId="1902" xr:uid="{00000000-0005-0000-0000-00008F030000}"/>
    <cellStyle name="Currency 4 4 2 3 2" xfId="3103" xr:uid="{00000000-0005-0000-0000-0000A8020000}"/>
    <cellStyle name="Currency 4 4 2 3 2 2" xfId="8182" xr:uid="{3B528368-0FAA-46F3-A206-3A93A5B139D4}"/>
    <cellStyle name="Currency 4 4 2 3 2 2 2" xfId="28851" xr:uid="{A30D016A-33D0-433E-9A70-42BF902C9450}"/>
    <cellStyle name="Currency 4 4 2 3 2 2 3" xfId="26571" xr:uid="{CAF3D6DB-8A27-4249-9DF8-58FA3009249E}"/>
    <cellStyle name="Currency 4 4 2 3 2 2 4" xfId="18562" xr:uid="{59533188-AAA2-4A27-84AC-9B729203AB49}"/>
    <cellStyle name="Currency 4 4 2 3 2 3" xfId="11015" xr:uid="{59A4FE0E-396F-4DB4-BED8-6EA8B4E36012}"/>
    <cellStyle name="Currency 4 4 2 3 2 3 2" xfId="21395" xr:uid="{3C3A709D-827E-4127-A388-92EE304839C4}"/>
    <cellStyle name="Currency 4 4 2 3 2 4" xfId="23260" xr:uid="{12A27AB1-F8A3-47B3-9C80-05B24D69BA66}"/>
    <cellStyle name="Currency 4 4 2 3 2 5" xfId="15729" xr:uid="{8E99F1F0-99DF-4F1D-BEBD-3FA027A3087B}"/>
    <cellStyle name="Currency 4 4 2 3 3" xfId="3692" xr:uid="{00000000-0005-0000-0000-00008F030000}"/>
    <cellStyle name="Currency 4 4 2 3 4" xfId="4429" xr:uid="{F8CB2A5C-4D26-4BAD-8830-9C4F07E2F2A3}"/>
    <cellStyle name="Currency 4 4 2 3 4 2" xfId="9200" xr:uid="{4DC3113D-FC04-454A-85D0-39366B9F0756}"/>
    <cellStyle name="Currency 4 4 2 3 4 2 2" xfId="19580" xr:uid="{A8304793-2B18-4B4C-9B60-EDFE5C9562EF}"/>
    <cellStyle name="Currency 4 4 2 3 4 3" xfId="12033" xr:uid="{CC4055C3-9AB9-48BA-B8E9-6F062B9F8F27}"/>
    <cellStyle name="Currency 4 4 2 3 4 3 2" xfId="22413" xr:uid="{3A3D4CBD-6E01-4641-AD71-CF8A85125E52}"/>
    <cellStyle name="Currency 4 4 2 3 4 4" xfId="16747" xr:uid="{9F1DF4B1-6A9D-463B-89D0-8A2B6CDAB99D}"/>
    <cellStyle name="Currency 4 4 2 3 5" xfId="5688" xr:uid="{C340B98F-AC3B-46E2-A9ED-DC08D3F861F0}"/>
    <cellStyle name="Currency 4 4 2 3 6" xfId="23541" xr:uid="{46D9FF0A-A3C3-41E8-8AD7-2B3DFD6AED77}"/>
    <cellStyle name="Currency 4 4 2 3 7" xfId="13617" xr:uid="{542F7D67-A4C1-4700-BB7E-DADA16235EDD}"/>
    <cellStyle name="Currency 4 4 2 4" xfId="1903" xr:uid="{00000000-0005-0000-0000-000090030000}"/>
    <cellStyle name="Currency 4 4 2 4 2" xfId="3101" xr:uid="{00000000-0005-0000-0000-0000A9020000}"/>
    <cellStyle name="Currency 4 4 2 4 2 2" xfId="8180" xr:uid="{17B8D159-7256-494F-B250-69E5D9BAD987}"/>
    <cellStyle name="Currency 4 4 2 4 2 2 2" xfId="28849" xr:uid="{EC7EE37A-1F50-4984-B8F6-00D4FE7D8E0D}"/>
    <cellStyle name="Currency 4 4 2 4 2 2 3" xfId="28628" xr:uid="{C9A4E31C-CD58-49A0-9548-1EEEE3BD061D}"/>
    <cellStyle name="Currency 4 4 2 4 2 2 4" xfId="18560" xr:uid="{2FBDEEA3-5C6D-4F5E-AA43-C3D5A9AD4D5E}"/>
    <cellStyle name="Currency 4 4 2 4 2 3" xfId="11013" xr:uid="{5CA98DED-1729-4747-B387-2556E0E9DF5F}"/>
    <cellStyle name="Currency 4 4 2 4 2 3 2" xfId="21393" xr:uid="{64DE3F4C-3939-4F6B-80DF-1E2EF6213C4F}"/>
    <cellStyle name="Currency 4 4 2 4 2 4" xfId="23673" xr:uid="{66CB5B40-14CE-477C-AA1C-4296E2E86AD6}"/>
    <cellStyle name="Currency 4 4 2 4 2 5" xfId="15727" xr:uid="{04B5EFF6-90EA-46B9-8433-3DA27578DA20}"/>
    <cellStyle name="Currency 4 4 2 4 3" xfId="3557" xr:uid="{00000000-0005-0000-0000-000090030000}"/>
    <cellStyle name="Currency 4 4 2 4 4" xfId="5689" xr:uid="{5A4FEA78-B599-41CC-9868-BAC943503E9D}"/>
    <cellStyle name="Currency 4 4 2 4 5" xfId="25240" xr:uid="{1189934D-B514-4902-8BD7-4DD15F495D81}"/>
    <cellStyle name="Currency 4 4 2 4 6" xfId="13615" xr:uid="{FA1F9B35-0FF6-4C7F-BD90-8D63413D74B5}"/>
    <cellStyle name="Currency 4 4 2 5" xfId="1898" xr:uid="{00000000-0005-0000-0000-000091030000}"/>
    <cellStyle name="Currency 4 4 2 5 2" xfId="2613" xr:uid="{00000000-0005-0000-0000-0000AA020000}"/>
    <cellStyle name="Currency 4 4 2 5 2 2" xfId="7737" xr:uid="{37D6E4AC-6E33-48CD-B4F6-0F2D4F7211EE}"/>
    <cellStyle name="Currency 4 4 2 5 2 2 2" xfId="18117" xr:uid="{D5A6CDF3-81CB-4326-A0F4-7C6106191F34}"/>
    <cellStyle name="Currency 4 4 2 5 2 3" xfId="10570" xr:uid="{360FB14A-F563-424E-8F6B-7C3C04B9D6BE}"/>
    <cellStyle name="Currency 4 4 2 5 2 3 2" xfId="20950" xr:uid="{D5B3335F-D1F0-43A7-8E43-044703D0FA0A}"/>
    <cellStyle name="Currency 4 4 2 5 2 4" xfId="28618" xr:uid="{809EF085-D442-48A5-8B95-365BB7689706}"/>
    <cellStyle name="Currency 4 4 2 5 2 5" xfId="28703" xr:uid="{2E3EEC90-EDBD-455D-B6D2-470488E51772}"/>
    <cellStyle name="Currency 4 4 2 5 2 6" xfId="15284" xr:uid="{69626681-85A9-4215-9E2D-76B0326E7A5E}"/>
    <cellStyle name="Currency 4 4 2 5 3" xfId="3661" xr:uid="{00000000-0005-0000-0000-000091030000}"/>
    <cellStyle name="Currency 4 4 2 5 4" xfId="5686" xr:uid="{9A95B928-1804-4328-A082-0B5689D37A2C}"/>
    <cellStyle name="Currency 4 4 2 5 5" xfId="24927" xr:uid="{8411776B-11BF-4BE8-ABFA-40E931CBA0E3}"/>
    <cellStyle name="Currency 4 4 2 5 6" xfId="13000" xr:uid="{3E4E4568-3942-4CB4-B949-E39BC913EBD6}"/>
    <cellStyle name="Currency 4 4 2 6" xfId="2295" xr:uid="{00000000-0005-0000-0000-0000A5020000}"/>
    <cellStyle name="Currency 4 4 2 6 2" xfId="7421" xr:uid="{E769182C-50E2-494B-B656-84B35C9E559F}"/>
    <cellStyle name="Currency 4 4 2 6 2 2" xfId="17801" xr:uid="{84CAB30E-1C3F-4459-AD27-1DC4F7CF4018}"/>
    <cellStyle name="Currency 4 4 2 6 3" xfId="10254" xr:uid="{EC05B593-AEE7-4DB6-BC0C-A9497656B60F}"/>
    <cellStyle name="Currency 4 4 2 6 3 2" xfId="20634" xr:uid="{83854D91-4B8B-4C36-82F1-7F454EDB584A}"/>
    <cellStyle name="Currency 4 4 2 6 4" xfId="24742" xr:uid="{C669A425-66C2-4ED1-A1DF-A830A5952BA5}"/>
    <cellStyle name="Currency 4 4 2 6 5" xfId="28462" xr:uid="{912F3BA5-9B24-44BA-8038-B34D4DF4ED18}"/>
    <cellStyle name="Currency 4 4 2 6 6" xfId="14968" xr:uid="{641CB3F8-BA3B-4F14-922D-071F117F0920}"/>
    <cellStyle name="Currency 4 4 2 7" xfId="3830" xr:uid="{3FE98610-9D18-4345-AD19-91A8C7D105E1}"/>
    <cellStyle name="Currency 4 4 2 7 2" xfId="8662" xr:uid="{5C5AC266-51EB-4694-89B0-52A9EFCE5390}"/>
    <cellStyle name="Currency 4 4 2 7 2 2" xfId="19042" xr:uid="{015B5D4E-6227-4C9C-ABC6-C1B4B6FAFFEA}"/>
    <cellStyle name="Currency 4 4 2 7 3" xfId="11495" xr:uid="{27C27FC8-0E34-4E18-A02C-78CA3130BED3}"/>
    <cellStyle name="Currency 4 4 2 7 3 2" xfId="21875" xr:uid="{1C3B1938-8D74-4943-B0AF-DC54C33600CD}"/>
    <cellStyle name="Currency 4 4 2 7 4" xfId="27626" xr:uid="{0462E136-9BD1-4F29-83FA-58F2DDCE40C6}"/>
    <cellStyle name="Currency 4 4 2 7 5" xfId="28512" xr:uid="{A60B902E-5467-4FE7-9F66-80C1EDACA61A}"/>
    <cellStyle name="Currency 4 4 2 7 6" xfId="16209" xr:uid="{34ED2F95-0A2F-4442-AB6C-F9A33800E411}"/>
    <cellStyle name="Currency 4 4 2 8" xfId="4950" xr:uid="{070C5DCD-F2E8-4339-A158-DD67509D6194}"/>
    <cellStyle name="Currency 4 4 2 8 2" xfId="14245" xr:uid="{18E2B826-99F8-4C7C-A55E-3ABFEFCC4102}"/>
    <cellStyle name="Currency 4 4 2 9" xfId="6698" xr:uid="{7D36F73A-72D9-4DA8-A62D-5C3412A1B7BA}"/>
    <cellStyle name="Currency 4 4 2 9 2" xfId="17078" xr:uid="{E341D44A-0501-45F4-9C3E-5483722A356E}"/>
    <cellStyle name="Currency 4 4 3" xfId="571" xr:uid="{00000000-0005-0000-0000-000092030000}"/>
    <cellStyle name="Currency 4 4 3 10" xfId="12684" xr:uid="{FEA75997-780D-472D-A3E4-56A6D8F8D8D1}"/>
    <cellStyle name="Currency 4 4 3 2" xfId="1905" xr:uid="{00000000-0005-0000-0000-000093030000}"/>
    <cellStyle name="Currency 4 4 3 2 2" xfId="3104" xr:uid="{00000000-0005-0000-0000-0000AC020000}"/>
    <cellStyle name="Currency 4 4 3 2 2 2" xfId="8183" xr:uid="{28A35267-3598-4547-B6FF-E3EA3107BCDF}"/>
    <cellStyle name="Currency 4 4 3 2 2 2 2" xfId="28852" xr:uid="{C67EC69A-2795-4635-AE3E-6A52A68182C3}"/>
    <cellStyle name="Currency 4 4 3 2 2 2 3" xfId="28466" xr:uid="{1D2F5812-0DA1-46AE-A5EC-23E1466B517C}"/>
    <cellStyle name="Currency 4 4 3 2 2 2 4" xfId="18563" xr:uid="{D286A884-068B-4F1B-B885-4ECF551E0351}"/>
    <cellStyle name="Currency 4 4 3 2 2 3" xfId="11016" xr:uid="{700160F2-40F2-48D5-9BE8-A4A1DCE89E6E}"/>
    <cellStyle name="Currency 4 4 3 2 2 3 2" xfId="21396" xr:uid="{32E4A722-FF26-4FBB-A586-1710AD22DEE3}"/>
    <cellStyle name="Currency 4 4 3 2 2 4" xfId="24460" xr:uid="{E2B1710F-D7E1-4F28-AC95-993566A223BF}"/>
    <cellStyle name="Currency 4 4 3 2 2 5" xfId="15730" xr:uid="{8A4C1AFD-8D7A-4968-B92C-20CA0B358FAF}"/>
    <cellStyle name="Currency 4 4 3 2 3" xfId="3554" xr:uid="{00000000-0005-0000-0000-000093030000}"/>
    <cellStyle name="Currency 4 4 3 2 4" xfId="5690" xr:uid="{AC107150-D7A8-43D6-A222-7FFF60EC771B}"/>
    <cellStyle name="Currency 4 4 3 2 5" xfId="23787" xr:uid="{6D5A2966-DEC8-4195-9E57-33702C82F7AF}"/>
    <cellStyle name="Currency 4 4 3 2 6" xfId="13618" xr:uid="{41C66B63-F1BD-466A-91A3-EE4E189FBDC5}"/>
    <cellStyle name="Currency 4 4 3 3" xfId="1906" xr:uid="{00000000-0005-0000-0000-000094030000}"/>
    <cellStyle name="Currency 4 4 3 3 2" xfId="2695" xr:uid="{00000000-0005-0000-0000-0000AD020000}"/>
    <cellStyle name="Currency 4 4 3 3 2 2" xfId="7818" xr:uid="{F4A44545-97FC-4ABC-B0CA-0534910A0E56}"/>
    <cellStyle name="Currency 4 4 3 3 2 2 2" xfId="18198" xr:uid="{4FCEEDDB-95A9-49A5-A002-DB520D4E0F2F}"/>
    <cellStyle name="Currency 4 4 3 3 2 3" xfId="10651" xr:uid="{A00B99ED-6FFB-4878-96CC-4D02ACAF498A}"/>
    <cellStyle name="Currency 4 4 3 3 2 3 2" xfId="21031" xr:uid="{4899BC26-5703-4E8C-9F3A-C9D8141923CF}"/>
    <cellStyle name="Currency 4 4 3 3 2 4" xfId="15365" xr:uid="{B68A6950-1935-433C-9F30-5649A67CDB1F}"/>
    <cellStyle name="Currency 4 4 3 3 3" xfId="3584" xr:uid="{00000000-0005-0000-0000-000094030000}"/>
    <cellStyle name="Currency 4 4 3 3 4" xfId="5691" xr:uid="{193A20EF-0047-4A6C-B664-DEFD302C7B8D}"/>
    <cellStyle name="Currency 4 4 3 3 5" xfId="22805" xr:uid="{D25D342D-75CA-4B2D-B80B-1365CC0697DE}"/>
    <cellStyle name="Currency 4 4 3 3 6" xfId="13109" xr:uid="{F258322D-6E49-4C94-BB42-D022721D18A1}"/>
    <cellStyle name="Currency 4 4 3 4" xfId="1904" xr:uid="{00000000-0005-0000-0000-000095030000}"/>
    <cellStyle name="Currency 4 4 3 4 2" xfId="3770" xr:uid="{07F20531-A377-448D-B2B8-5E0726E4CBB2}"/>
    <cellStyle name="Currency 4 4 3 4 2 2" xfId="8613" xr:uid="{76E14BB7-D181-41E8-B76A-F4E1F05ABA42}"/>
    <cellStyle name="Currency 4 4 3 4 2 2 2" xfId="18993" xr:uid="{E2D1C956-7BE2-4240-9848-9C0D30018986}"/>
    <cellStyle name="Currency 4 4 3 4 2 3" xfId="11446" xr:uid="{A905F953-8ED5-4CF9-95A4-615ED1708C5A}"/>
    <cellStyle name="Currency 4 4 3 4 2 3 2" xfId="21826" xr:uid="{802B883D-F7B5-4863-84E2-8110B3E7C1FB}"/>
    <cellStyle name="Currency 4 4 3 4 2 4" xfId="25971" xr:uid="{7B0FDD69-632A-4DC5-87F6-15114CCC50D2}"/>
    <cellStyle name="Currency 4 4 3 4 2 5" xfId="27418" xr:uid="{B0617012-55C5-4B9D-9146-D67D52658F3F}"/>
    <cellStyle name="Currency 4 4 3 4 2 6" xfId="16160" xr:uid="{575C6C11-3418-4007-9630-4BC7159E78AA}"/>
    <cellStyle name="Currency 4 4 3 4 3" xfId="22863" xr:uid="{1A29221E-C015-45FA-9134-C2C3C9F98B1E}"/>
    <cellStyle name="Currency 4 4 3 5" xfId="4139" xr:uid="{D4B1C4AC-16F6-4633-954B-0E0639E01914}"/>
    <cellStyle name="Currency 4 4 3 5 2" xfId="8910" xr:uid="{D7A5433B-2D57-4DA7-A6D4-3BD9D4C7D0DC}"/>
    <cellStyle name="Currency 4 4 3 5 2 2" xfId="29013" xr:uid="{EC1ADC02-8593-4A90-A032-DC0937DEC627}"/>
    <cellStyle name="Currency 4 4 3 5 2 3" xfId="26749" xr:uid="{551323B0-0D08-4463-B72F-EEF383D59218}"/>
    <cellStyle name="Currency 4 4 3 5 2 4" xfId="19290" xr:uid="{A9E9D21B-0A62-44F0-AB74-22AE5AD93639}"/>
    <cellStyle name="Currency 4 4 3 5 3" xfId="11743" xr:uid="{7FB50B49-0896-451A-BBB1-938C24C33B3A}"/>
    <cellStyle name="Currency 4 4 3 5 3 2" xfId="22123" xr:uid="{AAA9B7F7-BD78-41D7-90CE-DE4F4B1FCF26}"/>
    <cellStyle name="Currency 4 4 3 5 4" xfId="25537" xr:uid="{5242B304-AD13-4A62-B493-DDBA6577F6BA}"/>
    <cellStyle name="Currency 4 4 3 5 5" xfId="16457" xr:uid="{D206A757-E919-4031-A5E0-10222AEA5ABD}"/>
    <cellStyle name="Currency 4 4 3 6" xfId="4952" xr:uid="{FA65F11D-481D-4170-8FA9-798AA2830B03}"/>
    <cellStyle name="Currency 4 4 3 6 2" xfId="27067" xr:uid="{BF1A825B-FB2D-457F-BB69-1A877B3C389E}"/>
    <cellStyle name="Currency 4 4 3 6 3" xfId="26849" xr:uid="{7A281B76-9630-499F-A6B8-7D065D0DF04C}"/>
    <cellStyle name="Currency 4 4 3 6 4" xfId="14247" xr:uid="{F93EA684-5F36-4F2A-9DA9-44F08D372E5C}"/>
    <cellStyle name="Currency 4 4 3 7" xfId="6700" xr:uid="{5212CBAC-1EE9-4989-8552-1BB543D5560E}"/>
    <cellStyle name="Currency 4 4 3 7 2" xfId="26030" xr:uid="{AE55EBFC-81F0-4FFF-A7C4-B51FE344C49E}"/>
    <cellStyle name="Currency 4 4 3 7 3" xfId="27022" xr:uid="{F22A5A6A-32A6-49E5-96B0-484D43E6094B}"/>
    <cellStyle name="Currency 4 4 3 7 4" xfId="17080" xr:uid="{4022AFF0-7B99-4C08-BBE1-DF9E77BD4DA2}"/>
    <cellStyle name="Currency 4 4 3 8" xfId="9533" xr:uid="{BC568C3D-AE73-4B82-BFB4-A38DC814868E}"/>
    <cellStyle name="Currency 4 4 3 8 2" xfId="19913" xr:uid="{F0944CF6-52BD-4779-B313-62D489AF6120}"/>
    <cellStyle name="Currency 4 4 3 9" xfId="25500" xr:uid="{F6E34D30-A59B-4D54-AD44-B7D52207DF03}"/>
    <cellStyle name="Currency 4 4 4" xfId="572" xr:uid="{00000000-0005-0000-0000-000096030000}"/>
    <cellStyle name="Currency 4 4 4 10" xfId="13619" xr:uid="{22A6E31E-BFED-4155-83F3-C6B38C339ED3}"/>
    <cellStyle name="Currency 4 4 4 2" xfId="1908" xr:uid="{00000000-0005-0000-0000-000097030000}"/>
    <cellStyle name="Currency 4 4 4 2 2" xfId="23513" xr:uid="{6C469949-B796-41B0-A72C-3324EE72B59F}"/>
    <cellStyle name="Currency 4 4 4 2 3" xfId="23157" xr:uid="{84ACC6A3-99BA-4642-A269-125562AF4504}"/>
    <cellStyle name="Currency 4 4 4 3" xfId="1909" xr:uid="{00000000-0005-0000-0000-000098030000}"/>
    <cellStyle name="Currency 4 4 4 4" xfId="1907" xr:uid="{00000000-0005-0000-0000-000099030000}"/>
    <cellStyle name="Currency 4 4 4 5" xfId="4430" xr:uid="{85B45310-3D57-4A81-877C-479B1DFC9977}"/>
    <cellStyle name="Currency 4 4 4 5 2" xfId="9201" xr:uid="{2BBECCD9-6495-43AF-86E0-81F64B2A7737}"/>
    <cellStyle name="Currency 4 4 4 5 2 2" xfId="19581" xr:uid="{23BF737A-2D23-4F63-9F38-0B7BFF6210B1}"/>
    <cellStyle name="Currency 4 4 4 5 3" xfId="12034" xr:uid="{2444FECE-BC68-423D-839C-5CE3B4F9BC1B}"/>
    <cellStyle name="Currency 4 4 4 5 3 2" xfId="22414" xr:uid="{58EF8FE6-53F6-4028-B2BB-75F236249CBD}"/>
    <cellStyle name="Currency 4 4 4 5 4" xfId="16748" xr:uid="{B558872C-317E-4B14-AB9F-874B55B2F5C5}"/>
    <cellStyle name="Currency 4 4 4 6" xfId="4953" xr:uid="{18ABB6A8-C403-456C-98F4-0EE04349E584}"/>
    <cellStyle name="Currency 4 4 4 6 2" xfId="14248" xr:uid="{58E46FBB-755C-4FB2-A35F-47E549F0BD49}"/>
    <cellStyle name="Currency 4 4 4 7" xfId="6701" xr:uid="{596064E9-A3D6-4168-8E40-533C5FE5261B}"/>
    <cellStyle name="Currency 4 4 4 7 2" xfId="17081" xr:uid="{4EDFE94E-D8DB-4C33-9E32-6E6954FC7DB2}"/>
    <cellStyle name="Currency 4 4 4 8" xfId="9534" xr:uid="{7E8CFD0C-E04E-4D79-A5B5-E36825FD963E}"/>
    <cellStyle name="Currency 4 4 4 8 2" xfId="19914" xr:uid="{D344D597-610C-4218-9B56-5A1108029B26}"/>
    <cellStyle name="Currency 4 4 4 9" xfId="22775" xr:uid="{273C5658-5482-4CBD-8210-7DC046A9AB81}"/>
    <cellStyle name="Currency 4 4 5" xfId="1910" xr:uid="{00000000-0005-0000-0000-00009A030000}"/>
    <cellStyle name="Currency 4 4 5 2" xfId="2884" xr:uid="{00000000-0005-0000-0000-0000AF020000}"/>
    <cellStyle name="Currency 4 4 5 2 2" xfId="8000" xr:uid="{E706C878-2C34-422A-A8A0-D864701A29BC}"/>
    <cellStyle name="Currency 4 4 5 2 2 2" xfId="26458" xr:uid="{8F6912E3-A45B-4771-8C84-42F8D99A8E39}"/>
    <cellStyle name="Currency 4 4 5 2 2 3" xfId="28362" xr:uid="{3E644810-A0E0-49AF-9121-6E0D617C9F9B}"/>
    <cellStyle name="Currency 4 4 5 2 2 4" xfId="18380" xr:uid="{48D5BEDA-330E-4BCC-B7F7-1F58EFDF3FAB}"/>
    <cellStyle name="Currency 4 4 5 2 3" xfId="10833" xr:uid="{8385A4A4-CAE6-464C-8D6D-09A97C966A1D}"/>
    <cellStyle name="Currency 4 4 5 2 3 2" xfId="21213" xr:uid="{2D781732-0962-4F77-983C-1CDD76FA6BB9}"/>
    <cellStyle name="Currency 4 4 5 2 4" xfId="25203" xr:uid="{4BA2EDA2-92EE-40D3-8CD0-5982FF26CE6C}"/>
    <cellStyle name="Currency 4 4 5 2 5" xfId="15547" xr:uid="{6D334121-FCC4-4222-AF17-882F68418372}"/>
    <cellStyle name="Currency 4 4 5 3" xfId="3560" xr:uid="{00000000-0005-0000-0000-00009A030000}"/>
    <cellStyle name="Currency 4 4 5 4" xfId="5692" xr:uid="{185473FA-8510-43D0-BF8C-2C41F88C632B}"/>
    <cellStyle name="Currency 4 4 5 5" xfId="22971" xr:uid="{C3CB335E-5D79-45F9-AA49-2C67A54AC125}"/>
    <cellStyle name="Currency 4 4 5 6" xfId="13382" xr:uid="{E33E0FD3-8ACA-447C-B22D-09D67C881F8C}"/>
    <cellStyle name="Currency 4 4 6" xfId="1911" xr:uid="{00000000-0005-0000-0000-00009B030000}"/>
    <cellStyle name="Currency 4 4 6 2" xfId="2450" xr:uid="{00000000-0005-0000-0000-0000B0020000}"/>
    <cellStyle name="Currency 4 4 6 2 2" xfId="7574" xr:uid="{8C7E1CB5-24B2-4C06-B574-3CCF8E4D4FAF}"/>
    <cellStyle name="Currency 4 4 6 2 2 2" xfId="17954" xr:uid="{6A488EF1-40BC-410B-A9DD-E4DD703411B9}"/>
    <cellStyle name="Currency 4 4 6 2 3" xfId="10407" xr:uid="{2C895468-9D6B-45DE-9B6E-63DB10E7354C}"/>
    <cellStyle name="Currency 4 4 6 2 3 2" xfId="20787" xr:uid="{04CD12E1-4B0D-4532-9DDB-BE35C5B28512}"/>
    <cellStyle name="Currency 4 4 6 2 4" xfId="27415" xr:uid="{D1E79319-E313-4D2C-9D9E-08BDF44ED27D}"/>
    <cellStyle name="Currency 4 4 6 2 5" xfId="26267" xr:uid="{1AE1D3C1-28D4-4D37-86B0-3452ECD9B6AA}"/>
    <cellStyle name="Currency 4 4 6 2 6" xfId="15121" xr:uid="{C20D0B3A-B542-4016-967C-E7A10907E596}"/>
    <cellStyle name="Currency 4 4 6 3" xfId="3592" xr:uid="{00000000-0005-0000-0000-00009B030000}"/>
    <cellStyle name="Currency 4 4 6 4" xfId="5693" xr:uid="{2C0CC53D-152E-44E5-AED9-191AC3BD2EEB}"/>
    <cellStyle name="Currency 4 4 6 5" xfId="25349" xr:uid="{8FD0F9DD-B8DA-44AE-86E7-B484DD0FA26C}"/>
    <cellStyle name="Currency 4 4 6 6" xfId="12837" xr:uid="{AD2A135C-E052-4007-9C51-0C179C5E7320}"/>
    <cellStyle name="Currency 4 4 7" xfId="1897" xr:uid="{00000000-0005-0000-0000-00009C030000}"/>
    <cellStyle name="Currency 4 4 7 2" xfId="2204" xr:uid="{00000000-0005-0000-0000-0000A4020000}"/>
    <cellStyle name="Currency 4 4 7 2 2" xfId="7330" xr:uid="{62EF3B49-9C3F-4DB0-8470-22FF7A1A9DB0}"/>
    <cellStyle name="Currency 4 4 7 2 2 2" xfId="17710" xr:uid="{8274FE90-26AD-47D5-B025-2D6ABB711C56}"/>
    <cellStyle name="Currency 4 4 7 2 3" xfId="10163" xr:uid="{080EBF57-24D2-4B02-8980-3C5D00F55BB7}"/>
    <cellStyle name="Currency 4 4 7 2 3 2" xfId="20543" xr:uid="{0372398F-1696-4722-9F52-2C7BF476EABC}"/>
    <cellStyle name="Currency 4 4 7 2 4" xfId="27693" xr:uid="{260BCC71-9ADF-41F7-9F7F-8DDE0748C47A}"/>
    <cellStyle name="Currency 4 4 7 2 5" xfId="26531" xr:uid="{CD9566BE-C759-4FE2-8BFE-14AD9676A026}"/>
    <cellStyle name="Currency 4 4 7 2 6" xfId="14877" xr:uid="{70853DB0-5ABB-4046-A264-8072BB939B1E}"/>
    <cellStyle name="Currency 4 4 7 3" xfId="3550" xr:uid="{00000000-0005-0000-0000-00009C030000}"/>
    <cellStyle name="Currency 4 4 7 4" xfId="23995" xr:uid="{3627A03A-4482-445B-90C3-B16E8F917721}"/>
    <cellStyle name="Currency 4 4 8" xfId="3884" xr:uid="{8F492FEB-DD26-4D92-B639-56080C96DAD0}"/>
    <cellStyle name="Currency 4 4 8 2" xfId="8715" xr:uid="{DAD2360B-067F-4D07-A858-480B67333D2B}"/>
    <cellStyle name="Currency 4 4 8 2 2" xfId="19095" xr:uid="{C7898B95-E082-451B-B2EC-50C3150B9BA5}"/>
    <cellStyle name="Currency 4 4 8 3" xfId="11548" xr:uid="{5D0C0B8C-1995-4240-B3F9-561A2014C994}"/>
    <cellStyle name="Currency 4 4 8 3 2" xfId="21928" xr:uid="{EE1C25E8-167D-4C7C-B018-6839FBE69164}"/>
    <cellStyle name="Currency 4 4 8 4" xfId="26448" xr:uid="{82287D56-B02D-4F68-B9A6-64009DFF896E}"/>
    <cellStyle name="Currency 4 4 8 5" xfId="28736" xr:uid="{F831583E-FE89-4A56-8161-10A6D8C24FD3}"/>
    <cellStyle name="Currency 4 4 8 6" xfId="16262" xr:uid="{30ACCFBB-EB86-4E6F-8833-07FD0F8ACD5B}"/>
    <cellStyle name="Currency 4 4 9" xfId="4949" xr:uid="{CDC5A57C-39E3-4F44-8543-1AF3DDF56F13}"/>
    <cellStyle name="Currency 4 4 9 2" xfId="26485" xr:uid="{B2BCE877-50E5-41D9-B7EB-2E62128CFE4F}"/>
    <cellStyle name="Currency 4 4 9 3" xfId="28378" xr:uid="{B9AD3C45-5151-45F4-9C1E-9B37CB2D1074}"/>
    <cellStyle name="Currency 4 4 9 4" xfId="14244" xr:uid="{8E423349-87EE-42D6-AED9-9F1C41279132}"/>
    <cellStyle name="Currency 4 5" xfId="573" xr:uid="{00000000-0005-0000-0000-00009D030000}"/>
    <cellStyle name="Currency 4 5 10" xfId="6702" xr:uid="{96D8005A-5D5D-4F79-BBBF-7E5CB28B4B4F}"/>
    <cellStyle name="Currency 4 5 10 2" xfId="17082" xr:uid="{81F424D6-4264-4E30-BEB1-0817CD168E12}"/>
    <cellStyle name="Currency 4 5 11" xfId="9535" xr:uid="{3F991DD6-16B1-4177-928C-BAF66C83B4F2}"/>
    <cellStyle name="Currency 4 5 11 2" xfId="19915" xr:uid="{A7B41CDA-B897-4123-A170-00939D138172}"/>
    <cellStyle name="Currency 4 5 12" xfId="23111" xr:uid="{E500777F-BE40-4CCF-A9CD-C9040D92E351}"/>
    <cellStyle name="Currency 4 5 13" xfId="12527" xr:uid="{1D7A1179-43DD-4B78-BF9D-06270AD4081B}"/>
    <cellStyle name="Currency 4 5 2" xfId="574" xr:uid="{00000000-0005-0000-0000-00009E030000}"/>
    <cellStyle name="Currency 4 5 2 10" xfId="24624" xr:uid="{936AD911-D8C4-43A4-826C-E4A0CEE467A1}"/>
    <cellStyle name="Currency 4 5 2 11" xfId="12685" xr:uid="{3BE07639-9D6E-46C0-8899-0CFA846D1B4E}"/>
    <cellStyle name="Currency 4 5 2 2" xfId="575" xr:uid="{00000000-0005-0000-0000-00009F030000}"/>
    <cellStyle name="Currency 4 5 2 2 2" xfId="1915" xr:uid="{00000000-0005-0000-0000-0000A0030000}"/>
    <cellStyle name="Currency 4 5 2 2 2 2" xfId="25697" xr:uid="{4DA1172A-F308-41C1-8CF1-3AFF6E52A4D0}"/>
    <cellStyle name="Currency 4 5 2 2 2 3" xfId="25548" xr:uid="{28F1393C-3413-4434-818B-1BEA030FD1C4}"/>
    <cellStyle name="Currency 4 5 2 2 3" xfId="1916" xr:uid="{00000000-0005-0000-0000-0000A1030000}"/>
    <cellStyle name="Currency 4 5 2 2 3 2" xfId="28277" xr:uid="{50B40CE8-5CD9-417B-992B-76488973FBEE}"/>
    <cellStyle name="Currency 4 5 2 2 3 3" xfId="27747" xr:uid="{8C12FD05-3DB0-4D9C-B5B8-A93CD492E9A2}"/>
    <cellStyle name="Currency 4 5 2 2 4" xfId="1914" xr:uid="{00000000-0005-0000-0000-0000A2030000}"/>
    <cellStyle name="Currency 4 5 2 2 5" xfId="4956" xr:uid="{06F5503A-5501-48DF-AE79-3F46F4403A51}"/>
    <cellStyle name="Currency 4 5 2 2 5 2" xfId="28396" xr:uid="{6F744894-9EB6-451C-8783-B144588227CA}"/>
    <cellStyle name="Currency 4 5 2 2 5 3" xfId="26342" xr:uid="{DD6A66B5-B137-407F-9C2F-621CDB3F8CC8}"/>
    <cellStyle name="Currency 4 5 2 2 5 4" xfId="14251" xr:uid="{D83F280C-9B11-4050-AC8A-E67693348519}"/>
    <cellStyle name="Currency 4 5 2 2 6" xfId="6704" xr:uid="{EE93D6B9-B3EB-4524-A2EE-0312B0817817}"/>
    <cellStyle name="Currency 4 5 2 2 6 2" xfId="17084" xr:uid="{53293CAC-3243-4905-A96F-0BE3DAB1F405}"/>
    <cellStyle name="Currency 4 5 2 2 7" xfId="9537" xr:uid="{EBBCB11B-E385-46E9-9E80-D9F72677C98A}"/>
    <cellStyle name="Currency 4 5 2 2 7 2" xfId="19917" xr:uid="{F9E1AEC7-09F0-49FB-96CF-0604B4EEA2D1}"/>
    <cellStyle name="Currency 4 5 2 2 8" xfId="24939" xr:uid="{3AB8780B-A800-4DD5-8250-85632D3B4D59}"/>
    <cellStyle name="Currency 4 5 2 2 9" xfId="13620" xr:uid="{A648DF40-1D57-43EF-902C-77D60F3FB356}"/>
    <cellStyle name="Currency 4 5 2 3" xfId="1917" xr:uid="{00000000-0005-0000-0000-0000A3030000}"/>
    <cellStyle name="Currency 4 5 2 3 2" xfId="2696" xr:uid="{00000000-0005-0000-0000-0000B4020000}"/>
    <cellStyle name="Currency 4 5 2 3 2 2" xfId="7819" xr:uid="{67C18852-F72D-450B-B688-FF3BB6681BEB}"/>
    <cellStyle name="Currency 4 5 2 3 2 2 2" xfId="18199" xr:uid="{6B9144A4-11AF-4880-AF7A-EFF01DABC516}"/>
    <cellStyle name="Currency 4 5 2 3 2 3" xfId="10652" xr:uid="{DACA02BB-B318-4FFD-A752-9E48C2216722}"/>
    <cellStyle name="Currency 4 5 2 3 2 3 2" xfId="21032" xr:uid="{E723C75D-F9F7-4F0C-B47B-9E2213D69722}"/>
    <cellStyle name="Currency 4 5 2 3 2 4" xfId="15366" xr:uid="{B860F650-DF92-412F-A990-63AF6856B0E9}"/>
    <cellStyle name="Currency 4 5 2 3 3" xfId="3675" xr:uid="{00000000-0005-0000-0000-0000A3030000}"/>
    <cellStyle name="Currency 4 5 2 3 4" xfId="5694" xr:uid="{0CD193E0-BEC1-4BF2-9788-987F9986CB96}"/>
    <cellStyle name="Currency 4 5 2 3 5" xfId="25186" xr:uid="{125BE751-1BD6-47F7-842E-CEBBAC01888C}"/>
    <cellStyle name="Currency 4 5 2 3 6" xfId="13111" xr:uid="{21994009-8AC5-412E-B726-0E1FDA509878}"/>
    <cellStyle name="Currency 4 5 2 4" xfId="1918" xr:uid="{00000000-0005-0000-0000-0000A4030000}"/>
    <cellStyle name="Currency 4 5 2 4 2" xfId="4631" xr:uid="{BA18F28B-B30E-475A-A9D3-122AB6CEE39E}"/>
    <cellStyle name="Currency 4 5 2 4 2 2" xfId="9397" xr:uid="{9A68ECEB-8860-4DAC-A876-F0FFE7E1EBBD}"/>
    <cellStyle name="Currency 4 5 2 4 2 2 2" xfId="19777" xr:uid="{3A8E03A7-588B-4FE6-96FE-51678034FA98}"/>
    <cellStyle name="Currency 4 5 2 4 2 3" xfId="12230" xr:uid="{8EC2CF1B-DDA4-40E6-82CF-831E173360E4}"/>
    <cellStyle name="Currency 4 5 2 4 2 3 2" xfId="22610" xr:uid="{6B75FAE7-0EB2-4AF6-90E3-7863B23C4EC5}"/>
    <cellStyle name="Currency 4 5 2 4 2 4" xfId="27722" xr:uid="{21ADC332-137F-4210-8E5E-06BFA4605AD4}"/>
    <cellStyle name="Currency 4 5 2 4 2 5" xfId="28413" xr:uid="{4D589DCE-7D71-4DC6-8C8F-0F643AD2B7CC}"/>
    <cellStyle name="Currency 4 5 2 4 2 6" xfId="16944" xr:uid="{735BD329-52F2-4E9F-8861-1305BAC1A1BF}"/>
    <cellStyle name="Currency 4 5 2 4 3" xfId="22664" xr:uid="{B1B04259-86DC-4B25-824F-1D24D88090AB}"/>
    <cellStyle name="Currency 4 5 2 5" xfId="1913" xr:uid="{00000000-0005-0000-0000-0000A5030000}"/>
    <cellStyle name="Currency 4 5 2 5 2" xfId="24045" xr:uid="{0D05523D-B528-4033-A555-6E964F1AABAC}"/>
    <cellStyle name="Currency 4 5 2 5 3" xfId="25820" xr:uid="{F99162FC-7F1B-4FCA-89F8-447E787AAD95}"/>
    <cellStyle name="Currency 4 5 2 6" xfId="4140" xr:uid="{50D9385E-5919-4685-9204-577765CC4A3B}"/>
    <cellStyle name="Currency 4 5 2 6 2" xfId="8911" xr:uid="{AEBA6F39-5836-428B-9617-79274402EF9A}"/>
    <cellStyle name="Currency 4 5 2 6 2 2" xfId="19291" xr:uid="{2F0A757F-31C8-4EED-B23D-7F988BF96807}"/>
    <cellStyle name="Currency 4 5 2 6 3" xfId="11744" xr:uid="{E263A163-386C-412B-BA71-3CDC89A52DAA}"/>
    <cellStyle name="Currency 4 5 2 6 3 2" xfId="22124" xr:uid="{528AAB7A-FF20-4760-844E-90D0F881E7A4}"/>
    <cellStyle name="Currency 4 5 2 6 4" xfId="27901" xr:uid="{5DC743F1-2CEC-4105-92A1-374C9B082498}"/>
    <cellStyle name="Currency 4 5 2 6 5" xfId="27779" xr:uid="{6B6A6791-AA8B-4932-B61E-E7194F5E38FA}"/>
    <cellStyle name="Currency 4 5 2 6 6" xfId="16458" xr:uid="{EB6EFB00-28D2-4BD3-ADF9-75B56417D836}"/>
    <cellStyle name="Currency 4 5 2 7" xfId="4955" xr:uid="{FF155009-9AE8-472A-9786-1C5CC368329D}"/>
    <cellStyle name="Currency 4 5 2 7 2" xfId="27016" xr:uid="{1795F53F-CF1C-4045-9A4C-F0F3A2201498}"/>
    <cellStyle name="Currency 4 5 2 7 3" xfId="26114" xr:uid="{F40AD9EC-DE66-45CF-B0E2-400E0AE4591C}"/>
    <cellStyle name="Currency 4 5 2 7 4" xfId="14250" xr:uid="{50F566A2-5536-4CA9-B693-1925A58069AE}"/>
    <cellStyle name="Currency 4 5 2 8" xfId="6703" xr:uid="{1EDC8D52-5429-4EA0-BC30-B850169953D7}"/>
    <cellStyle name="Currency 4 5 2 8 2" xfId="17083" xr:uid="{18CDBB35-502C-46D6-A711-7757F3F93718}"/>
    <cellStyle name="Currency 4 5 2 9" xfId="9536" xr:uid="{2E013ABA-A669-4820-9CC5-6735C91F7EA0}"/>
    <cellStyle name="Currency 4 5 2 9 2" xfId="19916" xr:uid="{5FEF1FDC-1A94-4A05-910B-3E5D62136936}"/>
    <cellStyle name="Currency 4 5 3" xfId="576" xr:uid="{00000000-0005-0000-0000-0000A6030000}"/>
    <cellStyle name="Currency 4 5 3 10" xfId="13621" xr:uid="{334D3E92-60E7-42E3-8CC0-E74FC9A43C56}"/>
    <cellStyle name="Currency 4 5 3 2" xfId="1920" xr:uid="{00000000-0005-0000-0000-0000A7030000}"/>
    <cellStyle name="Currency 4 5 3 2 2" xfId="23942" xr:uid="{AAF0F971-3028-4122-875F-31812B9A5C10}"/>
    <cellStyle name="Currency 4 5 3 2 3" xfId="25618" xr:uid="{CE950C91-DA13-4A1B-A20A-059D6EE2D92A}"/>
    <cellStyle name="Currency 4 5 3 2 3 2" xfId="26035" xr:uid="{BE3BCC2F-6352-4B40-AC21-B009231F1344}"/>
    <cellStyle name="Currency 4 5 3 3" xfId="1921" xr:uid="{00000000-0005-0000-0000-0000A8030000}"/>
    <cellStyle name="Currency 4 5 3 4" xfId="1919" xr:uid="{00000000-0005-0000-0000-0000A9030000}"/>
    <cellStyle name="Currency 4 5 3 4 2" xfId="22934" xr:uid="{71B5603C-6766-4D0C-B1CC-BB0C74847168}"/>
    <cellStyle name="Currency 4 5 3 4 3" xfId="23187" xr:uid="{1205E03B-BC6A-4DE9-88A4-2BEF1DEAC256}"/>
    <cellStyle name="Currency 4 5 3 5" xfId="4431" xr:uid="{3AA8AD3D-7C60-4403-BB09-DDF91B3CAE59}"/>
    <cellStyle name="Currency 4 5 3 5 2" xfId="9202" xr:uid="{A3A5C4BF-1097-4467-8467-E6868B8BA4F4}"/>
    <cellStyle name="Currency 4 5 3 5 2 2" xfId="19582" xr:uid="{49F42FB0-91CB-458C-A7D4-235AF0A55179}"/>
    <cellStyle name="Currency 4 5 3 5 3" xfId="12035" xr:uid="{E00CD68C-A290-4DB5-A1CF-3644D0747AC5}"/>
    <cellStyle name="Currency 4 5 3 5 3 2" xfId="22415" xr:uid="{E84E2549-6431-44F9-B607-FBBBD1DC9327}"/>
    <cellStyle name="Currency 4 5 3 5 4" xfId="28380" xr:uid="{0F213479-C7BF-460B-921C-9BF2F16D4990}"/>
    <cellStyle name="Currency 4 5 3 5 5" xfId="28280" xr:uid="{22548A9C-4DD8-41F0-A41C-723D58FD4503}"/>
    <cellStyle name="Currency 4 5 3 5 6" xfId="16749" xr:uid="{52FEF294-8412-4EB3-8765-5D8BDE2BE71D}"/>
    <cellStyle name="Currency 4 5 3 6" xfId="4957" xr:uid="{761BB72E-4A93-4F6D-952A-D789235B3BEF}"/>
    <cellStyle name="Currency 4 5 3 6 2" xfId="25855" xr:uid="{CC96E5FE-101D-49B5-AFF2-F0D67BAF3B1D}"/>
    <cellStyle name="Currency 4 5 3 6 3" xfId="25956" xr:uid="{2BE1B934-0731-458E-BBB0-C55DFA45F7BC}"/>
    <cellStyle name="Currency 4 5 3 6 4" xfId="14252" xr:uid="{8405B132-7A1C-4C01-9D7B-5EB24C9806D1}"/>
    <cellStyle name="Currency 4 5 3 7" xfId="6705" xr:uid="{E097C61D-B8A4-4BA3-A749-1FB076D1944C}"/>
    <cellStyle name="Currency 4 5 3 7 2" xfId="17085" xr:uid="{A011E640-EF48-4A1F-8560-DE3E220E899D}"/>
    <cellStyle name="Currency 4 5 3 8" xfId="9538" xr:uid="{AC37EC65-F8CF-42B4-8DC6-FADD287AB63E}"/>
    <cellStyle name="Currency 4 5 3 8 2" xfId="19918" xr:uid="{C869296A-CF30-471C-9C5F-F51BBB60F5C0}"/>
    <cellStyle name="Currency 4 5 3 9" xfId="23966" xr:uid="{F443B76C-96A1-45EC-9AFC-26C101FCEB45}"/>
    <cellStyle name="Currency 4 5 4" xfId="577" xr:uid="{00000000-0005-0000-0000-0000AA030000}"/>
    <cellStyle name="Currency 4 5 4 2" xfId="1923" xr:uid="{00000000-0005-0000-0000-0000AB030000}"/>
    <cellStyle name="Currency 4 5 4 2 2" xfId="24661" xr:uid="{263B1B22-114C-495E-9350-2ABE6490124D}"/>
    <cellStyle name="Currency 4 5 4 2 3" xfId="24065" xr:uid="{0D856946-7117-49EA-AC01-0064A38C42CE}"/>
    <cellStyle name="Currency 4 5 4 3" xfId="1924" xr:uid="{00000000-0005-0000-0000-0000AC030000}"/>
    <cellStyle name="Currency 4 5 4 4" xfId="1922" xr:uid="{00000000-0005-0000-0000-0000AD030000}"/>
    <cellStyle name="Currency 4 5 4 5" xfId="4958" xr:uid="{87419F56-CBBC-4EC5-A5FA-A3AF979B0915}"/>
    <cellStyle name="Currency 4 5 4 5 2" xfId="14253" xr:uid="{8C5EB694-52CC-490F-B3E9-4913D21D4D43}"/>
    <cellStyle name="Currency 4 5 4 6" xfId="6706" xr:uid="{1798A0C3-0F0E-4A89-8589-844DF65E9F42}"/>
    <cellStyle name="Currency 4 5 4 6 2" xfId="17086" xr:uid="{D3FD206B-DAD5-4DAA-A970-AB8DDC53341A}"/>
    <cellStyle name="Currency 4 5 4 7" xfId="9539" xr:uid="{34AC5E68-4DFB-4911-BF94-7C4459F2FB46}"/>
    <cellStyle name="Currency 4 5 4 7 2" xfId="19919" xr:uid="{1F244D45-9C5C-42D4-8B24-CE2D3F89822F}"/>
    <cellStyle name="Currency 4 5 4 8" xfId="22683" xr:uid="{4C3C79CF-25CE-4C16-9BB0-1769F28B1B20}"/>
    <cellStyle name="Currency 4 5 4 9" xfId="13383" xr:uid="{E635F5DB-2E3E-441B-8400-72BF51338561}"/>
    <cellStyle name="Currency 4 5 5" xfId="1925" xr:uid="{00000000-0005-0000-0000-0000AE030000}"/>
    <cellStyle name="Currency 4 5 5 2" xfId="2510" xr:uid="{00000000-0005-0000-0000-0000B7020000}"/>
    <cellStyle name="Currency 4 5 5 2 2" xfId="7634" xr:uid="{4D22E8A7-EB57-45C4-8DF7-78D97C020D56}"/>
    <cellStyle name="Currency 4 5 5 2 2 2" xfId="18014" xr:uid="{BA4C1423-C482-4431-9131-04E1CC4EBD81}"/>
    <cellStyle name="Currency 4 5 5 2 3" xfId="10467" xr:uid="{01F0FA39-D08C-48DA-938C-69F3BAC55A8E}"/>
    <cellStyle name="Currency 4 5 5 2 3 2" xfId="20847" xr:uid="{A02A1E62-6C59-45F9-97D0-856E7E73EC12}"/>
    <cellStyle name="Currency 4 5 5 2 4" xfId="15181" xr:uid="{96FC25C0-6B7E-46EA-8430-CD9F99FE003C}"/>
    <cellStyle name="Currency 4 5 5 3" xfId="3686" xr:uid="{00000000-0005-0000-0000-0000AE030000}"/>
    <cellStyle name="Currency 4 5 5 4" xfId="5695" xr:uid="{87D1524C-BFE7-422B-B989-9D522BADBCA1}"/>
    <cellStyle name="Currency 4 5 5 5" xfId="22723" xr:uid="{EF4411FA-DFA8-451D-B7E7-839389F36923}"/>
    <cellStyle name="Currency 4 5 5 6" xfId="12897" xr:uid="{C5E1F394-9FDA-44B8-BAB0-E2548220D597}"/>
    <cellStyle name="Currency 4 5 6" xfId="1926" xr:uid="{00000000-0005-0000-0000-0000AF030000}"/>
    <cellStyle name="Currency 4 5 6 2" xfId="2296" xr:uid="{00000000-0005-0000-0000-0000B1020000}"/>
    <cellStyle name="Currency 4 5 6 2 2" xfId="7422" xr:uid="{27282295-7FE3-42E8-957D-24B26439D840}"/>
    <cellStyle name="Currency 4 5 6 2 2 2" xfId="17802" xr:uid="{8C24B4EF-0358-4F54-A912-98B5E3379049}"/>
    <cellStyle name="Currency 4 5 6 2 3" xfId="10255" xr:uid="{FDFC2E07-E644-4F02-BCB8-66A9F1B8790E}"/>
    <cellStyle name="Currency 4 5 6 2 3 2" xfId="20635" xr:uid="{1A61F4DB-4348-4174-B239-F5DF689F2EE0}"/>
    <cellStyle name="Currency 4 5 6 2 4" xfId="27454" xr:uid="{B9F256C9-BCCC-4534-8886-D9B3C7D21615}"/>
    <cellStyle name="Currency 4 5 6 2 5" xfId="28509" xr:uid="{73746A97-BD3D-47E7-A938-B4DCC51B3BDF}"/>
    <cellStyle name="Currency 4 5 6 2 6" xfId="14969" xr:uid="{CAE99062-2993-4F26-AC84-E97E092E225E}"/>
    <cellStyle name="Currency 4 5 6 3" xfId="2049" xr:uid="{00000000-0005-0000-0000-0000AF030000}"/>
    <cellStyle name="Currency 4 5 6 4" xfId="24322" xr:uid="{E848D214-C233-4FDB-AA84-DF3F125B0AE0}"/>
    <cellStyle name="Currency 4 5 7" xfId="1912" xr:uid="{00000000-0005-0000-0000-0000B0030000}"/>
    <cellStyle name="Currency 4 5 7 2" xfId="25773" xr:uid="{E7C99D6A-38BF-4E4B-8018-AFD0CBFA99FB}"/>
    <cellStyle name="Currency 4 5 7 3" xfId="24239" xr:uid="{76B8FB3E-46A1-4D15-A448-AE8DEDB8CB73}"/>
    <cellStyle name="Currency 4 5 8" xfId="3885" xr:uid="{BB75FD07-1C78-4151-9DF4-68E424D3C4F2}"/>
    <cellStyle name="Currency 4 5 8 2" xfId="8716" xr:uid="{DD397074-4919-4D6A-A38A-F372E30130F0}"/>
    <cellStyle name="Currency 4 5 8 2 2" xfId="19096" xr:uid="{DEB98FC7-18DE-4F8A-97A3-431584117BB8}"/>
    <cellStyle name="Currency 4 5 8 3" xfId="11549" xr:uid="{359770BD-143E-4F4F-AA98-5F7305CF618B}"/>
    <cellStyle name="Currency 4 5 8 3 2" xfId="21929" xr:uid="{E66B9320-DBDD-445D-8DE7-4A10CDECB151}"/>
    <cellStyle name="Currency 4 5 8 4" xfId="28025" xr:uid="{D526BE72-91DA-4754-AA1C-03DB8E0B0E8A}"/>
    <cellStyle name="Currency 4 5 8 5" xfId="27120" xr:uid="{497ECD56-B183-48DE-AA7E-44F24EB94C74}"/>
    <cellStyle name="Currency 4 5 8 6" xfId="16263" xr:uid="{F82953C5-58DF-4A68-B24B-5112198EFBCF}"/>
    <cellStyle name="Currency 4 5 9" xfId="4954" xr:uid="{2BF12BF6-A88D-4CD8-B463-BE6A723B4788}"/>
    <cellStyle name="Currency 4 5 9 2" xfId="28423" xr:uid="{CE4A9F61-2D6F-40AD-B611-F92BB82A6F93}"/>
    <cellStyle name="Currency 4 5 9 3" xfId="28540" xr:uid="{7D4837C6-7F11-49AB-8B5C-DA6D94A2B26B}"/>
    <cellStyle name="Currency 4 5 9 4" xfId="14249" xr:uid="{7B7D4E74-8C23-4621-9E92-669FBB089CC4}"/>
    <cellStyle name="Currency 4 6" xfId="578" xr:uid="{00000000-0005-0000-0000-0000B1030000}"/>
    <cellStyle name="Currency 4 6 10" xfId="6707" xr:uid="{B07F9FF6-3CB0-41E2-BE48-9F074A4EFF3F}"/>
    <cellStyle name="Currency 4 6 10 2" xfId="17087" xr:uid="{AE70F2C7-B997-463B-B121-3804A5096F80}"/>
    <cellStyle name="Currency 4 6 11" xfId="9540" xr:uid="{91979687-FDE0-42FF-AD58-6BBF9A4F60A5}"/>
    <cellStyle name="Currency 4 6 11 2" xfId="19920" xr:uid="{4896E6C4-B379-47ED-86FC-84F546494045}"/>
    <cellStyle name="Currency 4 6 12" xfId="24979" xr:uid="{7B097255-9119-4B78-A77F-24C10930B021}"/>
    <cellStyle name="Currency 4 6 13" xfId="12528" xr:uid="{B856397C-6609-41B2-9AE5-C15254210415}"/>
    <cellStyle name="Currency 4 6 2" xfId="579" xr:uid="{00000000-0005-0000-0000-0000B2030000}"/>
    <cellStyle name="Currency 4 6 2 10" xfId="23956" xr:uid="{1E0057A9-BBA2-4D46-B7EA-18EF09872F67}"/>
    <cellStyle name="Currency 4 6 2 11" xfId="12686" xr:uid="{6D82921E-0A4A-470C-944C-C94A67F7B50E}"/>
    <cellStyle name="Currency 4 6 2 2" xfId="580" xr:uid="{00000000-0005-0000-0000-0000B3030000}"/>
    <cellStyle name="Currency 4 6 2 2 2" xfId="1930" xr:uid="{00000000-0005-0000-0000-0000B4030000}"/>
    <cellStyle name="Currency 4 6 2 2 2 2" xfId="24064" xr:uid="{1A248772-3124-424D-BDF8-03CF48AD404B}"/>
    <cellStyle name="Currency 4 6 2 2 2 3" xfId="25069" xr:uid="{E0EA9661-5210-4CF1-B311-A122A5430DBF}"/>
    <cellStyle name="Currency 4 6 2 2 3" xfId="1931" xr:uid="{00000000-0005-0000-0000-0000B5030000}"/>
    <cellStyle name="Currency 4 6 2 2 3 2" xfId="27017" xr:uid="{6D4BFB8F-F4E3-488F-AE7F-8B569DEE806B}"/>
    <cellStyle name="Currency 4 6 2 2 3 3" xfId="28379" xr:uid="{8E7070DA-EB58-4185-BD19-1566856F6854}"/>
    <cellStyle name="Currency 4 6 2 2 4" xfId="1929" xr:uid="{00000000-0005-0000-0000-0000B6030000}"/>
    <cellStyle name="Currency 4 6 2 2 5" xfId="4961" xr:uid="{2250466A-D110-4398-98F0-42A79CBF6180}"/>
    <cellStyle name="Currency 4 6 2 2 5 2" xfId="28535" xr:uid="{891F3589-F1CB-45CE-84A4-2A06312D3154}"/>
    <cellStyle name="Currency 4 6 2 2 5 3" xfId="28570" xr:uid="{A706AA9B-20B4-41A2-8CB2-06ABDF2DCB6C}"/>
    <cellStyle name="Currency 4 6 2 2 5 4" xfId="14256" xr:uid="{D0255818-1554-4D74-96D0-52D65F034DCA}"/>
    <cellStyle name="Currency 4 6 2 2 6" xfId="6709" xr:uid="{45FD87FF-A2B1-4E29-9C9F-D546B2E334A5}"/>
    <cellStyle name="Currency 4 6 2 2 6 2" xfId="17089" xr:uid="{BA993446-4CF5-4070-9D3E-44C57E92FAF0}"/>
    <cellStyle name="Currency 4 6 2 2 7" xfId="9542" xr:uid="{1C96D7B5-F815-48C5-8BC9-BE47EAD44157}"/>
    <cellStyle name="Currency 4 6 2 2 7 2" xfId="19922" xr:uid="{4F90AFAC-EF2A-48EB-AE86-2E926B19D934}"/>
    <cellStyle name="Currency 4 6 2 2 8" xfId="23431" xr:uid="{BAE1E1BE-A151-440D-A3FD-1B74FF6E838B}"/>
    <cellStyle name="Currency 4 6 2 2 9" xfId="13622" xr:uid="{69D5B8D4-D772-40A6-A8B6-2592C5AE2DBC}"/>
    <cellStyle name="Currency 4 6 2 3" xfId="1932" xr:uid="{00000000-0005-0000-0000-0000B7030000}"/>
    <cellStyle name="Currency 4 6 2 3 2" xfId="2697" xr:uid="{00000000-0005-0000-0000-0000BB020000}"/>
    <cellStyle name="Currency 4 6 2 3 2 2" xfId="7820" xr:uid="{9141CB2B-C0D0-46F5-A473-8965105435F5}"/>
    <cellStyle name="Currency 4 6 2 3 2 2 2" xfId="18200" xr:uid="{58125A39-26CC-49B5-BB19-D1DF4CDA251E}"/>
    <cellStyle name="Currency 4 6 2 3 2 3" xfId="10653" xr:uid="{39219585-75A2-4539-B70E-18DB55ACB9D9}"/>
    <cellStyle name="Currency 4 6 2 3 2 3 2" xfId="21033" xr:uid="{3A80A820-F0DF-4A51-840B-F2D3EC169472}"/>
    <cellStyle name="Currency 4 6 2 3 2 4" xfId="15367" xr:uid="{03AA89C8-A028-4B49-8381-59A5B0E5E97C}"/>
    <cellStyle name="Currency 4 6 2 3 3" xfId="3635" xr:uid="{00000000-0005-0000-0000-0000B7030000}"/>
    <cellStyle name="Currency 4 6 2 3 4" xfId="5696" xr:uid="{B38A81BB-9A36-40AA-950D-281B6FFF8927}"/>
    <cellStyle name="Currency 4 6 2 3 5" xfId="22979" xr:uid="{B6E933DD-A71A-437B-AB0D-1555CA191641}"/>
    <cellStyle name="Currency 4 6 2 3 6" xfId="13112" xr:uid="{97F811E8-74C9-46E0-BE4A-E9879D19FAC3}"/>
    <cellStyle name="Currency 4 6 2 4" xfId="1933" xr:uid="{00000000-0005-0000-0000-0000B8030000}"/>
    <cellStyle name="Currency 4 6 2 4 2" xfId="3769" xr:uid="{711868DE-36E0-40D7-A79D-79449C7A383C}"/>
    <cellStyle name="Currency 4 6 2 4 2 2" xfId="8612" xr:uid="{F546AFF6-7058-4C82-90AC-4A81EC8083D9}"/>
    <cellStyle name="Currency 4 6 2 4 2 2 2" xfId="18992" xr:uid="{E88E79F6-1F23-4001-9309-BDEA1C2F6BF3}"/>
    <cellStyle name="Currency 4 6 2 4 2 3" xfId="11445" xr:uid="{2DD8B225-19F8-4553-BC04-74AC6264B56E}"/>
    <cellStyle name="Currency 4 6 2 4 2 3 2" xfId="21825" xr:uid="{FC3F1D3B-7AA2-4711-B757-CB01029872EA}"/>
    <cellStyle name="Currency 4 6 2 4 2 4" xfId="28626" xr:uid="{D1889FEE-D5E8-4C56-976E-BB0BF757AFB4}"/>
    <cellStyle name="Currency 4 6 2 4 2 5" xfId="27298" xr:uid="{4CED908C-E0B3-49F6-AEE7-7441216FCEE4}"/>
    <cellStyle name="Currency 4 6 2 4 2 6" xfId="16159" xr:uid="{83C002B8-BD9C-4D22-8A9D-BA9F67B034FD}"/>
    <cellStyle name="Currency 4 6 2 4 3" xfId="25294" xr:uid="{F7CEB48C-B5A7-412F-9C5F-E2E4C2E67336}"/>
    <cellStyle name="Currency 4 6 2 5" xfId="1928" xr:uid="{00000000-0005-0000-0000-0000B9030000}"/>
    <cellStyle name="Currency 4 6 2 5 2" xfId="23048" xr:uid="{DEB66FCC-EAF6-49BE-BE1E-44208B92D060}"/>
    <cellStyle name="Currency 4 6 2 5 3" xfId="25803" xr:uid="{450EC3BB-E536-4A0F-ADBB-326E1FBE7306}"/>
    <cellStyle name="Currency 4 6 2 6" xfId="4141" xr:uid="{6809CE90-3BD2-4B14-B987-2478FE084EC5}"/>
    <cellStyle name="Currency 4 6 2 6 2" xfId="8912" xr:uid="{BF742BF3-4A54-4718-BBA4-B70ABFCB325F}"/>
    <cellStyle name="Currency 4 6 2 6 2 2" xfId="19292" xr:uid="{5AEACD83-2843-4E92-9040-B7E679159810}"/>
    <cellStyle name="Currency 4 6 2 6 3" xfId="11745" xr:uid="{A514B5F4-9004-4CED-84F6-59A48E97A795}"/>
    <cellStyle name="Currency 4 6 2 6 3 2" xfId="22125" xr:uid="{6ECBD18E-EA1B-4676-AF35-72C30BB44837}"/>
    <cellStyle name="Currency 4 6 2 6 4" xfId="26524" xr:uid="{AC3EA581-D422-4D75-92EF-30FFC4170AA4}"/>
    <cellStyle name="Currency 4 6 2 6 5" xfId="26880" xr:uid="{73973956-B136-4DDB-A0F9-8C9BC541783A}"/>
    <cellStyle name="Currency 4 6 2 6 6" xfId="16459" xr:uid="{2B2A8B2D-56B9-4B2F-ACC8-74592709D082}"/>
    <cellStyle name="Currency 4 6 2 7" xfId="4960" xr:uid="{DC1DDCAA-438F-4D69-A3BE-2C2B2BF09732}"/>
    <cellStyle name="Currency 4 6 2 7 2" xfId="27130" xr:uid="{6E317467-9D0D-42C3-9EA7-11486512D191}"/>
    <cellStyle name="Currency 4 6 2 7 3" xfId="26145" xr:uid="{D0347F24-C2A8-4668-BC74-81112063EE9F}"/>
    <cellStyle name="Currency 4 6 2 7 4" xfId="14255" xr:uid="{608F617D-8CC8-4305-BB38-54EA70AEDA53}"/>
    <cellStyle name="Currency 4 6 2 8" xfId="6708" xr:uid="{F62F604B-18CC-4DDC-B82F-9B55E4F25239}"/>
    <cellStyle name="Currency 4 6 2 8 2" xfId="17088" xr:uid="{C4A721BE-FE4D-496E-98CD-FD18782DD36D}"/>
    <cellStyle name="Currency 4 6 2 9" xfId="9541" xr:uid="{69CFD19C-2246-45B2-9FE6-6E2A756EAC3A}"/>
    <cellStyle name="Currency 4 6 2 9 2" xfId="19921" xr:uid="{DB01D7A8-7C61-4D43-9903-A09A922AE58A}"/>
    <cellStyle name="Currency 4 6 3" xfId="581" xr:uid="{00000000-0005-0000-0000-0000BA030000}"/>
    <cellStyle name="Currency 4 6 3 10" xfId="13623" xr:uid="{E2B005EC-0FC7-4563-9527-17FDC2EF4E14}"/>
    <cellStyle name="Currency 4 6 3 2" xfId="1935" xr:uid="{00000000-0005-0000-0000-0000BB030000}"/>
    <cellStyle name="Currency 4 6 3 2 2" xfId="24888" xr:uid="{C36765B5-20D3-4E36-850B-6ABAEC0FF880}"/>
    <cellStyle name="Currency 4 6 3 2 3" xfId="23225" xr:uid="{2C26A46C-6DAC-4B8D-A2CE-FB3895391873}"/>
    <cellStyle name="Currency 4 6 3 2 3 2" xfId="27862" xr:uid="{10E1699B-2241-47D5-9787-3D9730D666CE}"/>
    <cellStyle name="Currency 4 6 3 3" xfId="1936" xr:uid="{00000000-0005-0000-0000-0000BC030000}"/>
    <cellStyle name="Currency 4 6 3 4" xfId="1934" xr:uid="{00000000-0005-0000-0000-0000BD030000}"/>
    <cellStyle name="Currency 4 6 3 4 2" xfId="27205" xr:uid="{76CF2D70-31C2-4FE1-8EE7-818EBE82C205}"/>
    <cellStyle name="Currency 4 6 3 4 3" xfId="28333" xr:uid="{32B145DB-C29E-4812-BF17-9D7B62B1F686}"/>
    <cellStyle name="Currency 4 6 3 5" xfId="4432" xr:uid="{8E2BD8CA-0D4D-4E62-BC0A-ED15E529F6CD}"/>
    <cellStyle name="Currency 4 6 3 5 2" xfId="9203" xr:uid="{0270927F-5680-4C53-B40F-53E15082B603}"/>
    <cellStyle name="Currency 4 6 3 5 2 2" xfId="19583" xr:uid="{0BB2AAF7-C416-498D-9B8B-9B560F3D4281}"/>
    <cellStyle name="Currency 4 6 3 5 3" xfId="12036" xr:uid="{AFFC388E-3DF7-4EFE-AAE8-CB07387570F2}"/>
    <cellStyle name="Currency 4 6 3 5 3 2" xfId="22416" xr:uid="{DE035A88-F17D-4998-A618-16A3E9A1EB7B}"/>
    <cellStyle name="Currency 4 6 3 5 4" xfId="28532" xr:uid="{6DF86680-28CD-4D06-9B04-0CF22F6BCB13}"/>
    <cellStyle name="Currency 4 6 3 5 5" xfId="27206" xr:uid="{6226D374-F607-49AC-91C2-FC30A724A561}"/>
    <cellStyle name="Currency 4 6 3 5 6" xfId="16750" xr:uid="{8022CEF5-0D2F-4278-A2EB-218C34FF6C4C}"/>
    <cellStyle name="Currency 4 6 3 6" xfId="4962" xr:uid="{4330E251-CD90-4B32-93FC-55EAA4CDFFD9}"/>
    <cellStyle name="Currency 4 6 3 6 2" xfId="28479" xr:uid="{215BA51B-A8B7-44C4-9585-F41E758D65E3}"/>
    <cellStyle name="Currency 4 6 3 6 3" xfId="28658" xr:uid="{9EB08D96-3FD3-47EA-B870-C504493DB19B}"/>
    <cellStyle name="Currency 4 6 3 6 4" xfId="14257" xr:uid="{60E90AF3-05F3-47F4-A189-98678D978807}"/>
    <cellStyle name="Currency 4 6 3 7" xfId="6710" xr:uid="{E7E018BF-333B-44B4-92CA-F7E2C56EB859}"/>
    <cellStyle name="Currency 4 6 3 7 2" xfId="17090" xr:uid="{D7F8E667-89B4-4688-B8FD-C186A76ABA1A}"/>
    <cellStyle name="Currency 4 6 3 8" xfId="9543" xr:uid="{5923932E-B7A2-4154-924A-867AD747AB75}"/>
    <cellStyle name="Currency 4 6 3 8 2" xfId="19923" xr:uid="{96D35695-3217-4658-B362-5229A795E688}"/>
    <cellStyle name="Currency 4 6 3 9" xfId="24327" xr:uid="{11F1C252-E24B-475A-A6CB-0594284AF6DE}"/>
    <cellStyle name="Currency 4 6 4" xfId="582" xr:uid="{00000000-0005-0000-0000-0000BE030000}"/>
    <cellStyle name="Currency 4 6 4 2" xfId="1938" xr:uid="{00000000-0005-0000-0000-0000BF030000}"/>
    <cellStyle name="Currency 4 6 4 2 2" xfId="24731" xr:uid="{F6B067B5-A3E8-44C1-A0BD-699CBD37ED89}"/>
    <cellStyle name="Currency 4 6 4 2 3" xfId="22732" xr:uid="{49722CC7-D743-4F52-82C1-3F54B76E2373}"/>
    <cellStyle name="Currency 4 6 4 3" xfId="1939" xr:uid="{00000000-0005-0000-0000-0000C0030000}"/>
    <cellStyle name="Currency 4 6 4 4" xfId="1937" xr:uid="{00000000-0005-0000-0000-0000C1030000}"/>
    <cellStyle name="Currency 4 6 4 5" xfId="4963" xr:uid="{E8104B68-60BF-44F6-A198-148619EA8402}"/>
    <cellStyle name="Currency 4 6 4 5 2" xfId="14258" xr:uid="{F993D79C-324D-4094-90E8-80912C5B10B5}"/>
    <cellStyle name="Currency 4 6 4 6" xfId="6711" xr:uid="{B47C4504-D587-4D4B-A5E5-B5D92E7C2E97}"/>
    <cellStyle name="Currency 4 6 4 6 2" xfId="17091" xr:uid="{C233BEB7-DD31-4D3D-A7D9-62A75FCF85AD}"/>
    <cellStyle name="Currency 4 6 4 7" xfId="9544" xr:uid="{AB973561-B002-4343-AC5F-1462A0AC63B3}"/>
    <cellStyle name="Currency 4 6 4 7 2" xfId="19924" xr:uid="{F17DB19A-C246-4994-86EC-1CC8D02BB663}"/>
    <cellStyle name="Currency 4 6 4 8" xfId="24955" xr:uid="{F86C4079-2D3E-4067-BF88-768835AA9419}"/>
    <cellStyle name="Currency 4 6 4 9" xfId="13384" xr:uid="{FBE96D83-CC4B-4205-B350-C9D1F5359855}"/>
    <cellStyle name="Currency 4 6 5" xfId="1940" xr:uid="{00000000-0005-0000-0000-0000C2030000}"/>
    <cellStyle name="Currency 4 6 5 2" xfId="2573" xr:uid="{00000000-0005-0000-0000-0000BE020000}"/>
    <cellStyle name="Currency 4 6 5 2 2" xfId="7697" xr:uid="{F5D68F96-F0DA-4749-84B4-D6B389395435}"/>
    <cellStyle name="Currency 4 6 5 2 2 2" xfId="18077" xr:uid="{16F57B8C-289B-40FB-9E86-96BDD41AD2DE}"/>
    <cellStyle name="Currency 4 6 5 2 3" xfId="10530" xr:uid="{26C5C6E3-E275-4B47-AA68-731DCEF045DA}"/>
    <cellStyle name="Currency 4 6 5 2 3 2" xfId="20910" xr:uid="{343B79BB-FD30-4CBF-B8D2-4EADF47A6AD8}"/>
    <cellStyle name="Currency 4 6 5 2 4" xfId="15244" xr:uid="{60EFE88D-3491-47D8-A831-9D6B14B3372A}"/>
    <cellStyle name="Currency 4 6 5 3" xfId="2084" xr:uid="{00000000-0005-0000-0000-0000C2030000}"/>
    <cellStyle name="Currency 4 6 5 4" xfId="5697" xr:uid="{7B617730-E9B4-416A-9358-07A6A410E9D6}"/>
    <cellStyle name="Currency 4 6 5 5" xfId="24698" xr:uid="{463D0040-66A8-4624-B6B9-13090BDD56A9}"/>
    <cellStyle name="Currency 4 6 5 6" xfId="12960" xr:uid="{BEAC7C64-E13E-4CCE-A360-392E2851F7F6}"/>
    <cellStyle name="Currency 4 6 6" xfId="1941" xr:uid="{00000000-0005-0000-0000-0000C3030000}"/>
    <cellStyle name="Currency 4 6 6 2" xfId="2297" xr:uid="{00000000-0005-0000-0000-0000B8020000}"/>
    <cellStyle name="Currency 4 6 6 2 2" xfId="7423" xr:uid="{3A032AAF-4944-4C9B-8E3F-725920A81EF8}"/>
    <cellStyle name="Currency 4 6 6 2 2 2" xfId="17803" xr:uid="{D7495DBE-760B-494D-B401-8FBC27B6F3E8}"/>
    <cellStyle name="Currency 4 6 6 2 3" xfId="10256" xr:uid="{4684E2E0-4CBE-4AA0-AC83-2A299CC44737}"/>
    <cellStyle name="Currency 4 6 6 2 3 2" xfId="20636" xr:uid="{B444816C-3FAE-4F49-BEE5-6B9562F8C546}"/>
    <cellStyle name="Currency 4 6 6 2 4" xfId="26425" xr:uid="{7CC14572-D99A-45ED-9A72-5F853AB95C6C}"/>
    <cellStyle name="Currency 4 6 6 2 5" xfId="27668" xr:uid="{50E25C06-2115-445B-B9B8-E34236366B27}"/>
    <cellStyle name="Currency 4 6 6 2 6" xfId="14970" xr:uid="{D3E9DC08-5AB2-4141-BCE7-79ABD7C17FC4}"/>
    <cellStyle name="Currency 4 6 6 3" xfId="3567" xr:uid="{00000000-0005-0000-0000-0000C3030000}"/>
    <cellStyle name="Currency 4 6 6 4" xfId="23613" xr:uid="{F73A3D5D-7C63-4474-93C8-2F8C85107F04}"/>
    <cellStyle name="Currency 4 6 7" xfId="1927" xr:uid="{00000000-0005-0000-0000-0000C4030000}"/>
    <cellStyle name="Currency 4 6 7 2" xfId="28516" xr:uid="{2B3A5AD4-3B72-4F07-A3C7-D11D3D3B1C66}"/>
    <cellStyle name="Currency 4 6 7 3" xfId="27209" xr:uid="{5F1C9F25-9141-46C1-A1B3-03D885C2C8D1}"/>
    <cellStyle name="Currency 4 6 8" xfId="3886" xr:uid="{321DE718-E9DD-4CC6-9A43-BD6F7C64AB7F}"/>
    <cellStyle name="Currency 4 6 8 2" xfId="8717" xr:uid="{AD18585E-0449-46B3-922D-ACB393122CAA}"/>
    <cellStyle name="Currency 4 6 8 2 2" xfId="19097" xr:uid="{4D1C51FA-2DFF-4B0C-A693-C516D66EA62D}"/>
    <cellStyle name="Currency 4 6 8 3" xfId="11550" xr:uid="{1F5E6A13-92D4-46EC-9A46-2A9CB594B694}"/>
    <cellStyle name="Currency 4 6 8 3 2" xfId="21930" xr:uid="{A633267D-7F4D-48B2-A353-1F07ACD67AB0}"/>
    <cellStyle name="Currency 4 6 8 4" xfId="27776" xr:uid="{DA6FD5AD-9B55-4E2B-B7EA-D19834A23184}"/>
    <cellStyle name="Currency 4 6 8 5" xfId="28435" xr:uid="{BD2F0D9E-4719-4DF7-87A2-968EC5181914}"/>
    <cellStyle name="Currency 4 6 8 6" xfId="16264" xr:uid="{0A23D878-012A-4A19-A859-A12D6AEE8510}"/>
    <cellStyle name="Currency 4 6 9" xfId="4959" xr:uid="{DE7EAA6F-BFD6-4F03-B088-0A8D226152DC}"/>
    <cellStyle name="Currency 4 6 9 2" xfId="27117" xr:uid="{06CA89B7-6312-4E86-9D6C-FD22CC4C758E}"/>
    <cellStyle name="Currency 4 6 9 3" xfId="25947" xr:uid="{E0EC0313-2058-4B8D-B267-99353C57F5E2}"/>
    <cellStyle name="Currency 4 6 9 4" xfId="14254" xr:uid="{7833206C-B6D0-426E-BE34-4FCBBBB89811}"/>
    <cellStyle name="Currency 4 7" xfId="583" xr:uid="{00000000-0005-0000-0000-0000C5030000}"/>
    <cellStyle name="Currency 4 7 10" xfId="9545" xr:uid="{01959434-F34D-4B0B-8F37-8B08E578F8AF}"/>
    <cellStyle name="Currency 4 7 10 2" xfId="19925" xr:uid="{FA30C7BA-0903-4083-8A76-27524D961128}"/>
    <cellStyle name="Currency 4 7 11" xfId="24121" xr:uid="{3B9E7350-C702-438E-80B8-77257FFCE4AC}"/>
    <cellStyle name="Currency 4 7 12" xfId="12529" xr:uid="{D0B25670-A4FD-4425-B6FA-B3AA34ED777F}"/>
    <cellStyle name="Currency 4 7 2" xfId="584" xr:uid="{00000000-0005-0000-0000-0000C6030000}"/>
    <cellStyle name="Currency 4 7 2 2" xfId="1944" xr:uid="{00000000-0005-0000-0000-0000C7030000}"/>
    <cellStyle name="Currency 4 7 2 2 2" xfId="2885" xr:uid="{00000000-0005-0000-0000-0000C1020000}"/>
    <cellStyle name="Currency 4 7 2 2 2 2" xfId="8001" xr:uid="{6B603E88-43AA-46D0-B30C-7C5E2BA0DCA6}"/>
    <cellStyle name="Currency 4 7 2 2 2 2 2" xfId="18381" xr:uid="{3104BB23-EFDE-4A36-BB1E-E3882DCC46F1}"/>
    <cellStyle name="Currency 4 7 2 2 2 3" xfId="10834" xr:uid="{0B57C376-07B2-4A4E-8EC5-44E61586E5AF}"/>
    <cellStyle name="Currency 4 7 2 2 2 3 2" xfId="21214" xr:uid="{57CDE2AC-2F0C-4449-821A-49DD0ACB7F52}"/>
    <cellStyle name="Currency 4 7 2 2 2 4" xfId="27603" xr:uid="{B2E46E50-9B9F-44C6-AFD4-8A5B5F6A0169}"/>
    <cellStyle name="Currency 4 7 2 2 2 5" xfId="28026" xr:uid="{553B760F-710B-46B0-B275-FCB41B94D847}"/>
    <cellStyle name="Currency 4 7 2 2 2 6" xfId="15548" xr:uid="{9237B366-6A9D-4927-9B96-8F59977269B7}"/>
    <cellStyle name="Currency 4 7 2 2 3" xfId="3674" xr:uid="{00000000-0005-0000-0000-0000C7030000}"/>
    <cellStyle name="Currency 4 7 2 2 4" xfId="5698" xr:uid="{22D5A381-C581-4E10-97AC-9DBF758EBF8B}"/>
    <cellStyle name="Currency 4 7 2 2 5" xfId="23223" xr:uid="{AAE7014B-67D7-4C40-B0E9-01940099DFC8}"/>
    <cellStyle name="Currency 4 7 2 2 6" xfId="13385" xr:uid="{79982C24-3858-4D30-A106-E097CF27C8FA}"/>
    <cellStyle name="Currency 4 7 2 3" xfId="1945" xr:uid="{00000000-0005-0000-0000-0000C8030000}"/>
    <cellStyle name="Currency 4 7 2 3 2" xfId="22777" xr:uid="{C881F5B4-F3A9-4ED8-B9EF-E79DA3E8F815}"/>
    <cellStyle name="Currency 4 7 2 3 3" xfId="24173" xr:uid="{26544DD9-D091-4B2C-811F-DB5F89FFB9E2}"/>
    <cellStyle name="Currency 4 7 2 4" xfId="1943" xr:uid="{00000000-0005-0000-0000-0000C9030000}"/>
    <cellStyle name="Currency 4 7 2 4 2" xfId="27765" xr:uid="{35AA840F-E0D9-4801-A904-7666944D530D}"/>
    <cellStyle name="Currency 4 7 2 4 3" xfId="27553" xr:uid="{309E2BD4-6415-423E-9A3A-269217115A99}"/>
    <cellStyle name="Currency 4 7 2 5" xfId="4965" xr:uid="{9BE4CE84-067E-4295-A27D-905C278DD623}"/>
    <cellStyle name="Currency 4 7 2 5 2" xfId="26371" xr:uid="{3D365F35-CF2A-4441-B8D2-A563921F7C70}"/>
    <cellStyle name="Currency 4 7 2 5 3" xfId="28207" xr:uid="{C26C9849-AAC5-4C2E-BD2A-17A120A28152}"/>
    <cellStyle name="Currency 4 7 2 5 4" xfId="14260" xr:uid="{15504211-C8FB-48E3-ABE1-52F60A82B2EA}"/>
    <cellStyle name="Currency 4 7 2 6" xfId="6713" xr:uid="{BEB38E83-4F2F-4E06-B525-7C7B913DDC00}"/>
    <cellStyle name="Currency 4 7 2 6 2" xfId="27670" xr:uid="{B3B20FE0-6D17-420D-A700-4AF685066E12}"/>
    <cellStyle name="Currency 4 7 2 6 3" xfId="27315" xr:uid="{783F09BB-E3D5-4BB4-AAF7-C9480B15745D}"/>
    <cellStyle name="Currency 4 7 2 6 4" xfId="17093" xr:uid="{86F38118-6FB7-423B-811B-008EFB0E9E1C}"/>
    <cellStyle name="Currency 4 7 2 7" xfId="9546" xr:uid="{873BF6CA-07A0-4CE0-A052-DE6BD5390744}"/>
    <cellStyle name="Currency 4 7 2 7 2" xfId="19926" xr:uid="{AB1AAE0F-D698-4FBA-AF06-EF0C6B5B4929}"/>
    <cellStyle name="Currency 4 7 2 8" xfId="22883" xr:uid="{EF53D26A-A562-47AF-9875-D9B1DACB83A1}"/>
    <cellStyle name="Currency 4 7 2 9" xfId="12687" xr:uid="{7A29D792-EFEE-4E6D-BDD9-6CAF58E6AD12}"/>
    <cellStyle name="Currency 4 7 3" xfId="585" xr:uid="{00000000-0005-0000-0000-0000CA030000}"/>
    <cellStyle name="Currency 4 7 3 2" xfId="1947" xr:uid="{00000000-0005-0000-0000-0000CB030000}"/>
    <cellStyle name="Currency 4 7 3 2 2" xfId="28431" xr:uid="{B4A62C14-DA6C-4FEF-A267-1F04A97C9276}"/>
    <cellStyle name="Currency 4 7 3 2 3" xfId="27992" xr:uid="{B87E3442-56D6-4DE3-9FCB-CCFCEF4BF84C}"/>
    <cellStyle name="Currency 4 7 3 3" xfId="1948" xr:uid="{00000000-0005-0000-0000-0000CC030000}"/>
    <cellStyle name="Currency 4 7 3 4" xfId="1946" xr:uid="{00000000-0005-0000-0000-0000CD030000}"/>
    <cellStyle name="Currency 4 7 3 5" xfId="4966" xr:uid="{AA653B47-EB77-473A-AE3F-55E72BE8DAE9}"/>
    <cellStyle name="Currency 4 7 3 5 2" xfId="26650" xr:uid="{F73D796E-D2FC-4D1D-804E-0483698AE38C}"/>
    <cellStyle name="Currency 4 7 3 5 3" xfId="27686" xr:uid="{3C6439A3-0637-4EC0-A383-FC5F4D8D1E46}"/>
    <cellStyle name="Currency 4 7 3 5 4" xfId="14261" xr:uid="{003F3429-F97A-40D6-994C-FCB7138F97CF}"/>
    <cellStyle name="Currency 4 7 3 6" xfId="6714" xr:uid="{19B11A2C-F7D2-418F-B52D-2DFDE34271BB}"/>
    <cellStyle name="Currency 4 7 3 6 2" xfId="17094" xr:uid="{62A2C9DA-8A04-4F2E-BAA4-FE6F50340982}"/>
    <cellStyle name="Currency 4 7 3 7" xfId="9547" xr:uid="{F966EB47-0C3E-4CAD-B1A0-0DDDE86F84C8}"/>
    <cellStyle name="Currency 4 7 3 7 2" xfId="19927" xr:uid="{CF16DF1A-19C2-439F-89B1-FE7280222081}"/>
    <cellStyle name="Currency 4 7 3 8" xfId="24318" xr:uid="{9F439C94-388B-49EA-AE61-E9EB10CD7F2D}"/>
    <cellStyle name="Currency 4 7 3 9" xfId="13113" xr:uid="{59F93EE0-36F1-41C3-BE48-868E13347F87}"/>
    <cellStyle name="Currency 4 7 4" xfId="1949" xr:uid="{00000000-0005-0000-0000-0000CE030000}"/>
    <cellStyle name="Currency 4 7 4 2" xfId="2298" xr:uid="{00000000-0005-0000-0000-0000BF020000}"/>
    <cellStyle name="Currency 4 7 4 2 2" xfId="7424" xr:uid="{E48ED43D-F5C3-466C-8932-8EA701B06B69}"/>
    <cellStyle name="Currency 4 7 4 2 2 2" xfId="17804" xr:uid="{021EBDA7-4A55-4B1A-8E08-9A45AC1DAE19}"/>
    <cellStyle name="Currency 4 7 4 2 3" xfId="10257" xr:uid="{5F500F5C-9323-4E28-A82A-5EE59E6F1C0D}"/>
    <cellStyle name="Currency 4 7 4 2 3 2" xfId="20637" xr:uid="{7905FF4E-937E-4733-8C99-F1A3D0F00B32}"/>
    <cellStyle name="Currency 4 7 4 2 4" xfId="26104" xr:uid="{78E47DCE-5F4E-4AD3-BF2E-A24265D35436}"/>
    <cellStyle name="Currency 4 7 4 2 5" xfId="25918" xr:uid="{60C943FF-852C-4686-A2F2-471DCBB227B8}"/>
    <cellStyle name="Currency 4 7 4 2 6" xfId="14971" xr:uid="{2C1DD2A8-26E0-4FA0-850F-EB722BC0EC15}"/>
    <cellStyle name="Currency 4 7 4 3" xfId="3636" xr:uid="{00000000-0005-0000-0000-0000CE030000}"/>
    <cellStyle name="Currency 4 7 4 4" xfId="24130" xr:uid="{C3AEE799-7253-4F20-A455-E163AF421BCE}"/>
    <cellStyle name="Currency 4 7 5" xfId="1950" xr:uid="{00000000-0005-0000-0000-0000CF030000}"/>
    <cellStyle name="Currency 4 7 5 2" xfId="25266" xr:uid="{CDE00D5B-E828-41FA-A68A-9B3CE7066B15}"/>
    <cellStyle name="Currency 4 7 5 3" xfId="25598" xr:uid="{6CD831BA-6D09-4C68-9F08-905171E640CA}"/>
    <cellStyle name="Currency 4 7 6" xfId="1942" xr:uid="{00000000-0005-0000-0000-0000D0030000}"/>
    <cellStyle name="Currency 4 7 6 2" xfId="26141" xr:uid="{D0C1945C-72AA-4573-AA8D-1633DBEA2CAD}"/>
    <cellStyle name="Currency 4 7 6 3" xfId="26609" xr:uid="{80965D0B-9059-4A46-AB05-60F1B5BE61C6}"/>
    <cellStyle name="Currency 4 7 7" xfId="3887" xr:uid="{3CBD11E9-3EFC-4C96-87B7-EE0635EA82F6}"/>
    <cellStyle name="Currency 4 7 7 2" xfId="8718" xr:uid="{C09B8340-DE6C-4EA8-BFDB-E3BDAC3AEDB5}"/>
    <cellStyle name="Currency 4 7 7 2 2" xfId="28966" xr:uid="{DA69CAC2-1877-47CD-8950-A4DBE86E05FA}"/>
    <cellStyle name="Currency 4 7 7 2 3" xfId="26337" xr:uid="{3095DECA-ABD6-4A11-BFFB-415C87BB631B}"/>
    <cellStyle name="Currency 4 7 7 2 4" xfId="19098" xr:uid="{844FAEA3-8AE7-4FF2-9811-CD15EE833D2C}"/>
    <cellStyle name="Currency 4 7 7 3" xfId="11551" xr:uid="{520FC835-1AC3-4133-BB04-81EC5AF58F3A}"/>
    <cellStyle name="Currency 4 7 7 3 2" xfId="21931" xr:uid="{56B72C26-D985-4269-A376-6B44A11A5B02}"/>
    <cellStyle name="Currency 4 7 7 4" xfId="26169" xr:uid="{19CA4702-B36A-4E5B-BA4B-964627BCA4F1}"/>
    <cellStyle name="Currency 4 7 7 5" xfId="16265" xr:uid="{76069791-02B8-4769-971D-31681C043604}"/>
    <cellStyle name="Currency 4 7 8" xfId="4964" xr:uid="{E34E299F-AD46-449C-B1A5-51BB76C325C5}"/>
    <cellStyle name="Currency 4 7 8 2" xfId="26215" xr:uid="{110CC1CA-6673-4FEF-9546-96A44FD1D013}"/>
    <cellStyle name="Currency 4 7 8 3" xfId="26109" xr:uid="{13470DEA-F8EA-4EC0-8163-E6E509DC569E}"/>
    <cellStyle name="Currency 4 7 8 4" xfId="14259" xr:uid="{7183D54A-FE39-464F-AC51-ABB77E7320DC}"/>
    <cellStyle name="Currency 4 7 9" xfId="6712" xr:uid="{7A444773-9948-4586-8685-1453BE4EF030}"/>
    <cellStyle name="Currency 4 7 9 2" xfId="27939" xr:uid="{4F70E5F3-9058-4E7A-A4A6-D7B8B9CB4522}"/>
    <cellStyle name="Currency 4 7 9 3" xfId="25929" xr:uid="{E8AB6CF0-D2D9-41EE-B58D-ECFE27D21A7A}"/>
    <cellStyle name="Currency 4 7 9 4" xfId="17092" xr:uid="{EB6CB191-D83A-4A53-B2B2-AF23D0F26A38}"/>
    <cellStyle name="Currency 4 8" xfId="586" xr:uid="{00000000-0005-0000-0000-0000D1030000}"/>
    <cellStyle name="Currency 4 8 10" xfId="9548" xr:uid="{518031D6-4FCB-461D-A0DD-8E4DEA690AE2}"/>
    <cellStyle name="Currency 4 8 10 2" xfId="19928" xr:uid="{184D2E45-1BC4-44DB-8F5B-2B1B1E655BD7}"/>
    <cellStyle name="Currency 4 8 11" xfId="24276" xr:uid="{A45ACE86-53A0-47D8-AFEE-FA1132DBDB5D}"/>
    <cellStyle name="Currency 4 8 12" xfId="12530" xr:uid="{25638229-E1F6-4AC6-B86C-513FAE2764DF}"/>
    <cellStyle name="Currency 4 8 2" xfId="587" xr:uid="{00000000-0005-0000-0000-0000D2030000}"/>
    <cellStyle name="Currency 4 8 2 2" xfId="1953" xr:uid="{00000000-0005-0000-0000-0000D3030000}"/>
    <cellStyle name="Currency 4 8 2 2 2" xfId="2886" xr:uid="{00000000-0005-0000-0000-0000C5020000}"/>
    <cellStyle name="Currency 4 8 2 2 2 2" xfId="8002" xr:uid="{E548F0CD-450D-4E66-B747-E1F07B4CE89B}"/>
    <cellStyle name="Currency 4 8 2 2 2 2 2" xfId="18382" xr:uid="{AA0CD93F-8B9E-48DE-BC3E-C028EAF890B7}"/>
    <cellStyle name="Currency 4 8 2 2 2 3" xfId="10835" xr:uid="{FB0535CB-6403-4CD1-BBC9-99FE07A18266}"/>
    <cellStyle name="Currency 4 8 2 2 2 3 2" xfId="21215" xr:uid="{D31FD4FE-8859-499C-A08A-C800879E72ED}"/>
    <cellStyle name="Currency 4 8 2 2 2 4" xfId="27566" xr:uid="{5E9F9818-4E59-4FD4-AE8B-AAB6D387220B}"/>
    <cellStyle name="Currency 4 8 2 2 2 5" xfId="26662" xr:uid="{EED42D54-F4B2-462E-AAA6-BE60A2E7D909}"/>
    <cellStyle name="Currency 4 8 2 2 2 6" xfId="15549" xr:uid="{3D7AB569-1D06-4E43-90FC-96E2AEDF0612}"/>
    <cellStyle name="Currency 4 8 2 2 3" xfId="3563" xr:uid="{00000000-0005-0000-0000-0000D3030000}"/>
    <cellStyle name="Currency 4 8 2 2 4" xfId="5699" xr:uid="{887A2B17-B989-4808-B3BE-25836BED9DF9}"/>
    <cellStyle name="Currency 4 8 2 2 5" xfId="24339" xr:uid="{538A3F27-62A4-40A7-AE9E-6B0991C0545A}"/>
    <cellStyle name="Currency 4 8 2 2 6" xfId="13386" xr:uid="{0891E334-E200-4194-AB74-154CC4C3C0A4}"/>
    <cellStyle name="Currency 4 8 2 3" xfId="1954" xr:uid="{00000000-0005-0000-0000-0000D4030000}"/>
    <cellStyle name="Currency 4 8 2 3 2" xfId="23758" xr:uid="{4167CAEE-D7F3-4B74-BE25-2A71A9085DE6}"/>
    <cellStyle name="Currency 4 8 2 3 3" xfId="23118" xr:uid="{1602DC18-E900-4AE9-A316-7D2565CB3207}"/>
    <cellStyle name="Currency 4 8 2 4" xfId="1952" xr:uid="{00000000-0005-0000-0000-0000D5030000}"/>
    <cellStyle name="Currency 4 8 2 4 2" xfId="28679" xr:uid="{83965D3F-0DFF-4118-9460-A46F81EC8DEC}"/>
    <cellStyle name="Currency 4 8 2 4 3" xfId="28186" xr:uid="{6E725EBC-1C03-473F-9833-307F8ED7DBCB}"/>
    <cellStyle name="Currency 4 8 2 5" xfId="4968" xr:uid="{FE49F526-4A03-4D67-942E-39B9CEE06BC7}"/>
    <cellStyle name="Currency 4 8 2 5 2" xfId="27184" xr:uid="{CCEF0CE8-ED12-41CC-A5DA-75CBBE495874}"/>
    <cellStyle name="Currency 4 8 2 5 3" xfId="25831" xr:uid="{1E7BBEEA-1730-44BA-8B2F-82CB56AA59C3}"/>
    <cellStyle name="Currency 4 8 2 5 4" xfId="14263" xr:uid="{5C96AFE2-855B-4472-BA64-DE3E33E7118E}"/>
    <cellStyle name="Currency 4 8 2 6" xfId="6716" xr:uid="{3D58F211-A727-433E-A8B3-2D8FC8B20216}"/>
    <cellStyle name="Currency 4 8 2 6 2" xfId="27999" xr:uid="{D57B6D92-A933-4D4A-83E2-10FE3DE01E32}"/>
    <cellStyle name="Currency 4 8 2 6 3" xfId="26499" xr:uid="{A2D3AB61-87CE-41E9-8B2B-F2F8BFB69031}"/>
    <cellStyle name="Currency 4 8 2 6 4" xfId="17096" xr:uid="{0AA9968E-AC9E-442A-8CB7-C801B0D797A3}"/>
    <cellStyle name="Currency 4 8 2 7" xfId="9549" xr:uid="{8098CF5B-4973-49BE-8D14-5AB93CF6AA1E}"/>
    <cellStyle name="Currency 4 8 2 7 2" xfId="19929" xr:uid="{07DD1F18-8F7C-4C8C-AE04-17172020A973}"/>
    <cellStyle name="Currency 4 8 2 8" xfId="24217" xr:uid="{D229254F-E064-430C-BF8B-3F30208DFEBF}"/>
    <cellStyle name="Currency 4 8 2 9" xfId="12688" xr:uid="{C192F418-C48E-4364-A551-71DCACA3D032}"/>
    <cellStyle name="Currency 4 8 3" xfId="588" xr:uid="{00000000-0005-0000-0000-0000D6030000}"/>
    <cellStyle name="Currency 4 8 3 2" xfId="1956" xr:uid="{00000000-0005-0000-0000-0000D7030000}"/>
    <cellStyle name="Currency 4 8 3 2 2" xfId="28582" xr:uid="{7EA758D2-EF56-4EBA-A852-ECFF349D9C77}"/>
    <cellStyle name="Currency 4 8 3 2 3" xfId="28375" xr:uid="{2BDE907B-0B78-4F02-BEEA-9C16113F20AA}"/>
    <cellStyle name="Currency 4 8 3 3" xfId="1957" xr:uid="{00000000-0005-0000-0000-0000D8030000}"/>
    <cellStyle name="Currency 4 8 3 4" xfId="1955" xr:uid="{00000000-0005-0000-0000-0000D9030000}"/>
    <cellStyle name="Currency 4 8 3 5" xfId="4969" xr:uid="{1B67C4BD-FEAB-4343-81B0-70E336F834C2}"/>
    <cellStyle name="Currency 4 8 3 5 2" xfId="27522" xr:uid="{933B019B-A4E7-43F1-BD1A-DA7B8BE0F85B}"/>
    <cellStyle name="Currency 4 8 3 5 3" xfId="26317" xr:uid="{FB2441D9-4696-44F3-B408-41CC938A49F8}"/>
    <cellStyle name="Currency 4 8 3 5 4" xfId="14264" xr:uid="{DE8D23D6-F8F1-4D45-8451-54228F7AAD04}"/>
    <cellStyle name="Currency 4 8 3 6" xfId="6717" xr:uid="{C23168E2-68BC-429D-9D04-F8821D43FD9B}"/>
    <cellStyle name="Currency 4 8 3 6 2" xfId="17097" xr:uid="{84173598-8D21-4CAF-A027-41BC34BC5835}"/>
    <cellStyle name="Currency 4 8 3 7" xfId="9550" xr:uid="{9FBCFA64-336F-422C-9C68-0F81301671C2}"/>
    <cellStyle name="Currency 4 8 3 7 2" xfId="19930" xr:uid="{CC8E98EB-A85B-4F27-BEB5-132F1C32EB97}"/>
    <cellStyle name="Currency 4 8 3 8" xfId="25284" xr:uid="{79F85939-2849-403A-99CB-8B646D555D1A}"/>
    <cellStyle name="Currency 4 8 3 9" xfId="13114" xr:uid="{8288B027-EE5F-4543-886C-BA48309EFD97}"/>
    <cellStyle name="Currency 4 8 4" xfId="1958" xr:uid="{00000000-0005-0000-0000-0000DA030000}"/>
    <cellStyle name="Currency 4 8 4 2" xfId="2299" xr:uid="{00000000-0005-0000-0000-0000C3020000}"/>
    <cellStyle name="Currency 4 8 4 2 2" xfId="7425" xr:uid="{AF1ECB60-ACC3-4E29-8CD9-99C548D0A883}"/>
    <cellStyle name="Currency 4 8 4 2 2 2" xfId="17805" xr:uid="{FC9917A7-7396-417E-BADB-979A351E7805}"/>
    <cellStyle name="Currency 4 8 4 2 3" xfId="10258" xr:uid="{9517CDA0-EE05-48CD-8A06-CA12BAA552D6}"/>
    <cellStyle name="Currency 4 8 4 2 3 2" xfId="20638" xr:uid="{101B4E7A-75C1-48B0-8903-922C92FA678A}"/>
    <cellStyle name="Currency 4 8 4 2 4" xfId="28395" xr:uid="{85CDAA97-1CAD-4B64-90D6-923E8F129023}"/>
    <cellStyle name="Currency 4 8 4 2 5" xfId="25948" xr:uid="{D643E276-0D8D-4A16-BA2F-D2D2976E80BC}"/>
    <cellStyle name="Currency 4 8 4 2 6" xfId="14972" xr:uid="{A33E5F38-7B4F-4342-831F-1643BCEDB035}"/>
    <cellStyle name="Currency 4 8 4 3" xfId="2088" xr:uid="{00000000-0005-0000-0000-0000DA030000}"/>
    <cellStyle name="Currency 4 8 4 4" xfId="25540" xr:uid="{6404CD47-CF8C-4F73-BCAE-891702C8F286}"/>
    <cellStyle name="Currency 4 8 5" xfId="1959" xr:uid="{00000000-0005-0000-0000-0000DB030000}"/>
    <cellStyle name="Currency 4 8 5 2" xfId="25621" xr:uid="{FDE13DD4-4BFE-4241-AF39-D2C68C9AD7B0}"/>
    <cellStyle name="Currency 4 8 5 3" xfId="23097" xr:uid="{7A60B91C-EC8E-45C0-8A86-C875998593D9}"/>
    <cellStyle name="Currency 4 8 6" xfId="1951" xr:uid="{00000000-0005-0000-0000-0000DC030000}"/>
    <cellStyle name="Currency 4 8 6 2" xfId="25841" xr:uid="{F485F629-3DA4-44A2-B8A8-546D8AA4877F}"/>
    <cellStyle name="Currency 4 8 6 3" xfId="27929" xr:uid="{67E7D5C4-4291-414C-B668-C038AB5B4730}"/>
    <cellStyle name="Currency 4 8 7" xfId="3888" xr:uid="{75AA0707-E7A1-49F2-96B5-A9DDA61F2F28}"/>
    <cellStyle name="Currency 4 8 7 2" xfId="8719" xr:uid="{DAEA6783-1B67-4BC5-9B10-29C804B64F3F}"/>
    <cellStyle name="Currency 4 8 7 2 2" xfId="28967" xr:uid="{85DBFA5D-B137-4531-BDFE-283897605602}"/>
    <cellStyle name="Currency 4 8 7 2 3" xfId="28269" xr:uid="{AC920C50-ED0E-4719-96D3-5B5D50A74886}"/>
    <cellStyle name="Currency 4 8 7 2 4" xfId="19099" xr:uid="{5DA4536C-9937-4FA0-AD85-B74BF051B58E}"/>
    <cellStyle name="Currency 4 8 7 3" xfId="11552" xr:uid="{47C6DD1A-A8F8-40D0-8141-553D7D95F5FA}"/>
    <cellStyle name="Currency 4 8 7 3 2" xfId="21932" xr:uid="{6AE81B20-7D9E-4468-80C1-003CA6D3DF48}"/>
    <cellStyle name="Currency 4 8 7 4" xfId="26294" xr:uid="{F07E7FD3-1053-4F4D-BAED-6E1CAC6C222D}"/>
    <cellStyle name="Currency 4 8 7 5" xfId="16266" xr:uid="{18D8913E-BFAE-4FD9-B645-B3A6A40A1E7E}"/>
    <cellStyle name="Currency 4 8 8" xfId="4967" xr:uid="{9E8825FE-50AE-4262-80AB-C3CBD6D88B2F}"/>
    <cellStyle name="Currency 4 8 8 2" xfId="27766" xr:uid="{DF2BDCE6-4C51-452D-A0A5-87AAC2CC1C69}"/>
    <cellStyle name="Currency 4 8 8 3" xfId="26135" xr:uid="{AF02D72E-3ADE-4F23-ACEF-46F911C96B37}"/>
    <cellStyle name="Currency 4 8 8 4" xfId="14262" xr:uid="{56112834-C55F-41FB-A3AF-7D3A241E4254}"/>
    <cellStyle name="Currency 4 8 9" xfId="6715" xr:uid="{47385384-7DC7-43EA-9D98-865E182695F7}"/>
    <cellStyle name="Currency 4 8 9 2" xfId="26112" xr:uid="{7DA3908F-553E-45FE-8585-31B030A5F62A}"/>
    <cellStyle name="Currency 4 8 9 3" xfId="28031" xr:uid="{14C37885-BFB7-4575-B570-1CCC1080F5EA}"/>
    <cellStyle name="Currency 4 8 9 4" xfId="17095" xr:uid="{26C25D8C-F834-4199-A88F-910068EE38EC}"/>
    <cellStyle name="Currency 4 9" xfId="589" xr:uid="{00000000-0005-0000-0000-0000DD030000}"/>
    <cellStyle name="Currency 4 9 10" xfId="12522" xr:uid="{11D205F3-DE9A-4585-96C1-3790524650F3}"/>
    <cellStyle name="Currency 4 9 2" xfId="1961" xr:uid="{00000000-0005-0000-0000-0000DE030000}"/>
    <cellStyle name="Currency 4 9 2 2" xfId="3105" xr:uid="{00000000-0005-0000-0000-0000C8020000}"/>
    <cellStyle name="Currency 4 9 2 2 2" xfId="8184" xr:uid="{E0C42976-7985-468B-A550-00C105659867}"/>
    <cellStyle name="Currency 4 9 2 2 2 2" xfId="18564" xr:uid="{0DB0E157-2439-41AF-9E6E-4B439D093BCA}"/>
    <cellStyle name="Currency 4 9 2 2 3" xfId="11017" xr:uid="{D7DEB894-76C8-4B7B-B912-EBD1C82FE3F2}"/>
    <cellStyle name="Currency 4 9 2 2 3 2" xfId="21397" xr:uid="{8065ECFA-8095-493D-9111-5F5913647C23}"/>
    <cellStyle name="Currency 4 9 2 2 4" xfId="25610" xr:uid="{A7FF5CE1-F4BB-4703-8B1C-0C380512F35C}"/>
    <cellStyle name="Currency 4 9 2 2 5" xfId="27510" xr:uid="{C5753C4E-F4AE-4664-A289-C298AAB6A474}"/>
    <cellStyle name="Currency 4 9 2 2 6" xfId="15731" xr:uid="{12DC9B3A-26A7-4B40-A2C7-BD544A7C2F73}"/>
    <cellStyle name="Currency 4 9 2 3" xfId="3685" xr:uid="{00000000-0005-0000-0000-0000DE030000}"/>
    <cellStyle name="Currency 4 9 2 3 2" xfId="27012" xr:uid="{B8A8630C-F521-49C0-9A08-B8D1C46D1721}"/>
    <cellStyle name="Currency 4 9 2 3 3" xfId="28316" xr:uid="{DEC5B4E7-8E1A-47EA-AF52-8C7579DC672B}"/>
    <cellStyle name="Currency 4 9 2 4" xfId="5700" xr:uid="{B6CD54E5-5D90-49B7-A633-F341EAD9C0A5}"/>
    <cellStyle name="Currency 4 9 2 5" xfId="24270" xr:uid="{85355DC1-7AA6-4677-8462-5632C34BF0BE}"/>
    <cellStyle name="Currency 4 9 2 5 2" xfId="26910" xr:uid="{E28A2460-A64C-4999-BF1B-1A22498ADAD4}"/>
    <cellStyle name="Currency 4 9 2 6" xfId="28081" xr:uid="{BBBB1EFF-5326-432C-BD02-5C918A2E7B14}"/>
    <cellStyle name="Currency 4 9 2 7" xfId="13624" xr:uid="{7EDD3587-7095-4A81-B74E-8090122F2B34}"/>
    <cellStyle name="Currency 4 9 3" xfId="1962" xr:uid="{00000000-0005-0000-0000-0000DF030000}"/>
    <cellStyle name="Currency 4 9 3 2" xfId="2689" xr:uid="{00000000-0005-0000-0000-0000C9020000}"/>
    <cellStyle name="Currency 4 9 3 2 2" xfId="7812" xr:uid="{499AF24C-55A5-43E5-8835-11CA6641B905}"/>
    <cellStyle name="Currency 4 9 3 2 2 2" xfId="18192" xr:uid="{9DAB7D1E-765A-44CC-B652-721FFFD8C93B}"/>
    <cellStyle name="Currency 4 9 3 2 3" xfId="10645" xr:uid="{28A4B673-4DE0-49FC-9A42-CFD31A36EA67}"/>
    <cellStyle name="Currency 4 9 3 2 3 2" xfId="21025" xr:uid="{8C89E73C-B22B-4568-BBBC-10F63CA44619}"/>
    <cellStyle name="Currency 4 9 3 2 4" xfId="15359" xr:uid="{1A747241-6007-4043-8042-4BD7A52ED86B}"/>
    <cellStyle name="Currency 4 9 3 3" xfId="3655" xr:uid="{00000000-0005-0000-0000-0000DF030000}"/>
    <cellStyle name="Currency 4 9 3 4" xfId="5701" xr:uid="{572965EA-1F6C-4640-9DDC-DE1E721E4148}"/>
    <cellStyle name="Currency 4 9 3 5" xfId="23302" xr:uid="{EC92654A-2F5D-49BE-A509-D34B0A753554}"/>
    <cellStyle name="Currency 4 9 3 6" xfId="13101" xr:uid="{47CEFBAA-F193-4528-BF13-F969C4A1BCEF}"/>
    <cellStyle name="Currency 4 9 4" xfId="1960" xr:uid="{00000000-0005-0000-0000-0000E0030000}"/>
    <cellStyle name="Currency 4 9 4 2" xfId="2291" xr:uid="{00000000-0005-0000-0000-0000C7020000}"/>
    <cellStyle name="Currency 4 9 4 2 2" xfId="7417" xr:uid="{7A09F447-6EA0-45DE-A9B3-A1537B9AA0F4}"/>
    <cellStyle name="Currency 4 9 4 2 2 2" xfId="17797" xr:uid="{010FA966-37C5-491A-82C2-DD3903AA0F71}"/>
    <cellStyle name="Currency 4 9 4 2 3" xfId="10250" xr:uid="{7380F39E-75E2-45CC-A417-0B9249EE1EC5}"/>
    <cellStyle name="Currency 4 9 4 2 3 2" xfId="20630" xr:uid="{46E0CA4A-9B8F-4B3A-AF50-0F606033AE0B}"/>
    <cellStyle name="Currency 4 9 4 2 4" xfId="26541" xr:uid="{9ADB49FD-3CB9-4CDC-8AAA-C677630C1A11}"/>
    <cellStyle name="Currency 4 9 4 2 5" xfId="28115" xr:uid="{0CD4B079-9BBC-47CC-94A8-0E21C37AAE90}"/>
    <cellStyle name="Currency 4 9 4 2 6" xfId="14964" xr:uid="{C3DDA060-F454-4492-AC0D-4E8A716A4AEF}"/>
    <cellStyle name="Currency 4 9 4 3" xfId="3644" xr:uid="{00000000-0005-0000-0000-0000E0030000}"/>
    <cellStyle name="Currency 4 9 4 4" xfId="23982" xr:uid="{D7ECF183-A9FB-4F7A-A59A-272E2F6F535B}"/>
    <cellStyle name="Currency 4 9 5" xfId="3826" xr:uid="{000ACA94-2153-4302-8B6A-722AE35328B8}"/>
    <cellStyle name="Currency 4 9 5 2" xfId="8658" xr:uid="{11C3A1BE-D6BB-4FEA-9A33-5739A5F19DCD}"/>
    <cellStyle name="Currency 4 9 5 2 2" xfId="28959" xr:uid="{E30A7CFA-2FBE-4A31-8130-E3872CD9262E}"/>
    <cellStyle name="Currency 4 9 5 2 3" xfId="27857" xr:uid="{750A93EA-6EC4-4482-8E09-BB7898C875FF}"/>
    <cellStyle name="Currency 4 9 5 2 4" xfId="19038" xr:uid="{A4156738-3B33-45C9-8F87-F92746E6BC31}"/>
    <cellStyle name="Currency 4 9 5 3" xfId="11491" xr:uid="{54DAEE57-6E01-4FD8-A9B2-EE7413C74CE5}"/>
    <cellStyle name="Currency 4 9 5 3 2" xfId="21871" xr:uid="{3975A300-1731-4B47-A5A3-B76F484A0F52}"/>
    <cellStyle name="Currency 4 9 5 4" xfId="25752" xr:uid="{250618F8-EF53-42EA-BF04-9BA8BA23A39C}"/>
    <cellStyle name="Currency 4 9 5 5" xfId="16205" xr:uid="{B2215B16-2AAC-4F29-86DA-A576F75C9006}"/>
    <cellStyle name="Currency 4 9 6" xfId="4970" xr:uid="{956C2F0C-4E4E-480B-96A2-4BBD31510532}"/>
    <cellStyle name="Currency 4 9 6 2" xfId="28184" xr:uid="{45A2E1B6-8B39-4378-BE7B-C76A7ABED3EE}"/>
    <cellStyle name="Currency 4 9 6 3" xfId="28728" xr:uid="{899332CF-46F8-49BA-8867-DB0F2C08DFEE}"/>
    <cellStyle name="Currency 4 9 6 4" xfId="14265" xr:uid="{CE595702-DCCF-41D9-BDC1-4D86F6395577}"/>
    <cellStyle name="Currency 4 9 7" xfId="6718" xr:uid="{E35CBB27-1B3C-4ACE-AD83-4A5591761FD0}"/>
    <cellStyle name="Currency 4 9 7 2" xfId="26023" xr:uid="{86AA3093-66DE-4256-A269-75B7758D8FC7}"/>
    <cellStyle name="Currency 4 9 7 3" xfId="26676" xr:uid="{606BAAFF-75AE-49D7-9979-D40C7276D32D}"/>
    <cellStyle name="Currency 4 9 7 4" xfId="17098" xr:uid="{29091485-7FBD-4321-846C-24EB68313981}"/>
    <cellStyle name="Currency 4 9 8" xfId="9551" xr:uid="{4A590147-89C2-47D7-838D-C3AB6BAC093D}"/>
    <cellStyle name="Currency 4 9 8 2" xfId="19931" xr:uid="{D10AACFD-BBEE-484B-B36A-84DE24B11EED}"/>
    <cellStyle name="Currency 4 9 9" xfId="24552" xr:uid="{498B69E5-0439-4408-87C4-7EF87E505B1E}"/>
    <cellStyle name="Currency 5" xfId="590" xr:uid="{00000000-0005-0000-0000-0000E1030000}"/>
    <cellStyle name="Currency 5 10" xfId="4971" xr:uid="{0127C852-060E-4046-8C0D-4B566FAC3A77}"/>
    <cellStyle name="Currency 5 10 2" xfId="26243" xr:uid="{C59BE194-529F-4702-B46B-7874E29DE31A}"/>
    <cellStyle name="Currency 5 10 3" xfId="26440" xr:uid="{ADFDD67C-45AA-450C-A480-B07F7596B9D6}"/>
    <cellStyle name="Currency 5 10 4" xfId="14266" xr:uid="{240572AE-B301-4AFC-8245-514967858343}"/>
    <cellStyle name="Currency 5 11" xfId="6719" xr:uid="{0A1A5FF7-B1C8-4455-BC0A-1A0494662DFA}"/>
    <cellStyle name="Currency 5 11 2" xfId="17099" xr:uid="{CE1C590A-1E08-492D-A5D4-C48EC666C3D4}"/>
    <cellStyle name="Currency 5 12" xfId="9552" xr:uid="{D0967022-4EB5-4BE0-9D2F-A8094341CF11}"/>
    <cellStyle name="Currency 5 12 2" xfId="19932" xr:uid="{BE20113A-F2EE-459C-BCE6-ECDBC109DA46}"/>
    <cellStyle name="Currency 5 13" xfId="23092" xr:uid="{F26D2CE7-28B3-4E2E-9C07-3001E7351776}"/>
    <cellStyle name="Currency 5 14" xfId="12405" xr:uid="{CF35860C-8F77-4620-8FAD-AD17DEF49300}"/>
    <cellStyle name="Currency 5 2" xfId="591" xr:uid="{00000000-0005-0000-0000-0000E2030000}"/>
    <cellStyle name="Currency 5 2 10" xfId="6720" xr:uid="{E241A098-71E3-45C7-B9E5-0F648599E5C0}"/>
    <cellStyle name="Currency 5 2 10 2" xfId="17100" xr:uid="{9DB1438C-B8F5-4138-997F-97D84CE6F65E}"/>
    <cellStyle name="Currency 5 2 11" xfId="9553" xr:uid="{380C6E5F-325D-453D-B49C-0AD68D0C9071}"/>
    <cellStyle name="Currency 5 2 11 2" xfId="19933" xr:uid="{8C168D19-AB32-4FC5-AE1E-523857214607}"/>
    <cellStyle name="Currency 5 2 12" xfId="22828" xr:uid="{CD754010-E9EC-4548-95AF-18F4EA7CC937}"/>
    <cellStyle name="Currency 5 2 13" xfId="12465" xr:uid="{96E8DC89-4338-4D2F-9FB1-91BCDCC04C70}"/>
    <cellStyle name="Currency 5 2 2" xfId="592" xr:uid="{00000000-0005-0000-0000-0000E3030000}"/>
    <cellStyle name="Currency 5 2 2 10" xfId="9554" xr:uid="{12517C23-DBF5-49AA-90FA-E749FF9B3FD9}"/>
    <cellStyle name="Currency 5 2 2 10 2" xfId="19934" xr:uid="{C8BE885C-3F64-4CD4-9BDA-5C4C40B1FE9E}"/>
    <cellStyle name="Currency 5 2 2 11" xfId="25373" xr:uid="{9F58AD45-78BC-432D-82CA-4ADD14D6E206}"/>
    <cellStyle name="Currency 5 2 2 12" xfId="12532" xr:uid="{E802454A-CA30-4ECF-9F44-10C3636636FD}"/>
    <cellStyle name="Currency 5 2 2 2" xfId="1966" xr:uid="{00000000-0005-0000-0000-0000E4030000}"/>
    <cellStyle name="Currency 5 2 2 2 2" xfId="3107" xr:uid="{00000000-0005-0000-0000-0000CE020000}"/>
    <cellStyle name="Currency 5 2 2 2 2 2" xfId="6172" xr:uid="{BE24A938-2881-4F5D-B62A-4F1162D03E33}"/>
    <cellStyle name="Currency 5 2 2 2 2 2 2" xfId="25851" xr:uid="{F20382A5-D65C-4100-B2A8-7EB455708DDE}"/>
    <cellStyle name="Currency 5 2 2 2 2 2 3" xfId="26679" xr:uid="{8EBAF09A-2434-47C3-B9AB-2BF0BE142A89}"/>
    <cellStyle name="Currency 5 2 2 2 2 2 4" xfId="15733" xr:uid="{71DF357E-08E2-481E-A961-D9A9A85D0FE6}"/>
    <cellStyle name="Currency 5 2 2 2 2 3" xfId="8186" xr:uid="{F888BC8D-2822-4D7A-8F80-B60D7A25CE3A}"/>
    <cellStyle name="Currency 5 2 2 2 2 3 2" xfId="18566" xr:uid="{691322DB-4935-4B9B-9354-691D3668F327}"/>
    <cellStyle name="Currency 5 2 2 2 2 4" xfId="11019" xr:uid="{59742B54-0DA4-486F-9740-1D38F5BE12FD}"/>
    <cellStyle name="Currency 5 2 2 2 2 4 2" xfId="21399" xr:uid="{F9F6A6C8-279B-4E64-9E63-3C8E184E9F76}"/>
    <cellStyle name="Currency 5 2 2 2 2 5" xfId="23949" xr:uid="{088AD340-C2CC-47BE-8891-D6CC3414FE2E}"/>
    <cellStyle name="Currency 5 2 2 2 2 6" xfId="27619" xr:uid="{3C20AB5A-5E9F-43FE-AFE1-016CD4FFEADD}"/>
    <cellStyle name="Currency 5 2 2 2 2 7" xfId="13626" xr:uid="{B10AB8D8-0FC4-4067-ACD0-E5B0002F9029}"/>
    <cellStyle name="Currency 5 2 2 2 3" xfId="2700" xr:uid="{00000000-0005-0000-0000-0000CD020000}"/>
    <cellStyle name="Currency 5 2 2 2 3 2" xfId="7823" xr:uid="{0FA2EE59-89F7-42BE-AFCA-13B241F95610}"/>
    <cellStyle name="Currency 5 2 2 2 3 2 2" xfId="28281" xr:uid="{C2137D5F-7224-4361-94BB-42021950E03A}"/>
    <cellStyle name="Currency 5 2 2 2 3 2 3" xfId="27885" xr:uid="{8B47DE6B-C0A3-4808-BD11-76C664370C32}"/>
    <cellStyle name="Currency 5 2 2 2 3 2 4" xfId="18203" xr:uid="{DE64AA34-7A3F-4BE8-AC87-76B82DFB15AA}"/>
    <cellStyle name="Currency 5 2 2 2 3 3" xfId="10656" xr:uid="{4D2AD998-5A82-41E0-A69E-3F76050FA43C}"/>
    <cellStyle name="Currency 5 2 2 2 3 3 2" xfId="21036" xr:uid="{BF6A1076-4AD6-4E1B-8DA6-B5CA46C39230}"/>
    <cellStyle name="Currency 5 2 2 2 3 4" xfId="23307" xr:uid="{799AABCF-471B-405C-90D8-CDB7F1658679}"/>
    <cellStyle name="Currency 5 2 2 2 3 5" xfId="15370" xr:uid="{7ACDB224-994C-428F-913A-C2A5B9336ACA}"/>
    <cellStyle name="Currency 5 2 2 2 4" xfId="2047" xr:uid="{00000000-0005-0000-0000-0000E4030000}"/>
    <cellStyle name="Currency 5 2 2 2 4 2" xfId="26833" xr:uid="{C64A4FF9-2FD0-4583-B837-5708E557185E}"/>
    <cellStyle name="Currency 5 2 2 2 4 3" xfId="28442" xr:uid="{70E40412-F726-4A29-B8F5-5630BE3A9276}"/>
    <cellStyle name="Currency 5 2 2 2 5" xfId="4277" xr:uid="{C3D7F732-DE5D-41EF-8592-DE3D2EBC22AC}"/>
    <cellStyle name="Currency 5 2 2 2 5 2" xfId="9048" xr:uid="{2D83AAB7-EE53-414D-B71E-98FD02A0314D}"/>
    <cellStyle name="Currency 5 2 2 2 5 2 2" xfId="19428" xr:uid="{3729AD62-DADD-410C-836C-C0173341262F}"/>
    <cellStyle name="Currency 5 2 2 2 5 3" xfId="11881" xr:uid="{0FE592E7-404D-48FC-A7B7-7FDE44FBAA0E}"/>
    <cellStyle name="Currency 5 2 2 2 5 3 2" xfId="22261" xr:uid="{9B9EB93E-D50F-45EE-81A7-B342F4A32DB7}"/>
    <cellStyle name="Currency 5 2 2 2 5 4" xfId="26406" xr:uid="{B91ECD61-4C35-4E4A-8D9C-C36D8ADEC10B}"/>
    <cellStyle name="Currency 5 2 2 2 5 5" xfId="26847" xr:uid="{EE06C130-8C70-4964-9F7A-D8C37715BFD6}"/>
    <cellStyle name="Currency 5 2 2 2 5 6" xfId="16595" xr:uid="{4301A36F-BCF2-4881-9C48-F364E56E7571}"/>
    <cellStyle name="Currency 5 2 2 2 6" xfId="5704" xr:uid="{56AE04DD-2B1B-45C9-B774-49C5775046E0}"/>
    <cellStyle name="Currency 5 2 2 2 7" xfId="24564" xr:uid="{EC4152A8-D2AF-4A3A-9787-6E2DEE37E7D4}"/>
    <cellStyle name="Currency 5 2 2 2 8" xfId="13117" xr:uid="{E767FA5A-7327-467C-AF41-77D3C067A458}"/>
    <cellStyle name="Currency 5 2 2 3" xfId="1967" xr:uid="{00000000-0005-0000-0000-0000E5030000}"/>
    <cellStyle name="Currency 5 2 2 3 2" xfId="3108" xr:uid="{00000000-0005-0000-0000-0000CF020000}"/>
    <cellStyle name="Currency 5 2 2 3 2 2" xfId="8187" xr:uid="{13245339-F13E-40A8-839B-4D77E86C6D7A}"/>
    <cellStyle name="Currency 5 2 2 3 2 2 2" xfId="28854" xr:uid="{49F4AEF3-A94A-4BB7-93FF-EEDEC1683101}"/>
    <cellStyle name="Currency 5 2 2 3 2 2 3" xfId="26106" xr:uid="{565CDC13-D9D4-436A-BAA9-98069B5E57AD}"/>
    <cellStyle name="Currency 5 2 2 3 2 2 4" xfId="18567" xr:uid="{7A405561-471D-43CB-9F39-50752F34F453}"/>
    <cellStyle name="Currency 5 2 2 3 2 3" xfId="11020" xr:uid="{3F84DF8C-8F7C-4373-BE1E-22BAFE9DD44F}"/>
    <cellStyle name="Currency 5 2 2 3 2 3 2" xfId="21400" xr:uid="{9DFEDBB8-6F7C-4CBC-8F69-9531275ED852}"/>
    <cellStyle name="Currency 5 2 2 3 2 4" xfId="23582" xr:uid="{9906515C-0ACF-40FA-AA3D-B1FEC0FE45AD}"/>
    <cellStyle name="Currency 5 2 2 3 2 5" xfId="15734" xr:uid="{09C152D0-E30A-445F-806F-9A2FB440B1E9}"/>
    <cellStyle name="Currency 5 2 2 3 3" xfId="3548" xr:uid="{00000000-0005-0000-0000-0000E5030000}"/>
    <cellStyle name="Currency 5 2 2 3 4" xfId="4433" xr:uid="{32BAE54B-9351-4830-AA5E-63816AB07ED5}"/>
    <cellStyle name="Currency 5 2 2 3 4 2" xfId="9204" xr:uid="{87614C63-EABE-46FA-900D-6B5F9639F88D}"/>
    <cellStyle name="Currency 5 2 2 3 4 2 2" xfId="19584" xr:uid="{F36A6D76-44E8-433A-86D5-8EEC553E5D49}"/>
    <cellStyle name="Currency 5 2 2 3 4 3" xfId="12037" xr:uid="{E7C9D73E-8A42-41F0-8DDC-A7D39D80369F}"/>
    <cellStyle name="Currency 5 2 2 3 4 3 2" xfId="22417" xr:uid="{85B7CB9A-F6D9-4C07-9848-E505521E2E02}"/>
    <cellStyle name="Currency 5 2 2 3 4 4" xfId="16751" xr:uid="{55D64D6B-C1B4-467E-962E-74EF844202D6}"/>
    <cellStyle name="Currency 5 2 2 3 5" xfId="5705" xr:uid="{64BFFDB4-46D1-483C-8C4F-E280CB1ECB1C}"/>
    <cellStyle name="Currency 5 2 2 3 6" xfId="24897" xr:uid="{F8B21FAF-1CA2-4C0F-B3E2-9F62AED2DA5F}"/>
    <cellStyle name="Currency 5 2 2 3 7" xfId="13627" xr:uid="{006AB017-2D5D-4BEE-A7CB-912CA41008FB}"/>
    <cellStyle name="Currency 5 2 2 4" xfId="1965" xr:uid="{00000000-0005-0000-0000-0000E6030000}"/>
    <cellStyle name="Currency 5 2 2 4 2" xfId="3106" xr:uid="{00000000-0005-0000-0000-0000D0020000}"/>
    <cellStyle name="Currency 5 2 2 4 2 2" xfId="8185" xr:uid="{EC4D431F-F668-4FCE-815C-FD5EACEEDF85}"/>
    <cellStyle name="Currency 5 2 2 4 2 2 2" xfId="28853" xr:uid="{7C5B0695-8C13-41C0-ACF4-145D7F65FF93}"/>
    <cellStyle name="Currency 5 2 2 4 2 2 3" xfId="28613" xr:uid="{8D54ADB9-69AE-475B-AE53-5F93F4C469AC}"/>
    <cellStyle name="Currency 5 2 2 4 2 2 4" xfId="18565" xr:uid="{3CB38A1D-D5FD-45BB-979C-084854CB23D1}"/>
    <cellStyle name="Currency 5 2 2 4 2 3" xfId="11018" xr:uid="{1EDC9C14-BB5A-42E7-8C1B-2A6A66C32E66}"/>
    <cellStyle name="Currency 5 2 2 4 2 3 2" xfId="21398" xr:uid="{4B569564-AC9C-4E2F-A36D-AB280A0C0C45}"/>
    <cellStyle name="Currency 5 2 2 4 2 4" xfId="26801" xr:uid="{D3CBC96C-8DCC-4604-856F-C197D0CBC5C0}"/>
    <cellStyle name="Currency 5 2 2 4 2 5" xfId="15732" xr:uid="{EC11DDBB-96CA-4144-A30D-CF3021608613}"/>
    <cellStyle name="Currency 5 2 2 4 3" xfId="3680" xr:uid="{00000000-0005-0000-0000-0000E6030000}"/>
    <cellStyle name="Currency 5 2 2 4 4" xfId="5703" xr:uid="{F0F3577E-AEB9-46D9-839A-DC5FBFCEA274}"/>
    <cellStyle name="Currency 5 2 2 4 5" xfId="22998" xr:uid="{33E7FD05-6AC1-4553-A763-5F9ADDC95EFB}"/>
    <cellStyle name="Currency 5 2 2 4 6" xfId="13625" xr:uid="{A1CD338B-CC30-4727-B3F0-0E4E5CC6C8A2}"/>
    <cellStyle name="Currency 5 2 2 5" xfId="2642" xr:uid="{00000000-0005-0000-0000-0000D1020000}"/>
    <cellStyle name="Currency 5 2 2 5 2" xfId="5903" xr:uid="{01A77C53-D4B3-4B4A-A7AA-DA49AF807277}"/>
    <cellStyle name="Currency 5 2 2 5 2 2" xfId="28061" xr:uid="{8EF9D5B8-AD4E-41E9-A228-6AF16D4B036F}"/>
    <cellStyle name="Currency 5 2 2 5 2 3" xfId="28471" xr:uid="{82D05B3D-86D8-4506-AE14-DBD6FF00D9F8}"/>
    <cellStyle name="Currency 5 2 2 5 2 4" xfId="15313" xr:uid="{73BC589D-4447-4249-B1BB-4F0E836F79EB}"/>
    <cellStyle name="Currency 5 2 2 5 3" xfId="7766" xr:uid="{0BCD7F6B-EB32-4F4B-BE32-1005B1112FD0}"/>
    <cellStyle name="Currency 5 2 2 5 3 2" xfId="18146" xr:uid="{39F2C129-AC1D-49B2-8889-3EA2F448443B}"/>
    <cellStyle name="Currency 5 2 2 5 4" xfId="10599" xr:uid="{D3A2D10F-02C4-4FC8-8984-C693054A334C}"/>
    <cellStyle name="Currency 5 2 2 5 4 2" xfId="20979" xr:uid="{7E6ADA5D-3DC7-41ED-99C9-A4042922E532}"/>
    <cellStyle name="Currency 5 2 2 5 5" xfId="23543" xr:uid="{2A62B28A-3D7D-44E1-830E-A4B18F3C462C}"/>
    <cellStyle name="Currency 5 2 2 5 6" xfId="13030" xr:uid="{BC0D04A2-EDC2-44C0-8A7A-ECF31AD1A87E}"/>
    <cellStyle name="Currency 5 2 2 6" xfId="2301" xr:uid="{00000000-0005-0000-0000-0000CC020000}"/>
    <cellStyle name="Currency 5 2 2 6 2" xfId="7427" xr:uid="{33D726B9-173A-495B-A4BA-834CE620BF69}"/>
    <cellStyle name="Currency 5 2 2 6 2 2" xfId="17807" xr:uid="{856799D2-AB87-4DD2-9C94-BFDB3D72AE03}"/>
    <cellStyle name="Currency 5 2 2 6 3" xfId="10260" xr:uid="{A462F4E5-48AC-4A2C-992B-92C429FC328E}"/>
    <cellStyle name="Currency 5 2 2 6 3 2" xfId="20640" xr:uid="{5D9F252F-0DAB-4171-9706-3A1FB1F31BA3}"/>
    <cellStyle name="Currency 5 2 2 6 4" xfId="22670" xr:uid="{60C51A38-352A-40DD-A8EB-74F53D2FCD6C}"/>
    <cellStyle name="Currency 5 2 2 6 5" xfId="28363" xr:uid="{3779EA25-6211-41A3-BEC2-2229A6763BFA}"/>
    <cellStyle name="Currency 5 2 2 6 6" xfId="14974" xr:uid="{5552B899-4FCC-4E4B-BB6F-B5232499BD8E}"/>
    <cellStyle name="Currency 5 2 2 7" xfId="3832" xr:uid="{58CAFAE7-4ECC-4D05-802A-591E6F0FD407}"/>
    <cellStyle name="Currency 5 2 2 7 2" xfId="8664" xr:uid="{3E47732A-E67C-496E-A27B-A49411598E3D}"/>
    <cellStyle name="Currency 5 2 2 7 2 2" xfId="19044" xr:uid="{E366572E-1173-45A7-B79D-6E597AD48165}"/>
    <cellStyle name="Currency 5 2 2 7 3" xfId="11497" xr:uid="{5D129DB0-375F-4A95-A0F4-3754244C1E48}"/>
    <cellStyle name="Currency 5 2 2 7 3 2" xfId="21877" xr:uid="{172E324E-C1CA-4DC2-9EC6-D823E04B7C3C}"/>
    <cellStyle name="Currency 5 2 2 7 4" xfId="28163" xr:uid="{D0852ACE-D955-4A7A-B56D-9C118288E0DC}"/>
    <cellStyle name="Currency 5 2 2 7 5" xfId="26370" xr:uid="{40CB9855-3EF7-4ABB-B7BD-BE754A9C6D1E}"/>
    <cellStyle name="Currency 5 2 2 7 6" xfId="16211" xr:uid="{28EF5B7D-0FFC-4496-99BB-22D48954D381}"/>
    <cellStyle name="Currency 5 2 2 8" xfId="4973" xr:uid="{9D741363-ECFB-4E78-AFE7-4000DC29E105}"/>
    <cellStyle name="Currency 5 2 2 8 2" xfId="14268" xr:uid="{D1F2BAB2-2536-4CDA-B233-F70097286BE6}"/>
    <cellStyle name="Currency 5 2 2 9" xfId="6721" xr:uid="{D10E9798-92C9-4F75-AC71-6A5E424527EA}"/>
    <cellStyle name="Currency 5 2 2 9 2" xfId="17101" xr:uid="{1919B9F7-EDFA-44F2-944A-76EF107B027F}"/>
    <cellStyle name="Currency 5 2 3" xfId="593" xr:uid="{00000000-0005-0000-0000-0000E7030000}"/>
    <cellStyle name="Currency 5 2 3 10" xfId="12690" xr:uid="{49183BEA-A4DB-49F9-8A1B-1EAE12D1B3C9}"/>
    <cellStyle name="Currency 5 2 3 2" xfId="1969" xr:uid="{00000000-0005-0000-0000-0000E8030000}"/>
    <cellStyle name="Currency 5 2 3 2 2" xfId="3109" xr:uid="{00000000-0005-0000-0000-0000D3020000}"/>
    <cellStyle name="Currency 5 2 3 2 2 2" xfId="8188" xr:uid="{E868AF50-4A6D-44BC-83C9-209DB309BB0F}"/>
    <cellStyle name="Currency 5 2 3 2 2 2 2" xfId="28855" xr:uid="{3BF9C56A-BDC1-4F4D-A53B-A83632B095C2}"/>
    <cellStyle name="Currency 5 2 3 2 2 2 3" xfId="28154" xr:uid="{4F0EEC13-E5DE-4629-8270-13F61F99DAFD}"/>
    <cellStyle name="Currency 5 2 3 2 2 2 4" xfId="18568" xr:uid="{BA89C912-96B1-42CB-9CB7-76ECD2E69A53}"/>
    <cellStyle name="Currency 5 2 3 2 2 3" xfId="11021" xr:uid="{B32F4D25-280E-4123-BC8C-A882B4C247D2}"/>
    <cellStyle name="Currency 5 2 3 2 2 3 2" xfId="21401" xr:uid="{AB4B76B5-E409-402B-A20C-F8E07C5FC7A2}"/>
    <cellStyle name="Currency 5 2 3 2 2 4" xfId="24398" xr:uid="{19D40202-82EB-4A14-9C2F-762EB18BA50F}"/>
    <cellStyle name="Currency 5 2 3 2 2 5" xfId="15735" xr:uid="{B043A422-93FE-44A2-A3D7-AC99CBEFA6FB}"/>
    <cellStyle name="Currency 5 2 3 2 3" xfId="3664" xr:uid="{00000000-0005-0000-0000-0000E8030000}"/>
    <cellStyle name="Currency 5 2 3 2 4" xfId="5706" xr:uid="{5ED9074E-CFC1-4F0E-AAA7-8ED93D6F736E}"/>
    <cellStyle name="Currency 5 2 3 2 5" xfId="24146" xr:uid="{A436BADA-01CA-44B5-B13D-BF91D5BD6C72}"/>
    <cellStyle name="Currency 5 2 3 2 6" xfId="13628" xr:uid="{2A0D9A90-7C39-497B-99CC-B6BDC390AD1B}"/>
    <cellStyle name="Currency 5 2 3 3" xfId="1970" xr:uid="{00000000-0005-0000-0000-0000E9030000}"/>
    <cellStyle name="Currency 5 2 3 3 2" xfId="2699" xr:uid="{00000000-0005-0000-0000-0000D4020000}"/>
    <cellStyle name="Currency 5 2 3 3 2 2" xfId="7822" xr:uid="{D0CDFCE5-20BF-42ED-9EFB-FAB04946587F}"/>
    <cellStyle name="Currency 5 2 3 3 2 2 2" xfId="18202" xr:uid="{3BCED285-7CC5-4070-8A11-76E588F6BC4F}"/>
    <cellStyle name="Currency 5 2 3 3 2 3" xfId="10655" xr:uid="{33CCFA73-7431-4161-8256-7B377A9BDBFA}"/>
    <cellStyle name="Currency 5 2 3 3 2 3 2" xfId="21035" xr:uid="{9BC23E41-2CDA-49D1-80AC-DF071D9AEEBF}"/>
    <cellStyle name="Currency 5 2 3 3 2 4" xfId="15369" xr:uid="{0B0E1420-F3F3-4F8F-A6BE-B2272087307F}"/>
    <cellStyle name="Currency 5 2 3 3 3" xfId="3578" xr:uid="{00000000-0005-0000-0000-0000E9030000}"/>
    <cellStyle name="Currency 5 2 3 3 4" xfId="5707" xr:uid="{59616245-D824-46F1-81B0-F7CE84542057}"/>
    <cellStyle name="Currency 5 2 3 3 5" xfId="25055" xr:uid="{F07ECF11-1D7B-4D79-A0FD-D2F0BF3D7837}"/>
    <cellStyle name="Currency 5 2 3 3 6" xfId="13116" xr:uid="{FF00E2A5-B4FB-49BB-96AB-5F24D126800F}"/>
    <cellStyle name="Currency 5 2 3 4" xfId="1968" xr:uid="{00000000-0005-0000-0000-0000EA030000}"/>
    <cellStyle name="Currency 5 2 3 4 2" xfId="3774" xr:uid="{9AA53097-E567-4935-BA95-65CC50D0B73B}"/>
    <cellStyle name="Currency 5 2 3 4 2 2" xfId="8615" xr:uid="{CCB07CC6-C475-4E96-BCAA-C52F5825DCF7}"/>
    <cellStyle name="Currency 5 2 3 4 2 2 2" xfId="18995" xr:uid="{04CD8D01-CEF3-4C9C-9BD0-1F5042A669E1}"/>
    <cellStyle name="Currency 5 2 3 4 2 3" xfId="11448" xr:uid="{225A8900-8F68-4269-B454-4E2E9025351E}"/>
    <cellStyle name="Currency 5 2 3 4 2 3 2" xfId="21828" xr:uid="{C188CF2C-115D-430F-9000-0E4E6571A19D}"/>
    <cellStyle name="Currency 5 2 3 4 2 4" xfId="26213" xr:uid="{0570CA31-8D59-46B5-8184-FEF8F7383B00}"/>
    <cellStyle name="Currency 5 2 3 4 2 5" xfId="26373" xr:uid="{28A2C1DE-F28A-4A55-9019-D1FB2D6D72D0}"/>
    <cellStyle name="Currency 5 2 3 4 2 6" xfId="16162" xr:uid="{F5D30928-98B2-467C-B2BC-D2080B97E6F0}"/>
    <cellStyle name="Currency 5 2 3 4 3" xfId="23677" xr:uid="{D15642E2-80E6-4635-98B9-0DDE89D66073}"/>
    <cellStyle name="Currency 5 2 3 5" xfId="4143" xr:uid="{BBE70D2D-604E-48B2-9D68-4A06E241AAB5}"/>
    <cellStyle name="Currency 5 2 3 5 2" xfId="8914" xr:uid="{A3449125-85BB-4347-9B52-EF23126E01C2}"/>
    <cellStyle name="Currency 5 2 3 5 2 2" xfId="29015" xr:uid="{6EB8AFAA-0881-4674-A52E-7A008315E4E0}"/>
    <cellStyle name="Currency 5 2 3 5 2 3" xfId="27596" xr:uid="{6EAEA2C4-443D-4C95-8CB1-EB87AE134AB5}"/>
    <cellStyle name="Currency 5 2 3 5 2 4" xfId="19294" xr:uid="{3D378635-15D0-4947-BD6B-4C612F00492B}"/>
    <cellStyle name="Currency 5 2 3 5 3" xfId="11747" xr:uid="{10C9EC3E-9AE2-4D9B-8479-211D3D07ED47}"/>
    <cellStyle name="Currency 5 2 3 5 3 2" xfId="22127" xr:uid="{15C832C3-6FF0-4856-A177-D03E7D068492}"/>
    <cellStyle name="Currency 5 2 3 5 4" xfId="26966" xr:uid="{F0640651-E4BA-485E-91B0-95C69E14D0AE}"/>
    <cellStyle name="Currency 5 2 3 5 5" xfId="16461" xr:uid="{BF109E69-ADD6-4229-AE11-DEB910336621}"/>
    <cellStyle name="Currency 5 2 3 6" xfId="4974" xr:uid="{19071EE0-5BFD-4F9E-9132-C53B4E247934}"/>
    <cellStyle name="Currency 5 2 3 6 2" xfId="28607" xr:uid="{5CCE0AB4-0287-4537-BF16-6DCB69FE2869}"/>
    <cellStyle name="Currency 5 2 3 6 3" xfId="27543" xr:uid="{69E98944-73A7-42A3-85AF-E17CD6BE819A}"/>
    <cellStyle name="Currency 5 2 3 6 4" xfId="14269" xr:uid="{9F6DB649-75FE-4421-9D34-EF7190C56541}"/>
    <cellStyle name="Currency 5 2 3 7" xfId="6722" xr:uid="{159000B8-7CC5-4955-8443-5AF2213C3E1C}"/>
    <cellStyle name="Currency 5 2 3 7 2" xfId="27878" xr:uid="{F909FE96-1CC9-415B-BC21-01A6FFCF83BC}"/>
    <cellStyle name="Currency 5 2 3 7 3" xfId="25974" xr:uid="{94FF8E5B-AA91-4B15-97A2-1A1AE04C25C4}"/>
    <cellStyle name="Currency 5 2 3 7 4" xfId="17102" xr:uid="{1DC87CFE-6CBF-4909-AECA-D5D13067C0F9}"/>
    <cellStyle name="Currency 5 2 3 8" xfId="9555" xr:uid="{2E40F6E5-2FED-4555-BFC0-2C0C435350C4}"/>
    <cellStyle name="Currency 5 2 3 8 2" xfId="19935" xr:uid="{220242D1-ABC7-43E6-B0E8-FF42CA590FC7}"/>
    <cellStyle name="Currency 5 2 3 9" xfId="22663" xr:uid="{D9AD0612-914B-436B-8DAE-F1188956DD8B}"/>
    <cellStyle name="Currency 5 2 4" xfId="1971" xr:uid="{00000000-0005-0000-0000-0000EB030000}"/>
    <cellStyle name="Currency 5 2 4 2" xfId="3110" xr:uid="{00000000-0005-0000-0000-0000D5020000}"/>
    <cellStyle name="Currency 5 2 4 2 2" xfId="8189" xr:uid="{25AFDB09-23E2-482C-8E76-09BB28DEADCF}"/>
    <cellStyle name="Currency 5 2 4 2 2 2" xfId="28856" xr:uid="{06FCD6AD-893B-4A36-A0AD-D369F771C15A}"/>
    <cellStyle name="Currency 5 2 4 2 2 3" xfId="26050" xr:uid="{4EF20C12-2878-49D2-8D87-1A4B0612BC68}"/>
    <cellStyle name="Currency 5 2 4 2 2 4" xfId="18569" xr:uid="{53A0814F-3C91-470B-9122-F71FDD3F23C7}"/>
    <cellStyle name="Currency 5 2 4 2 3" xfId="11022" xr:uid="{B5B91CCF-256F-4CE3-BF8B-CED889D41FC5}"/>
    <cellStyle name="Currency 5 2 4 2 3 2" xfId="21402" xr:uid="{0C977F6E-A74F-42C8-9858-D8827CB31566}"/>
    <cellStyle name="Currency 5 2 4 2 4" xfId="23955" xr:uid="{83B7EFE6-940B-4612-89E7-D38FCF8EE350}"/>
    <cellStyle name="Currency 5 2 4 2 5" xfId="15736" xr:uid="{E729032C-0C99-45F8-AE83-A66126EFFACB}"/>
    <cellStyle name="Currency 5 2 4 3" xfId="2048" xr:uid="{00000000-0005-0000-0000-0000EB030000}"/>
    <cellStyle name="Currency 5 2 4 4" xfId="4434" xr:uid="{EAF59091-946C-4F5C-9343-3EB106ED6014}"/>
    <cellStyle name="Currency 5 2 4 4 2" xfId="9205" xr:uid="{9DE673C5-9FAC-4C6B-A3AD-1258CD7F4F41}"/>
    <cellStyle name="Currency 5 2 4 4 2 2" xfId="19585" xr:uid="{7306ABE8-FFF7-463F-8A00-99CCC9E3B069}"/>
    <cellStyle name="Currency 5 2 4 4 3" xfId="12038" xr:uid="{84643D44-AB5A-4804-B4B3-D8D413675A2D}"/>
    <cellStyle name="Currency 5 2 4 4 3 2" xfId="22418" xr:uid="{BB6414FD-0893-461E-A134-D075A290A690}"/>
    <cellStyle name="Currency 5 2 4 4 4" xfId="28671" xr:uid="{D727F6B1-6619-4645-A993-510B5AE51350}"/>
    <cellStyle name="Currency 5 2 4 4 5" xfId="28188" xr:uid="{E3AEF5FB-7525-4F93-99F2-9954E237AACE}"/>
    <cellStyle name="Currency 5 2 4 4 6" xfId="16752" xr:uid="{3E4750C6-930A-4339-AE91-F90BECE985F2}"/>
    <cellStyle name="Currency 5 2 4 5" xfId="5708" xr:uid="{81CCBD4C-4647-4780-BDEB-D175A3F5ADBE}"/>
    <cellStyle name="Currency 5 2 4 6" xfId="22714" xr:uid="{912E2D58-135C-466F-977B-D7FCE32E6FF0}"/>
    <cellStyle name="Currency 5 2 4 7" xfId="13629" xr:uid="{3CE5B02C-94B0-4AC5-8DF4-DCF0A61C21CA}"/>
    <cellStyle name="Currency 5 2 5" xfId="1972" xr:uid="{00000000-0005-0000-0000-0000EC030000}"/>
    <cellStyle name="Currency 5 2 5 2" xfId="2888" xr:uid="{00000000-0005-0000-0000-0000D6020000}"/>
    <cellStyle name="Currency 5 2 5 2 2" xfId="8004" xr:uid="{76E26953-D137-4A0D-A497-4B6AC98CE538}"/>
    <cellStyle name="Currency 5 2 5 2 2 2" xfId="28655" xr:uid="{63423EA7-9E9C-41A3-9548-819C174CD01F}"/>
    <cellStyle name="Currency 5 2 5 2 2 3" xfId="26010" xr:uid="{37321E1F-694C-4E0C-9870-7424F46302A7}"/>
    <cellStyle name="Currency 5 2 5 2 2 4" xfId="18384" xr:uid="{7CFBABE8-19D0-41B9-A18C-0F534E5095CC}"/>
    <cellStyle name="Currency 5 2 5 2 3" xfId="10837" xr:uid="{B90DC41B-6A12-425B-AEEF-D5D78A8A4A53}"/>
    <cellStyle name="Currency 5 2 5 2 3 2" xfId="21217" xr:uid="{3D52AE92-5923-457B-9350-B22A4AE1191A}"/>
    <cellStyle name="Currency 5 2 5 2 4" xfId="25926" xr:uid="{DAB2A62E-EF04-4D21-ABCA-3D8381BF181C}"/>
    <cellStyle name="Currency 5 2 5 2 5" xfId="15551" xr:uid="{86AEB658-238E-45DA-8F63-23B312B7D1A9}"/>
    <cellStyle name="Currency 5 2 5 3" xfId="3607" xr:uid="{00000000-0005-0000-0000-0000EC030000}"/>
    <cellStyle name="Currency 5 2 5 4" xfId="5709" xr:uid="{34D882F9-3A98-4786-A61F-2BA19F885A26}"/>
    <cellStyle name="Currency 5 2 5 5" xfId="23043" xr:uid="{C6FB78A3-7FB3-4C8B-AE13-0BA29A31CEF6}"/>
    <cellStyle name="Currency 5 2 5 6" xfId="13388" xr:uid="{23481EF7-DAB4-448F-896D-7EFA49323FD9}"/>
    <cellStyle name="Currency 5 2 6" xfId="1964" xr:uid="{00000000-0005-0000-0000-0000ED030000}"/>
    <cellStyle name="Currency 5 2 6 2" xfId="2540" xr:uid="{00000000-0005-0000-0000-0000D7020000}"/>
    <cellStyle name="Currency 5 2 6 2 2" xfId="7664" xr:uid="{74261CAA-4101-473F-B347-C83F8EAEB42F}"/>
    <cellStyle name="Currency 5 2 6 2 2 2" xfId="18044" xr:uid="{49FBE54B-FD8E-4F2D-838F-4B8FC9ADB860}"/>
    <cellStyle name="Currency 5 2 6 2 3" xfId="10497" xr:uid="{556E629B-FE91-426B-933D-E95FA4998D76}"/>
    <cellStyle name="Currency 5 2 6 2 3 2" xfId="20877" xr:uid="{E11A0ED8-348A-4DA6-9D90-EEF14F0BBC40}"/>
    <cellStyle name="Currency 5 2 6 2 4" xfId="26576" xr:uid="{C9B861A8-D8EB-43AD-B25A-681F5470E314}"/>
    <cellStyle name="Currency 5 2 6 2 5" xfId="25901" xr:uid="{66E2E6D2-0C15-4FBD-B3CD-FFBE6CC078CC}"/>
    <cellStyle name="Currency 5 2 6 2 6" xfId="15211" xr:uid="{2507063B-74EC-4F1F-AF09-CFD95B288AF3}"/>
    <cellStyle name="Currency 5 2 6 3" xfId="3593" xr:uid="{00000000-0005-0000-0000-0000ED030000}"/>
    <cellStyle name="Currency 5 2 6 4" xfId="5702" xr:uid="{6044BC41-93EB-4D46-8847-7E28FDC1C7F0}"/>
    <cellStyle name="Currency 5 2 6 5" xfId="23119" xr:uid="{DFB24F9D-60E6-480E-886E-475EF7F1242B}"/>
    <cellStyle name="Currency 5 2 6 6" xfId="12927" xr:uid="{244FD039-EA37-4B72-A255-228CC58257FA}"/>
    <cellStyle name="Currency 5 2 7" xfId="2234" xr:uid="{00000000-0005-0000-0000-0000CB020000}"/>
    <cellStyle name="Currency 5 2 7 2" xfId="7360" xr:uid="{46D783E5-C67D-4AD0-83C0-CF4DD70F2D04}"/>
    <cellStyle name="Currency 5 2 7 2 2" xfId="26296" xr:uid="{0094EF5E-9118-446E-8932-915721C49C84}"/>
    <cellStyle name="Currency 5 2 7 2 3" xfId="26140" xr:uid="{8D63E90A-D234-400F-9E75-4182E9C21698}"/>
    <cellStyle name="Currency 5 2 7 2 4" xfId="17740" xr:uid="{F397A08D-393B-4E26-BD24-2E6F720FBD36}"/>
    <cellStyle name="Currency 5 2 7 3" xfId="10193" xr:uid="{E9F0637B-A05F-4E9D-8BA2-C2EBC2EFAA4D}"/>
    <cellStyle name="Currency 5 2 7 3 2" xfId="20573" xr:uid="{BC39AA1D-EDCB-4BA3-9D5E-5853FA61C57D}"/>
    <cellStyle name="Currency 5 2 7 4" xfId="25304" xr:uid="{35146824-73C6-468D-82D5-4BCD67342811}"/>
    <cellStyle name="Currency 5 2 7 5" xfId="14907" xr:uid="{7EB1EE87-E11D-47CB-A2B8-C4724D639E82}"/>
    <cellStyle name="Currency 5 2 8" xfId="3890" xr:uid="{F5558CD4-A4A2-4E3D-AB6A-144E8681197F}"/>
    <cellStyle name="Currency 5 2 8 2" xfId="8721" xr:uid="{2F1B63F7-D083-429E-B1CA-1A6BFE7DDEA4}"/>
    <cellStyle name="Currency 5 2 8 2 2" xfId="19101" xr:uid="{AA81A8B7-20C9-4F9B-90A1-BEB1376ACEFA}"/>
    <cellStyle name="Currency 5 2 8 3" xfId="11554" xr:uid="{75471A33-C8F0-40CF-B5BF-4A81D5F9A038}"/>
    <cellStyle name="Currency 5 2 8 3 2" xfId="21934" xr:uid="{1A25BBFC-EAD0-476B-B10E-5BE1DFD38444}"/>
    <cellStyle name="Currency 5 2 8 4" xfId="27959" xr:uid="{38D58FC1-9BAF-45DE-9227-885220FBB692}"/>
    <cellStyle name="Currency 5 2 8 5" xfId="28577" xr:uid="{145D1AFD-484B-4FDE-876F-13C665ED8789}"/>
    <cellStyle name="Currency 5 2 8 6" xfId="16268" xr:uid="{82A908FC-D9AF-4CB9-9FAE-0596054F1EA2}"/>
    <cellStyle name="Currency 5 2 9" xfId="4972" xr:uid="{83D789FE-00E7-4353-9F50-F27A53E5C0A6}"/>
    <cellStyle name="Currency 5 2 9 2" xfId="25927" xr:uid="{D31F2547-600E-4F5D-B779-A3F82E3BA780}"/>
    <cellStyle name="Currency 5 2 9 3" xfId="27069" xr:uid="{080F0B0A-5BC7-4901-AD69-507C20B1622B}"/>
    <cellStyle name="Currency 5 2 9 4" xfId="14267" xr:uid="{5C56210C-0634-43D4-9558-692036755A96}"/>
    <cellStyle name="Currency 5 3" xfId="594" xr:uid="{00000000-0005-0000-0000-0000EE030000}"/>
    <cellStyle name="Currency 5 3 10" xfId="9556" xr:uid="{2A505504-F946-417F-8A75-43BF4BB35F9D}"/>
    <cellStyle name="Currency 5 3 10 2" xfId="19936" xr:uid="{A7220A94-B2B4-4AE1-9570-D96C08F7CB0B}"/>
    <cellStyle name="Currency 5 3 11" xfId="23031" xr:uid="{526A7DBF-D3D2-442D-9A54-DD31D9FDF6E8}"/>
    <cellStyle name="Currency 5 3 12" xfId="12531" xr:uid="{20BE156C-F121-4FA0-B6FD-EE6E99003D67}"/>
    <cellStyle name="Currency 5 3 2" xfId="1974" xr:uid="{00000000-0005-0000-0000-0000EF030000}"/>
    <cellStyle name="Currency 5 3 2 2" xfId="3112" xr:uid="{00000000-0005-0000-0000-0000DA020000}"/>
    <cellStyle name="Currency 5 3 2 2 2" xfId="6173" xr:uid="{2A83A707-9693-4504-A63C-CB91999D274E}"/>
    <cellStyle name="Currency 5 3 2 2 2 2" xfId="24179" xr:uid="{957406F0-CF59-4D3C-9C8C-E18064A609A3}"/>
    <cellStyle name="Currency 5 3 2 2 2 2 2" xfId="28714" xr:uid="{30692465-3C1C-4D4C-BF5B-4B86D75AD3A7}"/>
    <cellStyle name="Currency 5 3 2 2 2 3" xfId="28079" xr:uid="{44E0DBA9-7F9D-4F75-A250-7B439F25517A}"/>
    <cellStyle name="Currency 5 3 2 2 2 4" xfId="15738" xr:uid="{ECECBAE7-FE6A-418C-A364-9CC2967EB8CB}"/>
    <cellStyle name="Currency 5 3 2 2 3" xfId="8191" xr:uid="{B638F41F-98D3-49A1-A601-35D9335CCE81}"/>
    <cellStyle name="Currency 5 3 2 2 3 2" xfId="18571" xr:uid="{DCE59326-8858-4E51-A3B0-845F3FA7CFDF}"/>
    <cellStyle name="Currency 5 3 2 2 4" xfId="11024" xr:uid="{56957B04-499B-48B4-98D4-D7E7F4C67751}"/>
    <cellStyle name="Currency 5 3 2 2 4 2" xfId="21404" xr:uid="{8C77967D-6BBC-4B84-B128-12C314811052}"/>
    <cellStyle name="Currency 5 3 2 2 5" xfId="24902" xr:uid="{54FD32AF-935F-4AE0-935A-654E37BB2CEA}"/>
    <cellStyle name="Currency 5 3 2 2 6" xfId="26919" xr:uid="{AF32DBC3-ACF6-4745-AD7B-F110F70C1559}"/>
    <cellStyle name="Currency 5 3 2 2 7" xfId="13631" xr:uid="{76CCBC9C-1C00-49D1-B059-63613061B900}"/>
    <cellStyle name="Currency 5 3 2 3" xfId="2701" xr:uid="{00000000-0005-0000-0000-0000D9020000}"/>
    <cellStyle name="Currency 5 3 2 3 2" xfId="7824" xr:uid="{5C7BCAA3-9C9F-492F-8861-2AD267BF934E}"/>
    <cellStyle name="Currency 5 3 2 3 2 2" xfId="27066" xr:uid="{55EF035C-8796-42AA-B3B7-EB9756ADAED2}"/>
    <cellStyle name="Currency 5 3 2 3 2 3" xfId="27407" xr:uid="{24DD1B34-5BDA-469F-96C6-8E6E015D9E3F}"/>
    <cellStyle name="Currency 5 3 2 3 2 4" xfId="18204" xr:uid="{12DA4345-B994-4CCF-88F1-B9C2539AD072}"/>
    <cellStyle name="Currency 5 3 2 3 3" xfId="10657" xr:uid="{2C015DA8-CF23-4D00-8256-2EACF4E418A2}"/>
    <cellStyle name="Currency 5 3 2 3 3 2" xfId="21037" xr:uid="{70FD7D19-0E93-462C-9581-32C4AEB2F859}"/>
    <cellStyle name="Currency 5 3 2 3 4" xfId="24098" xr:uid="{FB9ECE9D-A2D2-4743-BCED-964CFCC7B75D}"/>
    <cellStyle name="Currency 5 3 2 3 5" xfId="15371" xr:uid="{9C8C138F-CE6E-4288-94A8-950FEF0B812D}"/>
    <cellStyle name="Currency 5 3 2 4" xfId="3699" xr:uid="{00000000-0005-0000-0000-0000EF030000}"/>
    <cellStyle name="Currency 5 3 2 4 2" xfId="26889" xr:uid="{C9DBE510-EFCE-4A0C-8EE8-48DD9ED241FF}"/>
    <cellStyle name="Currency 5 3 2 4 3" xfId="26495" xr:uid="{49081016-EABC-4DB1-B361-D6F414E29952}"/>
    <cellStyle name="Currency 5 3 2 5" xfId="4278" xr:uid="{313F8346-39CD-4124-8B3A-C4CAB3DD2ECA}"/>
    <cellStyle name="Currency 5 3 2 5 2" xfId="9049" xr:uid="{099BCFBD-F523-4301-A1A6-C0079B714369}"/>
    <cellStyle name="Currency 5 3 2 5 2 2" xfId="19429" xr:uid="{27CFA0D3-4438-46F6-878B-42D727E86880}"/>
    <cellStyle name="Currency 5 3 2 5 3" xfId="11882" xr:uid="{E5116A94-E160-444D-A2C3-020F35D29607}"/>
    <cellStyle name="Currency 5 3 2 5 3 2" xfId="22262" xr:uid="{D7658E5A-BB9F-4E05-855D-29A5263DD5F0}"/>
    <cellStyle name="Currency 5 3 2 5 4" xfId="26952" xr:uid="{95732337-E1E3-4AC6-B7DD-8469E5DEFCBB}"/>
    <cellStyle name="Currency 5 3 2 5 5" xfId="27487" xr:uid="{B5F126A9-6131-4F53-870D-FC414775705C}"/>
    <cellStyle name="Currency 5 3 2 5 6" xfId="16596" xr:uid="{CC305DE1-2E81-4E5A-9508-CAE9EA08AB9C}"/>
    <cellStyle name="Currency 5 3 2 6" xfId="5711" xr:uid="{2162A165-A601-451F-A59D-9BF2EFCF87E1}"/>
    <cellStyle name="Currency 5 3 2 7" xfId="22908" xr:uid="{2A10CFEC-0929-4835-ABE0-3A392EEEC7A6}"/>
    <cellStyle name="Currency 5 3 2 8" xfId="13118" xr:uid="{47A9C792-CC8F-4DF3-B7EE-6BD5C7B06878}"/>
    <cellStyle name="Currency 5 3 3" xfId="1975" xr:uid="{00000000-0005-0000-0000-0000F0030000}"/>
    <cellStyle name="Currency 5 3 3 2" xfId="3113" xr:uid="{00000000-0005-0000-0000-0000DB020000}"/>
    <cellStyle name="Currency 5 3 3 2 2" xfId="8192" xr:uid="{86FFB7B9-2A55-4AB6-B2B2-D1802A59687B}"/>
    <cellStyle name="Currency 5 3 3 2 2 2" xfId="28858" xr:uid="{01C80663-FA5B-4EA7-9670-DC6D2E0C723D}"/>
    <cellStyle name="Currency 5 3 3 2 2 3" xfId="26628" xr:uid="{685863A7-BFEF-415D-A2CE-7B02227AD743}"/>
    <cellStyle name="Currency 5 3 3 2 2 4" xfId="18572" xr:uid="{2B83C1F7-E7AD-42DC-AFA0-80882660E932}"/>
    <cellStyle name="Currency 5 3 3 2 3" xfId="11025" xr:uid="{D850F367-3396-4AD9-B76D-E56459C3DE3C}"/>
    <cellStyle name="Currency 5 3 3 2 3 2" xfId="21405" xr:uid="{C9751C7E-EED7-40B7-99CB-553163E6D914}"/>
    <cellStyle name="Currency 5 3 3 2 4" xfId="24124" xr:uid="{F1D85D90-2F0F-4588-A85A-C8D9E996F941}"/>
    <cellStyle name="Currency 5 3 3 2 5" xfId="15739" xr:uid="{0A1C1433-46CA-4D11-98FF-9932F571D779}"/>
    <cellStyle name="Currency 5 3 3 3" xfId="2086" xr:uid="{00000000-0005-0000-0000-0000F0030000}"/>
    <cellStyle name="Currency 5 3 3 4" xfId="4435" xr:uid="{20CFB897-666F-4149-87D6-72BD94186F0A}"/>
    <cellStyle name="Currency 5 3 3 4 2" xfId="9206" xr:uid="{FEBB92A8-84BF-498D-9CC9-F630B4376368}"/>
    <cellStyle name="Currency 5 3 3 4 2 2" xfId="19586" xr:uid="{62507DBF-4272-4F62-BCDC-95743CA0B033}"/>
    <cellStyle name="Currency 5 3 3 4 3" xfId="12039" xr:uid="{6051F4A6-5D37-4162-ADF9-79B7787E3719}"/>
    <cellStyle name="Currency 5 3 3 4 3 2" xfId="22419" xr:uid="{2436F9F3-320D-4752-9AF1-E43DC261CDA1}"/>
    <cellStyle name="Currency 5 3 3 4 4" xfId="16753" xr:uid="{6F6A6062-2CE2-4B46-864C-7998CC3BFE47}"/>
    <cellStyle name="Currency 5 3 3 5" xfId="5712" xr:uid="{B225AD9D-70E2-4841-A531-CDA142155BD0}"/>
    <cellStyle name="Currency 5 3 3 6" xfId="23071" xr:uid="{F18CE366-3398-446C-8744-B602531D5D21}"/>
    <cellStyle name="Currency 5 3 3 7" xfId="13632" xr:uid="{DF8FB77F-CD78-4108-AC65-79380C8B667D}"/>
    <cellStyle name="Currency 5 3 4" xfId="1973" xr:uid="{00000000-0005-0000-0000-0000F1030000}"/>
    <cellStyle name="Currency 5 3 4 2" xfId="3111" xr:uid="{00000000-0005-0000-0000-0000DC020000}"/>
    <cellStyle name="Currency 5 3 4 2 2" xfId="8190" xr:uid="{12605518-45C2-4A5E-B142-B539828DFC7C}"/>
    <cellStyle name="Currency 5 3 4 2 2 2" xfId="28857" xr:uid="{F2C64340-B6DF-456D-A36F-9ED0B197E7CF}"/>
    <cellStyle name="Currency 5 3 4 2 2 3" xfId="28282" xr:uid="{50F5FF16-544C-433F-AD2A-CC87A8B1AA2D}"/>
    <cellStyle name="Currency 5 3 4 2 2 4" xfId="18570" xr:uid="{2A125001-18F0-499F-A790-154D829D4369}"/>
    <cellStyle name="Currency 5 3 4 2 3" xfId="11023" xr:uid="{EBBBB68E-B7A9-4727-B8A5-CA63FBCD5FE7}"/>
    <cellStyle name="Currency 5 3 4 2 3 2" xfId="21403" xr:uid="{E180010A-2FCD-46F1-BA44-5BA0B1F655D8}"/>
    <cellStyle name="Currency 5 3 4 2 4" xfId="22873" xr:uid="{F8FA9813-888C-472C-A853-49F365954C32}"/>
    <cellStyle name="Currency 5 3 4 2 5" xfId="15737" xr:uid="{7F15E761-E3B1-4282-80AD-D5D4A5947524}"/>
    <cellStyle name="Currency 5 3 4 3" xfId="3544" xr:uid="{00000000-0005-0000-0000-0000F1030000}"/>
    <cellStyle name="Currency 5 3 4 4" xfId="5710" xr:uid="{3EEC26B5-3962-41F9-B6A3-EC813AA1EBAC}"/>
    <cellStyle name="Currency 5 3 4 5" xfId="24980" xr:uid="{B04AF8FD-6114-4C71-A9D7-E976CE18350C}"/>
    <cellStyle name="Currency 5 3 4 6" xfId="13630" xr:uid="{1BA1C8B1-6A6F-459D-B36D-75354FAD0DB3}"/>
    <cellStyle name="Currency 5 3 5" xfId="2583" xr:uid="{00000000-0005-0000-0000-0000DD020000}"/>
    <cellStyle name="Currency 5 3 5 2" xfId="5847" xr:uid="{3F6A570E-8A5C-4C20-A93D-0E180E864A90}"/>
    <cellStyle name="Currency 5 3 5 2 2" xfId="26967" xr:uid="{D1EBB5CD-FC7A-4F10-B519-46CA29184018}"/>
    <cellStyle name="Currency 5 3 5 2 3" xfId="27434" xr:uid="{A30D7B8C-6247-4972-9E66-87FE75BA273A}"/>
    <cellStyle name="Currency 5 3 5 2 4" xfId="15254" xr:uid="{5A8FF11C-9103-4B97-B92A-D4028022214B}"/>
    <cellStyle name="Currency 5 3 5 3" xfId="7707" xr:uid="{9460C487-FB9F-432D-B8BA-58C64B66EF9C}"/>
    <cellStyle name="Currency 5 3 5 3 2" xfId="18087" xr:uid="{F4EF039A-E7C5-446C-85C1-54823D809576}"/>
    <cellStyle name="Currency 5 3 5 4" xfId="10540" xr:uid="{76470AA5-DD44-48EC-BF0C-40932FC056F6}"/>
    <cellStyle name="Currency 5 3 5 4 2" xfId="20920" xr:uid="{3D8BF286-0DD9-4AB7-85AA-76A759003684}"/>
    <cellStyle name="Currency 5 3 5 5" xfId="22927" xr:uid="{EB799ACC-0960-4BBD-AFBD-116C4BD090D4}"/>
    <cellStyle name="Currency 5 3 5 6" xfId="12970" xr:uid="{15AE4B7D-C61A-47C5-9B30-FD9BCA05DBB6}"/>
    <cellStyle name="Currency 5 3 6" xfId="2300" xr:uid="{00000000-0005-0000-0000-0000D8020000}"/>
    <cellStyle name="Currency 5 3 6 2" xfId="7426" xr:uid="{37D454D2-98EC-4ECA-875B-525C939A12B9}"/>
    <cellStyle name="Currency 5 3 6 2 2" xfId="17806" xr:uid="{FD2A3EEF-D7B3-4708-9FF7-7DBA0EEEC3A6}"/>
    <cellStyle name="Currency 5 3 6 3" xfId="10259" xr:uid="{66DE0595-77D0-44E2-BBAB-22A938590D29}"/>
    <cellStyle name="Currency 5 3 6 3 2" xfId="20639" xr:uid="{5A5654FD-D243-4742-BB0B-511AAA74AA3D}"/>
    <cellStyle name="Currency 5 3 6 4" xfId="24666" xr:uid="{953EE173-511B-4B9D-A92A-2D18C7063975}"/>
    <cellStyle name="Currency 5 3 6 5" xfId="28651" xr:uid="{8A1E049F-A38F-4793-A084-89101582F1E5}"/>
    <cellStyle name="Currency 5 3 6 6" xfId="14973" xr:uid="{A75CB0B2-BEB0-40BE-BC81-57A1FBA3825F}"/>
    <cellStyle name="Currency 5 3 7" xfId="3831" xr:uid="{4F7D27AA-E36A-485B-B1CA-FAD81716445B}"/>
    <cellStyle name="Currency 5 3 7 2" xfId="8663" xr:uid="{CA439490-CAC7-4667-8AAC-FC5DAB444913}"/>
    <cellStyle name="Currency 5 3 7 2 2" xfId="19043" xr:uid="{CA2B8348-30AA-4FB0-AE43-CECC40FCD663}"/>
    <cellStyle name="Currency 5 3 7 3" xfId="11496" xr:uid="{B425CEAF-FDE3-4E01-8713-78F3DCD91BC4}"/>
    <cellStyle name="Currency 5 3 7 3 2" xfId="21876" xr:uid="{D7EFDDC8-32C9-4BC3-A30B-61BCCA7B0596}"/>
    <cellStyle name="Currency 5 3 7 4" xfId="26160" xr:uid="{02640B68-3BEC-48B3-AC71-22D042167650}"/>
    <cellStyle name="Currency 5 3 7 5" xfId="25941" xr:uid="{B7C5EF07-BCE7-453B-898D-822557617857}"/>
    <cellStyle name="Currency 5 3 7 6" xfId="16210" xr:uid="{E8BDBC14-C79C-495C-87FC-BF87E75E23FC}"/>
    <cellStyle name="Currency 5 3 8" xfId="4975" xr:uid="{72549817-FBAA-4BE4-BCFB-74426F487CE8}"/>
    <cellStyle name="Currency 5 3 8 2" xfId="14270" xr:uid="{84018680-E061-4D9B-B808-5B964A2F0278}"/>
    <cellStyle name="Currency 5 3 9" xfId="6723" xr:uid="{7F742B85-07C3-4481-90BB-0054BDEEFD95}"/>
    <cellStyle name="Currency 5 3 9 2" xfId="17103" xr:uid="{86DC57A8-873C-436C-A7EF-6D6D1E4794F1}"/>
    <cellStyle name="Currency 5 4" xfId="595" xr:uid="{00000000-0005-0000-0000-0000F2030000}"/>
    <cellStyle name="Currency 5 4 10" xfId="12689" xr:uid="{91FE20A7-7F48-4F48-AD49-63CAB8CF3EEC}"/>
    <cellStyle name="Currency 5 4 2" xfId="1977" xr:uid="{00000000-0005-0000-0000-0000F3030000}"/>
    <cellStyle name="Currency 5 4 2 2" xfId="3114" xr:uid="{00000000-0005-0000-0000-0000DF020000}"/>
    <cellStyle name="Currency 5 4 2 2 2" xfId="8193" xr:uid="{608C7477-457B-446D-B4DA-1DE51946CB0C}"/>
    <cellStyle name="Currency 5 4 2 2 2 2" xfId="28859" xr:uid="{E574C560-A659-49CE-8A64-D1A07C293872}"/>
    <cellStyle name="Currency 5 4 2 2 2 3" xfId="27735" xr:uid="{A8559155-7CA4-4F41-9566-ACCBE439BD16}"/>
    <cellStyle name="Currency 5 4 2 2 2 4" xfId="18573" xr:uid="{326B5A18-FE67-48F1-857D-9002C90345F5}"/>
    <cellStyle name="Currency 5 4 2 2 3" xfId="11026" xr:uid="{92F448A3-E2F1-491A-BEB4-F0D29626B307}"/>
    <cellStyle name="Currency 5 4 2 2 3 2" xfId="21406" xr:uid="{8E9DA054-293F-4B35-9F07-D93D74CA882A}"/>
    <cellStyle name="Currency 5 4 2 2 4" xfId="23745" xr:uid="{0CC4DA2D-40A8-4977-A8A0-7877AAC19348}"/>
    <cellStyle name="Currency 5 4 2 2 5" xfId="15740" xr:uid="{A7D646FF-DCED-4ADD-A46C-B4FB30D778F5}"/>
    <cellStyle name="Currency 5 4 2 3" xfId="3641" xr:uid="{00000000-0005-0000-0000-0000F3030000}"/>
    <cellStyle name="Currency 5 4 2 4" xfId="5713" xr:uid="{671213EE-3688-4CDB-B942-51A717C3AE88}"/>
    <cellStyle name="Currency 5 4 2 5" xfId="22821" xr:uid="{93D8A375-BAFB-437F-86FC-856A9BB2B527}"/>
    <cellStyle name="Currency 5 4 2 6" xfId="13633" xr:uid="{59CC9632-D058-4580-807A-C5EA2077C297}"/>
    <cellStyle name="Currency 5 4 3" xfId="1978" xr:uid="{00000000-0005-0000-0000-0000F4030000}"/>
    <cellStyle name="Currency 5 4 3 2" xfId="2698" xr:uid="{00000000-0005-0000-0000-0000E0020000}"/>
    <cellStyle name="Currency 5 4 3 2 2" xfId="7821" xr:uid="{9341D43D-1C0E-42BD-9D8B-CA18E72E65F2}"/>
    <cellStyle name="Currency 5 4 3 2 2 2" xfId="18201" xr:uid="{EB82C059-FCC5-413A-933D-7D4E33815D96}"/>
    <cellStyle name="Currency 5 4 3 2 3" xfId="10654" xr:uid="{B84212C0-4E2C-4BC6-AF4A-87BB56C1A2BC}"/>
    <cellStyle name="Currency 5 4 3 2 3 2" xfId="21034" xr:uid="{0E5706C4-251B-4ACD-847A-54DAED91BE3A}"/>
    <cellStyle name="Currency 5 4 3 2 4" xfId="15368" xr:uid="{1DDD8357-BD14-4A90-A5B6-F047397DF222}"/>
    <cellStyle name="Currency 5 4 3 3" xfId="2075" xr:uid="{00000000-0005-0000-0000-0000F4030000}"/>
    <cellStyle name="Currency 5 4 3 4" xfId="5714" xr:uid="{C626BE1A-2589-41B4-9BF0-6DAE18296A2F}"/>
    <cellStyle name="Currency 5 4 3 5" xfId="24139" xr:uid="{A701F4B5-A178-4B62-9F6D-3F10986EB839}"/>
    <cellStyle name="Currency 5 4 3 6" xfId="13115" xr:uid="{016BC64A-2097-4BBD-A94A-7AB945153B0D}"/>
    <cellStyle name="Currency 5 4 4" xfId="1976" xr:uid="{00000000-0005-0000-0000-0000F5030000}"/>
    <cellStyle name="Currency 5 4 4 2" xfId="4686" xr:uid="{4A9AF939-667D-426D-BF72-468498A1B299}"/>
    <cellStyle name="Currency 5 4 4 2 2" xfId="9417" xr:uid="{DCC31A4E-62FC-4BBF-B111-099F2404D1D3}"/>
    <cellStyle name="Currency 5 4 4 2 2 2" xfId="19797" xr:uid="{1A9D43C8-75CA-4A65-86DA-6C19B5A8B3C2}"/>
    <cellStyle name="Currency 5 4 4 2 3" xfId="12250" xr:uid="{A6A378A7-7F53-4A49-B81B-6D854337725F}"/>
    <cellStyle name="Currency 5 4 4 2 3 2" xfId="22630" xr:uid="{036EA76D-6C2F-4A47-BAFD-8A3C8A6EB59F}"/>
    <cellStyle name="Currency 5 4 4 2 4" xfId="26955" xr:uid="{A643EE9A-7110-41F1-BE5E-9E5F937DAD2E}"/>
    <cellStyle name="Currency 5 4 4 2 5" xfId="27888" xr:uid="{B1C1B6A2-8145-467F-BFC5-731084B68B53}"/>
    <cellStyle name="Currency 5 4 4 2 6" xfId="16964" xr:uid="{FAF55C85-0749-4872-95DC-8EF33A3C598C}"/>
    <cellStyle name="Currency 5 4 4 3" xfId="25436" xr:uid="{CA55A9C6-C83B-4E04-9403-84DCF3766DC3}"/>
    <cellStyle name="Currency 5 4 5" xfId="4142" xr:uid="{4351797D-9F35-45B9-A501-D6C8B37865AB}"/>
    <cellStyle name="Currency 5 4 5 2" xfId="8913" xr:uid="{58F36EE9-2E46-479C-9774-5A44F1F69E95}"/>
    <cellStyle name="Currency 5 4 5 2 2" xfId="29014" xr:uid="{2A89CA53-4B3E-48BB-BFC5-A31C57775E4F}"/>
    <cellStyle name="Currency 5 4 5 2 3" xfId="27419" xr:uid="{9F5A11DB-F689-4946-97CF-E74A490888DF}"/>
    <cellStyle name="Currency 5 4 5 2 4" xfId="19293" xr:uid="{8310129C-6CF4-4DC5-AFA2-A7C7B72CA879}"/>
    <cellStyle name="Currency 5 4 5 3" xfId="11746" xr:uid="{EA5370BB-422B-45AF-91B1-117312D9EF82}"/>
    <cellStyle name="Currency 5 4 5 3 2" xfId="22126" xr:uid="{4FB895CC-5250-42D6-B349-900B7EC8493D}"/>
    <cellStyle name="Currency 5 4 5 4" xfId="25806" xr:uid="{1B0D57D7-4222-41ED-906A-604F94DFF6BF}"/>
    <cellStyle name="Currency 5 4 5 5" xfId="16460" xr:uid="{89F97546-8E0D-4D87-BD1D-2D9C95D03802}"/>
    <cellStyle name="Currency 5 4 6" xfId="4976" xr:uid="{05AA86AA-B956-4C7D-A85F-E71ECC7E3D77}"/>
    <cellStyle name="Currency 5 4 6 2" xfId="27405" xr:uid="{1D6F3CF0-6FC0-4471-864E-B6327B69F8F3}"/>
    <cellStyle name="Currency 5 4 6 3" xfId="28473" xr:uid="{7FB88171-DFFE-466B-8BFD-5009AC714BDE}"/>
    <cellStyle name="Currency 5 4 6 4" xfId="14271" xr:uid="{7F2B38FB-4F6E-42CE-8FAB-D074634CBA5E}"/>
    <cellStyle name="Currency 5 4 7" xfId="6724" xr:uid="{F09D6F83-2D9D-49C9-A0DD-63FB6631CDAF}"/>
    <cellStyle name="Currency 5 4 7 2" xfId="27469" xr:uid="{3E163E22-5C8D-462B-A9C0-375C535D2B24}"/>
    <cellStyle name="Currency 5 4 7 3" xfId="26588" xr:uid="{FFE8322E-E7E0-4E1B-94B0-854A7D0E1DC2}"/>
    <cellStyle name="Currency 5 4 7 4" xfId="17104" xr:uid="{3FDF2449-9107-48F9-AB7E-CCFE792520C0}"/>
    <cellStyle name="Currency 5 4 8" xfId="9557" xr:uid="{FFB26C31-5CDB-487B-B8B5-EA32DD2E44C9}"/>
    <cellStyle name="Currency 5 4 8 2" xfId="19937" xr:uid="{5F7B9E25-5849-4F68-B7D7-0E93C280E9FF}"/>
    <cellStyle name="Currency 5 4 9" xfId="24090" xr:uid="{0C8BFE14-6BAD-41F0-B421-3FE0ED6862E4}"/>
    <cellStyle name="Currency 5 5" xfId="596" xr:uid="{00000000-0005-0000-0000-0000F6030000}"/>
    <cellStyle name="Currency 5 5 10" xfId="13634" xr:uid="{C24FF668-0F55-4C40-B058-589BF35CA821}"/>
    <cellStyle name="Currency 5 5 2" xfId="1980" xr:uid="{00000000-0005-0000-0000-0000F7030000}"/>
    <cellStyle name="Currency 5 5 2 2" xfId="25667" xr:uid="{790EC5A2-5E7E-41A1-9E04-568B7350D030}"/>
    <cellStyle name="Currency 5 5 2 3" xfId="23370" xr:uid="{B1715BAC-BC59-417D-8714-CAE2DF61EF57}"/>
    <cellStyle name="Currency 5 5 3" xfId="1981" xr:uid="{00000000-0005-0000-0000-0000F8030000}"/>
    <cellStyle name="Currency 5 5 4" xfId="1979" xr:uid="{00000000-0005-0000-0000-0000F9030000}"/>
    <cellStyle name="Currency 5 5 5" xfId="4436" xr:uid="{DAAD0B37-ADB8-4F3A-B982-31942735FAA9}"/>
    <cellStyle name="Currency 5 5 5 2" xfId="9207" xr:uid="{9F8D59D1-09B3-40C2-8B8B-F268F51DD1BB}"/>
    <cellStyle name="Currency 5 5 5 2 2" xfId="19587" xr:uid="{E3D20698-26E1-4A07-B56F-F00E9B23B379}"/>
    <cellStyle name="Currency 5 5 5 3" xfId="12040" xr:uid="{F5B7CD9A-2460-4120-9BDA-946B16A1F489}"/>
    <cellStyle name="Currency 5 5 5 3 2" xfId="22420" xr:uid="{49C8612A-B147-4726-9FC5-A28CE79D1144}"/>
    <cellStyle name="Currency 5 5 5 4" xfId="16754" xr:uid="{04719F41-4A62-4119-84DB-2843D9CB414A}"/>
    <cellStyle name="Currency 5 5 6" xfId="4977" xr:uid="{1AAFD49D-1AC0-435F-A1BE-BB2B4E0816E8}"/>
    <cellStyle name="Currency 5 5 6 2" xfId="14272" xr:uid="{1DB61BD0-C769-437A-BCF9-6F8208D65BA2}"/>
    <cellStyle name="Currency 5 5 7" xfId="6725" xr:uid="{76D83108-19A4-4119-B570-B4BB73744FC8}"/>
    <cellStyle name="Currency 5 5 7 2" xfId="17105" xr:uid="{3F366261-FB4D-4435-85E6-7F4A971C6329}"/>
    <cellStyle name="Currency 5 5 8" xfId="9558" xr:uid="{EE655E4D-0198-4FDF-B8D8-1829D78D95FE}"/>
    <cellStyle name="Currency 5 5 8 2" xfId="19938" xr:uid="{88DD83A9-4B72-41FF-83A9-1B6BD2B45F06}"/>
    <cellStyle name="Currency 5 5 9" xfId="24976" xr:uid="{8A0125E3-2A7B-4AD7-91C0-3A287C64D067}"/>
    <cellStyle name="Currency 5 6" xfId="1982" xr:uid="{00000000-0005-0000-0000-0000FA030000}"/>
    <cellStyle name="Currency 5 6 2" xfId="2887" xr:uid="{00000000-0005-0000-0000-0000E2020000}"/>
    <cellStyle name="Currency 5 6 2 2" xfId="8003" xr:uid="{2E193E91-A01E-474F-B187-BDECE44FC3CE}"/>
    <cellStyle name="Currency 5 6 2 2 2" xfId="28209" xr:uid="{14B6FC4E-13C6-486E-BD2F-5876CC7E56F9}"/>
    <cellStyle name="Currency 5 6 2 2 3" xfId="25935" xr:uid="{7B1B73F0-B870-470B-B1FF-EC0D27148914}"/>
    <cellStyle name="Currency 5 6 2 2 4" xfId="18383" xr:uid="{76291567-BE7E-43A2-82AA-B861F2BCB18B}"/>
    <cellStyle name="Currency 5 6 2 3" xfId="10836" xr:uid="{8F3BAA17-2897-4FC4-B162-B95A2EF15202}"/>
    <cellStyle name="Currency 5 6 2 3 2" xfId="21216" xr:uid="{59BCAAB1-0305-4051-9B80-D7CB1593BCE7}"/>
    <cellStyle name="Currency 5 6 2 4" xfId="24076" xr:uid="{F76CEBF8-4834-40F1-A0A9-6F44D2561F5C}"/>
    <cellStyle name="Currency 5 6 2 5" xfId="15550" xr:uid="{42E59D82-A4BB-4E12-8D3B-A7ADF868AE10}"/>
    <cellStyle name="Currency 5 6 3" xfId="3690" xr:uid="{00000000-0005-0000-0000-0000FA030000}"/>
    <cellStyle name="Currency 5 6 4" xfId="5715" xr:uid="{44AFBA4B-F3DA-45E7-8031-F5B823D74560}"/>
    <cellStyle name="Currency 5 6 5" xfId="24381" xr:uid="{CEE84C07-4DD9-4E37-9909-5EA26BFF24D9}"/>
    <cellStyle name="Currency 5 6 6" xfId="13387" xr:uid="{FE2E4751-23A1-443E-A06D-B4B73D4BD3D1}"/>
    <cellStyle name="Currency 5 7" xfId="1983" xr:uid="{00000000-0005-0000-0000-0000FB030000}"/>
    <cellStyle name="Currency 5 7 2" xfId="2480" xr:uid="{00000000-0005-0000-0000-0000E3020000}"/>
    <cellStyle name="Currency 5 7 2 2" xfId="7604" xr:uid="{81B6ED4A-CE42-4A61-BC5D-69B84F9C950A}"/>
    <cellStyle name="Currency 5 7 2 2 2" xfId="17984" xr:uid="{EC1E4757-EBAC-4784-BD20-FAE4953C5107}"/>
    <cellStyle name="Currency 5 7 2 3" xfId="10437" xr:uid="{D96C0D71-7FB5-47A8-A8D2-DFF0C562FC28}"/>
    <cellStyle name="Currency 5 7 2 3 2" xfId="20817" xr:uid="{5704FB28-4B0F-4916-BAB8-DD4E455FE1C1}"/>
    <cellStyle name="Currency 5 7 2 4" xfId="28059" xr:uid="{176DABD7-062A-41D4-A3E9-5125FE11A5A2}"/>
    <cellStyle name="Currency 5 7 2 5" xfId="28110" xr:uid="{089B1CD4-9833-4307-A3A8-197B98A42D20}"/>
    <cellStyle name="Currency 5 7 2 6" xfId="15151" xr:uid="{E7288997-845B-4A37-A39E-CB8CA64486CE}"/>
    <cellStyle name="Currency 5 7 3" xfId="3646" xr:uid="{00000000-0005-0000-0000-0000FB030000}"/>
    <cellStyle name="Currency 5 7 4" xfId="5716" xr:uid="{D5A2B45C-A8A1-436C-867B-5602BB3F9600}"/>
    <cellStyle name="Currency 5 7 5" xfId="25196" xr:uid="{F805B778-1D64-4E1D-8196-D016BB112E02}"/>
    <cellStyle name="Currency 5 7 6" xfId="12867" xr:uid="{0768B0B1-F2DF-46EA-BF3F-F005417F30AF}"/>
    <cellStyle name="Currency 5 8" xfId="1963" xr:uid="{00000000-0005-0000-0000-0000FC030000}"/>
    <cellStyle name="Currency 5 8 2" xfId="2174" xr:uid="{00000000-0005-0000-0000-0000CA020000}"/>
    <cellStyle name="Currency 5 8 2 2" xfId="7300" xr:uid="{2BA16162-0B6E-4C20-8A60-28E540FB236F}"/>
    <cellStyle name="Currency 5 8 2 2 2" xfId="17680" xr:uid="{2CEA732B-993F-4E49-B872-4050164EE667}"/>
    <cellStyle name="Currency 5 8 2 3" xfId="10133" xr:uid="{66F8AB2E-3877-4275-A413-CAAED56745D9}"/>
    <cellStyle name="Currency 5 8 2 3 2" xfId="20513" xr:uid="{F81159EA-7D78-4921-A44E-95C8EE2125C2}"/>
    <cellStyle name="Currency 5 8 2 4" xfId="26736" xr:uid="{6FD107C8-114F-437F-825E-FA84EED388ED}"/>
    <cellStyle name="Currency 5 8 2 5" xfId="26488" xr:uid="{D98CFA33-C3DA-4AA7-9704-EC68A6C02AD1}"/>
    <cellStyle name="Currency 5 8 2 6" xfId="14847" xr:uid="{E36A90A7-BB3D-4AB2-AD35-1E4820D63B8B}"/>
    <cellStyle name="Currency 5 8 3" xfId="3698" xr:uid="{00000000-0005-0000-0000-0000FC030000}"/>
    <cellStyle name="Currency 5 8 4" xfId="23104" xr:uid="{CBC88581-24CC-458C-88B9-2467C62CDA1B}"/>
    <cellStyle name="Currency 5 9" xfId="3889" xr:uid="{089FD322-7546-4AC5-8174-2B983C2A3FFE}"/>
    <cellStyle name="Currency 5 9 2" xfId="8720" xr:uid="{46C8EBAA-AF0F-49E2-B11D-4F23B851DDE3}"/>
    <cellStyle name="Currency 5 9 2 2" xfId="19100" xr:uid="{3CB0A62C-3199-451E-93BA-2F628417CE2F}"/>
    <cellStyle name="Currency 5 9 3" xfId="11553" xr:uid="{412B073C-4D5A-4365-8D2A-427813A664D6}"/>
    <cellStyle name="Currency 5 9 3 2" xfId="21933" xr:uid="{380DAE2D-2C25-449B-A3D6-DCB50C838165}"/>
    <cellStyle name="Currency 5 9 4" xfId="26137" xr:uid="{369AE772-9A07-4F68-A207-2E6415819356}"/>
    <cellStyle name="Currency 5 9 5" xfId="25847" xr:uid="{EBFBB05E-9A8E-4913-AC3E-CC6EB926AF5B}"/>
    <cellStyle name="Currency 5 9 6" xfId="16267" xr:uid="{0C6BF226-38BF-43C2-AEDA-7E1BF8DDD751}"/>
    <cellStyle name="Currency 6" xfId="597" xr:uid="{00000000-0005-0000-0000-0000FD030000}"/>
    <cellStyle name="Currency 6 10" xfId="9559" xr:uid="{1EA0F611-3155-48A5-8C31-EEC6CE029B84}"/>
    <cellStyle name="Currency 6 10 2" xfId="19939" xr:uid="{14666BCF-C789-4475-BFDE-8152F12E9745}"/>
    <cellStyle name="Currency 6 11" xfId="23617" xr:uid="{7664BDC0-6195-4172-9E81-37B7AE460F56}"/>
    <cellStyle name="Currency 6 12" xfId="12490" xr:uid="{D12D9897-9D11-4078-925E-AEBA1F89B9F2}"/>
    <cellStyle name="Currency 6 2" xfId="1985" xr:uid="{00000000-0005-0000-0000-0000FE030000}"/>
    <cellStyle name="Currency 6 2 2" xfId="3116" xr:uid="{00000000-0005-0000-0000-0000E6020000}"/>
    <cellStyle name="Currency 6 2 2 2" xfId="6174" xr:uid="{41933847-B37D-4CF3-B1C3-C2A3F0023F76}"/>
    <cellStyle name="Currency 6 2 2 2 2" xfId="25462" xr:uid="{C5B4FCA3-71BB-46EB-B165-796FF42A1962}"/>
    <cellStyle name="Currency 6 2 2 2 2 2" xfId="26040" xr:uid="{49327C3C-5CC5-4E00-A2C7-077FC4F6646A}"/>
    <cellStyle name="Currency 6 2 2 2 3" xfId="27792" xr:uid="{F7BA3B34-2026-45D8-BC9D-A78B757B57CC}"/>
    <cellStyle name="Currency 6 2 2 2 4" xfId="15742" xr:uid="{96897134-F6B2-40EC-9D96-14782BAB8DB0}"/>
    <cellStyle name="Currency 6 2 2 3" xfId="8195" xr:uid="{935FC321-B1BF-4E0C-9691-C96009EC3645}"/>
    <cellStyle name="Currency 6 2 2 3 2" xfId="18575" xr:uid="{41DDD923-352C-4561-812D-9F1C77F6D68A}"/>
    <cellStyle name="Currency 6 2 2 4" xfId="11028" xr:uid="{12F3EE4D-909E-4E6C-BAB4-2A665E6B37D7}"/>
    <cellStyle name="Currency 6 2 2 4 2" xfId="21408" xr:uid="{B12CEDAB-C56F-4467-9B7D-62209E82D808}"/>
    <cellStyle name="Currency 6 2 2 5" xfId="24479" xr:uid="{B9ABA610-844E-4614-BED9-97A27F232E46}"/>
    <cellStyle name="Currency 6 2 2 6" xfId="28366" xr:uid="{EBCA16AE-96D4-488D-A986-859CC7AA8139}"/>
    <cellStyle name="Currency 6 2 2 7" xfId="13636" xr:uid="{C0201F41-C9BE-43C8-A20F-53347090CEC1}"/>
    <cellStyle name="Currency 6 2 3" xfId="2702" xr:uid="{00000000-0005-0000-0000-0000E5020000}"/>
    <cellStyle name="Currency 6 2 3 2" xfId="7825" xr:uid="{F41249D0-7A9D-49D8-B97E-C71575881320}"/>
    <cellStyle name="Currency 6 2 3 2 2" xfId="27035" xr:uid="{C6DBE360-F8D9-4524-8089-2596FC9BD3A5}"/>
    <cellStyle name="Currency 6 2 3 2 3" xfId="28225" xr:uid="{D945A51B-627C-432C-82FB-D3AEB4B6BA7C}"/>
    <cellStyle name="Currency 6 2 3 2 4" xfId="18205" xr:uid="{E8D108F8-6C70-4CA6-BB20-483DC8D21A83}"/>
    <cellStyle name="Currency 6 2 3 3" xfId="10658" xr:uid="{EA5F64A1-BB6C-4133-87BA-209B1E04BE7A}"/>
    <cellStyle name="Currency 6 2 3 3 2" xfId="21038" xr:uid="{2209A6D1-CB4E-49BC-BE78-A9256B537895}"/>
    <cellStyle name="Currency 6 2 3 4" xfId="24803" xr:uid="{90B1C746-CEC8-4244-AC5B-0741602C24AB}"/>
    <cellStyle name="Currency 6 2 3 5" xfId="15372" xr:uid="{932ADFCE-F4FC-461A-828F-1AE3D6AE8352}"/>
    <cellStyle name="Currency 6 2 4" xfId="3654" xr:uid="{00000000-0005-0000-0000-0000FE030000}"/>
    <cellStyle name="Currency 6 2 4 2" xfId="28452" xr:uid="{63F8D999-7F7B-4DAE-890C-454CEE7A69B1}"/>
    <cellStyle name="Currency 6 2 4 3" xfId="25892" xr:uid="{7C3EFCC2-60A4-44AB-9B00-3C8AEB3CC08F}"/>
    <cellStyle name="Currency 6 2 5" xfId="4279" xr:uid="{0A54B1B6-D5EC-4B60-8488-8E844F69E768}"/>
    <cellStyle name="Currency 6 2 5 2" xfId="9050" xr:uid="{96D08450-67FA-427F-A700-EE2FA7C1E6D0}"/>
    <cellStyle name="Currency 6 2 5 2 2" xfId="19430" xr:uid="{8B446E14-3E80-406E-AB72-E793AB585FB6}"/>
    <cellStyle name="Currency 6 2 5 3" xfId="11883" xr:uid="{6FED515D-769D-402D-BE61-E7E5C151CA14}"/>
    <cellStyle name="Currency 6 2 5 3 2" xfId="22263" xr:uid="{77DDBDA7-10D1-494E-853A-E3E54A80E644}"/>
    <cellStyle name="Currency 6 2 5 4" xfId="26217" xr:uid="{F88209D4-2611-4A4D-80C0-183001678291}"/>
    <cellStyle name="Currency 6 2 5 5" xfId="27664" xr:uid="{EDFDCC1C-357B-436A-9571-FC29BC349F21}"/>
    <cellStyle name="Currency 6 2 5 6" xfId="16597" xr:uid="{689D998D-21E7-44E1-B5E5-EEF577F2B970}"/>
    <cellStyle name="Currency 6 2 6" xfId="5718" xr:uid="{211A447E-EC8D-47DF-A862-D72C839427FA}"/>
    <cellStyle name="Currency 6 2 7" xfId="24756" xr:uid="{E9123834-46AB-4CF8-ABC6-146C5D9A9E59}"/>
    <cellStyle name="Currency 6 2 8" xfId="13119" xr:uid="{AF98AD0D-47DC-446A-B679-F04EDFEFA06F}"/>
    <cellStyle name="Currency 6 3" xfId="1986" xr:uid="{00000000-0005-0000-0000-0000FF030000}"/>
    <cellStyle name="Currency 6 3 2" xfId="3117" xr:uid="{00000000-0005-0000-0000-0000E7020000}"/>
    <cellStyle name="Currency 6 3 2 2" xfId="8196" xr:uid="{A42269E5-EF6D-4546-883F-087D96D68D71}"/>
    <cellStyle name="Currency 6 3 2 2 2" xfId="28861" xr:uid="{D8DF697A-1BCE-42F1-B1E7-69818B45F003}"/>
    <cellStyle name="Currency 6 3 2 2 3" xfId="27521" xr:uid="{01BC7D5D-223E-4CAC-ACAC-DEE3D97D95FD}"/>
    <cellStyle name="Currency 6 3 2 2 4" xfId="18576" xr:uid="{BAFB95C7-D894-4254-9F23-CC8D8627E608}"/>
    <cellStyle name="Currency 6 3 2 3" xfId="11029" xr:uid="{DB002C45-3523-403B-92E9-95BAF0B84C52}"/>
    <cellStyle name="Currency 6 3 2 3 2" xfId="21409" xr:uid="{97F49ADB-395D-4F19-8B4A-AA2DD331D327}"/>
    <cellStyle name="Currency 6 3 2 4" xfId="23410" xr:uid="{331CA974-3839-4E27-88BD-C4F3536B56DC}"/>
    <cellStyle name="Currency 6 3 2 5" xfId="15743" xr:uid="{3D44AFBD-6996-4D3D-9D97-27BC1D839A73}"/>
    <cellStyle name="Currency 6 3 3" xfId="3547" xr:uid="{00000000-0005-0000-0000-0000FF030000}"/>
    <cellStyle name="Currency 6 3 4" xfId="4437" xr:uid="{ED58BECA-A716-49F3-8373-3BDA6CD396BE}"/>
    <cellStyle name="Currency 6 3 4 2" xfId="9208" xr:uid="{F7AB1362-96BC-4846-AC98-58AA61C4ADF0}"/>
    <cellStyle name="Currency 6 3 4 2 2" xfId="19588" xr:uid="{2416904C-F46A-405C-9FE3-E739BF625B09}"/>
    <cellStyle name="Currency 6 3 4 3" xfId="12041" xr:uid="{808FC44F-BE7D-400B-865D-37EAC5AE0468}"/>
    <cellStyle name="Currency 6 3 4 3 2" xfId="22421" xr:uid="{63D3AC90-D885-4124-992E-75268A560771}"/>
    <cellStyle name="Currency 6 3 4 4" xfId="16755" xr:uid="{D834180F-68F2-40D5-B9E3-BE0B0228C591}"/>
    <cellStyle name="Currency 6 3 5" xfId="5719" xr:uid="{216E36E5-E6BE-4018-A098-F238F6D5197E}"/>
    <cellStyle name="Currency 6 3 6" xfId="23591" xr:uid="{816385BB-9A36-41AC-AB41-223E5D48DAF7}"/>
    <cellStyle name="Currency 6 3 7" xfId="13637" xr:uid="{F82B903B-0C41-4CDC-8103-12D78468FD01}"/>
    <cellStyle name="Currency 6 4" xfId="1984" xr:uid="{00000000-0005-0000-0000-000000040000}"/>
    <cellStyle name="Currency 6 4 2" xfId="3115" xr:uid="{00000000-0005-0000-0000-0000E8020000}"/>
    <cellStyle name="Currency 6 4 2 2" xfId="8194" xr:uid="{9CBED767-ABC8-441E-B684-E9B5EBA52657}"/>
    <cellStyle name="Currency 6 4 2 2 2" xfId="28860" xr:uid="{7C250B5E-154C-4DE5-A0CC-D6485A63AF0C}"/>
    <cellStyle name="Currency 6 4 2 2 3" xfId="27791" xr:uid="{167F707A-BFA8-4003-BC7C-34480F30AF81}"/>
    <cellStyle name="Currency 6 4 2 2 4" xfId="18574" xr:uid="{9E96AF3C-CC09-4EC3-A506-996BCEF3600D}"/>
    <cellStyle name="Currency 6 4 2 3" xfId="11027" xr:uid="{E127B122-23EA-477E-A860-ECEA5366CDB4}"/>
    <cellStyle name="Currency 6 4 2 3 2" xfId="21407" xr:uid="{132D29D2-3492-42D0-A488-324147D9FCA5}"/>
    <cellStyle name="Currency 6 4 2 4" xfId="25755" xr:uid="{765C5510-ED98-4DB0-9C6E-A26BCE9DF2E0}"/>
    <cellStyle name="Currency 6 4 2 5" xfId="15741" xr:uid="{48F901EA-C6B5-43C6-9851-A3444CE29B6A}"/>
    <cellStyle name="Currency 6 4 3" xfId="3552" xr:uid="{00000000-0005-0000-0000-000000040000}"/>
    <cellStyle name="Currency 6 4 4" xfId="5717" xr:uid="{11FA6911-EB75-43D7-84D4-A0499B2EEBBB}"/>
    <cellStyle name="Currency 6 4 5" xfId="24858" xr:uid="{5F7FD4A1-DB18-425B-B6D1-66A6965E70C1}"/>
    <cellStyle name="Currency 6 4 6" xfId="13635" xr:uid="{6DF1BF81-40CD-468A-B241-4518F1185C6D}"/>
    <cellStyle name="Currency 6 5" xfId="2654" xr:uid="{00000000-0005-0000-0000-0000E9020000}"/>
    <cellStyle name="Currency 6 5 2" xfId="5913" xr:uid="{884454CE-9BB5-4952-A318-76C10FC2969B}"/>
    <cellStyle name="Currency 6 5 2 2" xfId="27781" xr:uid="{4FDB38CB-03AA-42FF-B207-98D7582340D6}"/>
    <cellStyle name="Currency 6 5 2 3" xfId="28530" xr:uid="{A6A2558C-E1CD-4C2B-9176-8E13D2286CC5}"/>
    <cellStyle name="Currency 6 5 2 4" xfId="15325" xr:uid="{D9FDA700-08F4-4C71-93E9-9407BC6B886E}"/>
    <cellStyle name="Currency 6 5 3" xfId="7778" xr:uid="{F2FAB7B5-F236-4DC4-B28B-3A6854E4B875}"/>
    <cellStyle name="Currency 6 5 3 2" xfId="18158" xr:uid="{0C874C31-2A39-405A-A16A-A06F88C1AC35}"/>
    <cellStyle name="Currency 6 5 4" xfId="10611" xr:uid="{CB2DA553-5D06-48A8-AB3B-AACFD3650070}"/>
    <cellStyle name="Currency 6 5 4 2" xfId="20991" xr:uid="{1403120B-21CB-46E2-9B76-9DD978DC38D4}"/>
    <cellStyle name="Currency 6 5 5" xfId="24611" xr:uid="{67F13161-25AE-4408-95FE-08905A1D8AA1}"/>
    <cellStyle name="Currency 6 5 6" xfId="13055" xr:uid="{E9754CFD-B7FF-45FA-A0ED-3474F3A0F8F5}"/>
    <cellStyle name="Currency 6 6" xfId="2259" xr:uid="{00000000-0005-0000-0000-0000E4020000}"/>
    <cellStyle name="Currency 6 6 2" xfId="7385" xr:uid="{7C3D1EAE-4B6B-474E-9444-4BA9474956D4}"/>
    <cellStyle name="Currency 6 6 2 2" xfId="17765" xr:uid="{7157F5A0-44A1-4505-AA98-97C60BBF8A9B}"/>
    <cellStyle name="Currency 6 6 3" xfId="10218" xr:uid="{2FF151E0-A286-4D71-B98D-0244C7A48819}"/>
    <cellStyle name="Currency 6 6 3 2" xfId="20598" xr:uid="{B845B794-5689-492F-9725-A7C4850136EE}"/>
    <cellStyle name="Currency 6 6 4" xfId="24751" xr:uid="{ECD448A1-191F-40A2-AC56-85EC7F255739}"/>
    <cellStyle name="Currency 6 6 5" xfId="27105" xr:uid="{E7222C6F-38D4-4265-BAD5-F6A728370D82}"/>
    <cellStyle name="Currency 6 6 6" xfId="14932" xr:uid="{9160889B-8DC8-4D98-822E-48072C4B21D1}"/>
    <cellStyle name="Currency 6 7" xfId="3878" xr:uid="{360D4F66-F527-41D6-8F24-FCC5A5565C18}"/>
    <cellStyle name="Currency 6 7 2" xfId="8709" xr:uid="{17793515-7535-4B1E-AA90-9C7F622372E0}"/>
    <cellStyle name="Currency 6 7 2 2" xfId="19089" xr:uid="{04A3C4D1-648D-45E3-9B5E-0D47174CAAE3}"/>
    <cellStyle name="Currency 6 7 3" xfId="11542" xr:uid="{8A54C42F-7E13-48C8-80EA-59EB08013AEF}"/>
    <cellStyle name="Currency 6 7 3 2" xfId="21922" xr:uid="{7BBA711C-00CF-466C-9E78-9C3F01AD11AB}"/>
    <cellStyle name="Currency 6 7 4" xfId="26481" xr:uid="{E34036AA-DC09-4709-8C5E-380A56D25544}"/>
    <cellStyle name="Currency 6 7 5" xfId="27945" xr:uid="{467C4526-CA73-4ED5-8981-41B423076598}"/>
    <cellStyle name="Currency 6 7 6" xfId="16256" xr:uid="{7BC8DB39-A4BD-44E8-BB49-CB6E0CA6B3C2}"/>
    <cellStyle name="Currency 6 8" xfId="4978" xr:uid="{B78EC983-8FF8-45D6-A2BE-5944B0A2127E}"/>
    <cellStyle name="Currency 6 8 2" xfId="14273" xr:uid="{457A1028-6AA1-48DA-861B-93D3474006AF}"/>
    <cellStyle name="Currency 6 9" xfId="6726" xr:uid="{FEDA079E-B119-4EF6-B8D5-5B72B9E2447A}"/>
    <cellStyle name="Currency 6 9 2" xfId="17106" xr:uid="{C5054BCD-63D8-4D93-8946-F8D687080C64}"/>
    <cellStyle name="Currency 7" xfId="2688" xr:uid="{00000000-0005-0000-0000-0000EA020000}"/>
    <cellStyle name="Currency 7 2" xfId="3118" xr:uid="{00000000-0005-0000-0000-0000EB020000}"/>
    <cellStyle name="Currency 7 2 2" xfId="6175" xr:uid="{D9E1B83A-3F24-471B-9EDA-B54E6533FE98}"/>
    <cellStyle name="Currency 7 2 2 2" xfId="24683" xr:uid="{CEFCDACB-282E-4FF9-BC48-3099B0FC7EE8}"/>
    <cellStyle name="Currency 7 2 2 2 2" xfId="26463" xr:uid="{A5B4D759-8536-4897-8E66-68106CAB1926}"/>
    <cellStyle name="Currency 7 2 2 3" xfId="27287" xr:uid="{AB679207-A083-4BDA-AAF7-C356897E6C22}"/>
    <cellStyle name="Currency 7 2 2 4" xfId="15744" xr:uid="{D39065B7-B32F-45CB-83B8-87230959F43A}"/>
    <cellStyle name="Currency 7 2 3" xfId="8197" xr:uid="{3C3DEA77-9252-4CA8-95EE-509344333E7F}"/>
    <cellStyle name="Currency 7 2 3 2" xfId="28862" xr:uid="{68F4C44D-B657-416C-80FC-5D2B8078A738}"/>
    <cellStyle name="Currency 7 2 3 3" xfId="25954" xr:uid="{764CC72C-A203-49F1-83F5-21D1E1AC9C73}"/>
    <cellStyle name="Currency 7 2 3 4" xfId="18577" xr:uid="{46A679A2-A92A-43BF-8655-ACEB4DC7A7E3}"/>
    <cellStyle name="Currency 7 2 4" xfId="11030" xr:uid="{CE58C3F8-7D55-4BB5-BCAF-F941D45451FF}"/>
    <cellStyle name="Currency 7 2 4 2" xfId="21410" xr:uid="{3C7DC662-43E0-46B4-AC8B-4A2C14775DCF}"/>
    <cellStyle name="Currency 7 2 5" xfId="24752" xr:uid="{1744AF6C-B642-4038-B9F9-51CE37983E0F}"/>
    <cellStyle name="Currency 7 2 6" xfId="13638" xr:uid="{C64D0CCC-D5E4-4BBA-8D76-FCFD2937BB16}"/>
    <cellStyle name="Currency 7 3" xfId="4270" xr:uid="{5108D09C-1E19-45C4-93DC-64048A56B178}"/>
    <cellStyle name="Currency 7 3 2" xfId="9041" xr:uid="{8F7597DB-637C-46B3-83BD-6588FA3E34D5}"/>
    <cellStyle name="Currency 7 3 2 2" xfId="29093" xr:uid="{06FC2BF0-EBD5-4CEB-9242-29A9386AB13C}"/>
    <cellStyle name="Currency 7 3 2 3" xfId="28685" xr:uid="{A3FB48B2-3692-4591-8E9F-3E16484E5530}"/>
    <cellStyle name="Currency 7 3 2 4" xfId="19421" xr:uid="{8B236A8B-DEBD-4E86-A4CE-0E6F116B28C3}"/>
    <cellStyle name="Currency 7 3 3" xfId="11874" xr:uid="{C614D5A7-091C-4DD5-BA80-8AEEF15D9816}"/>
    <cellStyle name="Currency 7 3 3 2" xfId="22254" xr:uid="{945F5127-9043-4071-B578-DE8BFB6A1213}"/>
    <cellStyle name="Currency 7 3 4" xfId="24601" xr:uid="{3F6D4EEB-B317-43CE-93BF-EB575C97ED08}"/>
    <cellStyle name="Currency 7 3 5" xfId="16588" xr:uid="{C10B803F-9C27-4444-8090-74F8AD11404E}"/>
    <cellStyle name="Currency 7 4" xfId="5920" xr:uid="{888BDFFC-D2BF-45F4-A2B0-4399EE5C49DE}"/>
    <cellStyle name="Currency 7 4 2" xfId="25902" xr:uid="{3BF6F9AB-DC2E-447F-A41D-2567B62C22C6}"/>
    <cellStyle name="Currency 7 4 3" xfId="28060" xr:uid="{AA463E49-7A22-4909-979B-7CAF52DEDD91}"/>
    <cellStyle name="Currency 7 4 4" xfId="15358" xr:uid="{F3E089C9-EB82-4D8E-A808-DBDDFDF0CBC6}"/>
    <cellStyle name="Currency 7 5" xfId="7811" xr:uid="{6050E524-E0E1-4F67-919D-9C66FA0948FE}"/>
    <cellStyle name="Currency 7 5 2" xfId="28082" xr:uid="{A188E16C-5F3D-4633-9AD1-4AE3F6637154}"/>
    <cellStyle name="Currency 7 5 3" xfId="27115" xr:uid="{9FBEB50B-1AEB-4BCF-8344-A76646EF3686}"/>
    <cellStyle name="Currency 7 5 4" xfId="18191" xr:uid="{C204D0C8-FB98-404D-9491-702EDA690BB0}"/>
    <cellStyle name="Currency 7 6" xfId="10644" xr:uid="{6C513F88-72EA-4351-861A-D129ADD4254E}"/>
    <cellStyle name="Currency 7 6 2" xfId="21024" xr:uid="{FEDA0071-305A-4ED3-9BCA-BD38BD64DF1D}"/>
    <cellStyle name="Currency 7 7" xfId="23840" xr:uid="{18EA0297-8161-4A87-A071-53E82500C750}"/>
    <cellStyle name="Currency 7 8" xfId="24054" xr:uid="{D9559532-AA1D-410A-986C-78FAAC4D8BA3}"/>
    <cellStyle name="Currency 7 9" xfId="13100" xr:uid="{30FB82D5-F473-4E05-BB1D-109AEF4101FC}"/>
    <cellStyle name="Currency 8" xfId="4933" xr:uid="{F197CEBD-2C5D-4CBF-9D96-43D31DB105BC}"/>
    <cellStyle name="Currency 8 2" xfId="25600" xr:uid="{0A3EC9D9-FE1A-46FC-829B-E8E11294A4C2}"/>
    <cellStyle name="Currency 8 3" xfId="14225" xr:uid="{12253B7A-9A70-4C29-8C8E-F200B7DAA98B}"/>
    <cellStyle name="Currency 9" xfId="6678" xr:uid="{92AD7E56-FF09-4440-B173-1094A71FB0D3}"/>
    <cellStyle name="Currency 9 2" xfId="17058" xr:uid="{0C41D9B8-0642-4B4B-B1BC-B3A2DB898A07}"/>
    <cellStyle name="Emphasis 1" xfId="598" xr:uid="{00000000-0005-0000-0000-000001040000}"/>
    <cellStyle name="Emphasis 2" xfId="599" xr:uid="{00000000-0005-0000-0000-000002040000}"/>
    <cellStyle name="Emphasis 3" xfId="600" xr:uid="{00000000-0005-0000-0000-000003040000}"/>
    <cellStyle name="Explanatory Text" xfId="29484" builtinId="53" customBuiltin="1"/>
    <cellStyle name="Explanatory Text 2" xfId="29551" xr:uid="{B4576BC8-55D4-46C7-856A-8A52C91891FA}"/>
    <cellStyle name="FundHeaderRowCol.*" xfId="12312" xr:uid="{30107591-BA76-4D19-A887-3FEAE1650577}"/>
    <cellStyle name="FundHeaderRowCol.1" xfId="12313" xr:uid="{00EFF92D-2F4D-4486-B652-96404B414C85}"/>
    <cellStyle name="FundHeaderRowCol.2" xfId="12314" xr:uid="{69018372-DFBE-43C7-B42A-CF4B4A9EA553}"/>
    <cellStyle name="FundSectionHeaderRowDescCol" xfId="12315" xr:uid="{8BD053DD-2230-48D8-AC57-44B3DE83240D}"/>
    <cellStyle name="FundSectionHeaderRowJERefCol" xfId="12316" xr:uid="{8CE873D4-FF14-4149-A394-6FF189B8DF37}"/>
    <cellStyle name="FundSectionHeaderRowNameCol" xfId="12317" xr:uid="{AF61B6DD-8826-4CF0-90CF-282A2B921CC6}"/>
    <cellStyle name="Good" xfId="4829" builtinId="26" customBuiltin="1"/>
    <cellStyle name="Good 2" xfId="601" xr:uid="{00000000-0005-0000-0000-000004040000}"/>
    <cellStyle name="Good 3" xfId="602" xr:uid="{00000000-0005-0000-0000-000005040000}"/>
    <cellStyle name="Good 4" xfId="29552" xr:uid="{73D04EFA-6288-4DE1-AC60-080AD9DDB73A}"/>
    <cellStyle name="GroupSectionHeaderRowBalance" xfId="12318" xr:uid="{DA166E2E-B504-4B9A-8852-CD4BEAFC2AAE}"/>
    <cellStyle name="GroupSectionHeaderRowDescCol" xfId="12319" xr:uid="{09A65350-37C6-483C-9076-B9B9EE9DB424}"/>
    <cellStyle name="GroupSectionHeaderRowNameCol" xfId="12320" xr:uid="{48CEC677-4043-42C1-A934-4F76033302EF}"/>
    <cellStyle name="GroupSelectionHeaderRowJERefCol" xfId="12321" xr:uid="{94232F09-04F3-4E6D-B7DB-04F59E9CD5DE}"/>
    <cellStyle name="Heading 1" xfId="4825" builtinId="16" customBuiltin="1"/>
    <cellStyle name="Heading 1 2" xfId="603" xr:uid="{00000000-0005-0000-0000-000006040000}"/>
    <cellStyle name="Heading 1 3" xfId="604" xr:uid="{00000000-0005-0000-0000-000007040000}"/>
    <cellStyle name="Heading 1 4" xfId="29553" xr:uid="{CA4BF050-0BB8-4C07-AB32-EEDEC7DE8D02}"/>
    <cellStyle name="Heading 2" xfId="4826" builtinId="17" customBuiltin="1"/>
    <cellStyle name="Heading 2 2" xfId="605" xr:uid="{00000000-0005-0000-0000-000008040000}"/>
    <cellStyle name="Heading 2 3" xfId="606" xr:uid="{00000000-0005-0000-0000-000009040000}"/>
    <cellStyle name="Heading 2 4" xfId="29554" xr:uid="{C46319D0-77EB-4CD4-930D-A0782678B5C8}"/>
    <cellStyle name="Heading 3" xfId="4827" builtinId="18" customBuiltin="1"/>
    <cellStyle name="Heading 3 2" xfId="607" xr:uid="{00000000-0005-0000-0000-00000A040000}"/>
    <cellStyle name="Heading 3 2 2" xfId="29555" xr:uid="{34280CFD-9731-497F-BC7D-6606D1BE1D50}"/>
    <cellStyle name="Heading 3 3" xfId="608" xr:uid="{00000000-0005-0000-0000-00000B040000}"/>
    <cellStyle name="Heading 3 3 2" xfId="29556" xr:uid="{7F9170D1-699D-48ED-ACD3-2207BA3A3A38}"/>
    <cellStyle name="Heading 3 4" xfId="29557" xr:uid="{32EE2CF5-75CA-4329-B9DB-F327B55E31FB}"/>
    <cellStyle name="Heading 4" xfId="4828" builtinId="19" customBuiltin="1"/>
    <cellStyle name="Heading 4 2" xfId="609" xr:uid="{00000000-0005-0000-0000-00000C040000}"/>
    <cellStyle name="Heading 4 3" xfId="610" xr:uid="{00000000-0005-0000-0000-00000D040000}"/>
    <cellStyle name="Heading 4 4" xfId="29558" xr:uid="{26CF4506-3C0C-4149-82F5-67DE7222738E}"/>
    <cellStyle name="Hyperlink" xfId="611" builtinId="8"/>
    <cellStyle name="Hyperlink 2" xfId="612" xr:uid="{00000000-0005-0000-0000-00000F040000}"/>
    <cellStyle name="Hyperlink 2 2" xfId="29594" xr:uid="{AFC0C00D-F11C-4445-A195-9C58C7F6F9AF}"/>
    <cellStyle name="Hyperlink 3" xfId="613" xr:uid="{00000000-0005-0000-0000-000010040000}"/>
    <cellStyle name="Hyperlink 4" xfId="614" xr:uid="{00000000-0005-0000-0000-000011040000}"/>
    <cellStyle name="Hyperlink 5" xfId="29595" xr:uid="{53BF9B33-031B-4A47-A462-794552C5F5C4}"/>
    <cellStyle name="Input" xfId="4831" builtinId="20" customBuiltin="1"/>
    <cellStyle name="Input 2" xfId="615" xr:uid="{00000000-0005-0000-0000-000012040000}"/>
    <cellStyle name="Input 3" xfId="616" xr:uid="{00000000-0005-0000-0000-000013040000}"/>
    <cellStyle name="Input 4" xfId="29559" xr:uid="{C0B9884E-84BA-41A6-ADBA-85A7A4A4B29C}"/>
    <cellStyle name="JEDescriptionRowNameCol" xfId="12322" xr:uid="{D7AC7BB0-9688-456A-B8D3-FA09DD0137F5}"/>
    <cellStyle name="JEDetailRowCreditCol" xfId="12323" xr:uid="{2B66B052-A8A2-4315-8820-BA95C9FC0D86}"/>
    <cellStyle name="JEDetailRowDebitCol" xfId="12324" xr:uid="{BA43A963-4B13-4778-AB36-88E6086C035F}"/>
    <cellStyle name="JEDetailRowDescCol" xfId="12325" xr:uid="{866EA52A-1467-4A66-8C56-CBBB989288FF}"/>
    <cellStyle name="JEDetailRowNameCol" xfId="12326" xr:uid="{D5EDB40B-5B17-40F4-BA94-A5C2FF9895DF}"/>
    <cellStyle name="JEDetailRowWPRefCol" xfId="12327" xr:uid="{388908A3-E726-44B7-A73F-A3C06954DF15}"/>
    <cellStyle name="JEIdentityRowDescCol" xfId="12328" xr:uid="{825B0865-A30D-4C62-8B41-AA14FFCCB4D4}"/>
    <cellStyle name="JEIdentityRowNameCol" xfId="12329" xr:uid="{A0A88C57-EFB6-4680-B416-FABA545BB0F9}"/>
    <cellStyle name="JEIdentityRowWPRefCol" xfId="12330" xr:uid="{AA8FCA78-A35F-435A-9773-AE7D5DFEB05A}"/>
    <cellStyle name="JETotalRowCreditCol" xfId="12331" xr:uid="{CBC2F19F-9212-4A47-B1E9-F8CBBFEB30BF}"/>
    <cellStyle name="JETotalRowDebitCol" xfId="12332" xr:uid="{86004B0D-F111-43BD-91D6-74F17F1148B0}"/>
    <cellStyle name="JETotalRowDescCol" xfId="12333" xr:uid="{E60B60DE-39B9-4650-86A4-D2C09E6902FC}"/>
    <cellStyle name="JETotalRowNameCol" xfId="12334" xr:uid="{054CE1E2-C09D-4C50-B388-27AA302258ED}"/>
    <cellStyle name="JETotalRowWPRefCol" xfId="12335" xr:uid="{61C2FCFF-EC42-4DF3-8C13-5AD2D79709C0}"/>
    <cellStyle name="JETypeDescriptionRowDescCol" xfId="12336" xr:uid="{8065F69E-3861-45A6-A349-5CFDE18A5F97}"/>
    <cellStyle name="JETypeDescriptionRowNameCol" xfId="12337" xr:uid="{52E08EE2-90C8-4506-BF47-147EE565D429}"/>
    <cellStyle name="Linked Cell" xfId="4834" builtinId="24" customBuiltin="1"/>
    <cellStyle name="Linked Cell 2" xfId="617" xr:uid="{00000000-0005-0000-0000-000014040000}"/>
    <cellStyle name="Linked Cell 3" xfId="618" xr:uid="{00000000-0005-0000-0000-000015040000}"/>
    <cellStyle name="Linked Cell 4" xfId="29560" xr:uid="{8B4B6641-0453-4E55-B892-08C524C0A5B2}"/>
    <cellStyle name="NetIncomeLossRowBalance" xfId="12338" xr:uid="{1433FCB7-B0C9-4DF0-B9B6-271B460A2FE0}"/>
    <cellStyle name="NetIncomeLossRowDescCol" xfId="12339" xr:uid="{597C11A1-FC41-41D2-B06D-C46DAEDC1B38}"/>
    <cellStyle name="NetIncomeLossRowJERefCol" xfId="12340" xr:uid="{63E13319-5232-4EEA-94AD-7E617E4FE709}"/>
    <cellStyle name="NetIncomeLossRowNameCol" xfId="12341" xr:uid="{FBC05D99-2A3C-4D44-8907-1C72E5EF1406}"/>
    <cellStyle name="NetIncomeLossRowVarPectCol" xfId="12342" xr:uid="{34E3AE3A-34B2-4329-B9E3-10C568F30822}"/>
    <cellStyle name="NetIncomeLossRowWPRefCol" xfId="12343" xr:uid="{0373C2AB-7463-4889-B6F1-C9B138613C3F}"/>
    <cellStyle name="Neutral 2" xfId="619" xr:uid="{00000000-0005-0000-0000-000016040000}"/>
    <cellStyle name="Neutral 3" xfId="620" xr:uid="{00000000-0005-0000-0000-000017040000}"/>
    <cellStyle name="Neutral 4" xfId="12252" xr:uid="{C7790D3F-7D01-4B5C-A199-EBC5EBD75914}"/>
    <cellStyle name="Neutral 4 2" xfId="29561" xr:uid="{428E148C-FAA0-4622-BE5C-127270522EA8}"/>
    <cellStyle name="Normal" xfId="0" builtinId="0"/>
    <cellStyle name="Normal 10" xfId="621" xr:uid="{00000000-0005-0000-0000-000019040000}"/>
    <cellStyle name="Normal 10 10" xfId="622" xr:uid="{00000000-0005-0000-0000-00001A040000}"/>
    <cellStyle name="Normal 10 10 2" xfId="3119" xr:uid="{00000000-0005-0000-0000-000005030000}"/>
    <cellStyle name="Normal 10 10 2 2" xfId="6176" xr:uid="{A48A6148-8147-4125-A12B-D8297B0DC6CE}"/>
    <cellStyle name="Normal 10 10 2 2 2" xfId="25730" xr:uid="{B93DA6C7-7B79-4108-B9B5-B8A81754163B}"/>
    <cellStyle name="Normal 10 10 2 2 3" xfId="26656" xr:uid="{3251EC09-E98D-432F-9FC1-719234C11B5F}"/>
    <cellStyle name="Normal 10 10 2 2 4" xfId="15745" xr:uid="{2CD1E5DE-C9FF-4874-8003-89ED02E976BC}"/>
    <cellStyle name="Normal 10 10 2 3" xfId="8198" xr:uid="{1E044D6B-77A0-49E0-8B6C-5F8F91E4792D}"/>
    <cellStyle name="Normal 10 10 2 3 2" xfId="28863" xr:uid="{F1BD571F-1560-49E1-8425-9B4799EE4C95}"/>
    <cellStyle name="Normal 10 10 2 3 3" xfId="18578" xr:uid="{C1410412-EC63-425F-8309-06C9FBE86E43}"/>
    <cellStyle name="Normal 10 10 2 4" xfId="11031" xr:uid="{5BA87819-5ABC-4ED4-AEBE-8E4FF6B09B7D}"/>
    <cellStyle name="Normal 10 10 2 4 2" xfId="21411" xr:uid="{1F718540-6159-4DED-BADE-5D719579F358}"/>
    <cellStyle name="Normal 10 10 2 5" xfId="23357" xr:uid="{A2F437CA-096E-4AD7-ABF2-8FC71022E231}"/>
    <cellStyle name="Normal 10 10 2 6" xfId="13639" xr:uid="{A8B787A3-15CD-49C8-88EB-15F04FD33F37}"/>
    <cellStyle name="Normal 10 10 3" xfId="2858" xr:uid="{00000000-0005-0000-0000-000006030000}"/>
    <cellStyle name="Normal 10 10 3 2" xfId="6070" xr:uid="{04870463-D7A8-44C0-B512-4B2CCF31F619}"/>
    <cellStyle name="Normal 10 10 3 2 2" xfId="28550" xr:uid="{0AD1D515-099A-47C0-BF64-E4C2E245900B}"/>
    <cellStyle name="Normal 10 10 3 2 3" xfId="15526" xr:uid="{C4E869DD-5012-4D41-AFFC-13C01508893B}"/>
    <cellStyle name="Normal 10 10 3 3" xfId="7979" xr:uid="{03B7D17F-8189-4ACE-923B-BDA665E25C79}"/>
    <cellStyle name="Normal 10 10 3 3 2" xfId="18359" xr:uid="{9C417B3D-0AD0-4992-A722-66D546994356}"/>
    <cellStyle name="Normal 10 10 3 4" xfId="10812" xr:uid="{3689B4B7-D4D3-4C10-9185-0F3DB2326800}"/>
    <cellStyle name="Normal 10 10 3 4 2" xfId="21192" xr:uid="{19B5D9BC-9C95-4340-ADA3-A7B5FA429E57}"/>
    <cellStyle name="Normal 10 10 3 5" xfId="25369" xr:uid="{2F619995-6181-409A-ADB1-EC322F973720}"/>
    <cellStyle name="Normal 10 10 3 6" xfId="13346" xr:uid="{586F1DD7-06A8-47EA-861F-D9CA85A788C6}"/>
    <cellStyle name="Normal 10 10 4" xfId="4144" xr:uid="{E80EB3A7-2CB6-4571-B043-917518450B51}"/>
    <cellStyle name="Normal 10 10 4 2" xfId="8915" xr:uid="{6EF97CAD-3298-4E65-98A6-6064F4C57182}"/>
    <cellStyle name="Normal 10 10 4 2 2" xfId="29016" xr:uid="{417C58D3-9799-4D46-9F6E-85B0D5026EAA}"/>
    <cellStyle name="Normal 10 10 4 2 3" xfId="19295" xr:uid="{0F9E426B-F47A-45A8-908C-E03D1FBEF688}"/>
    <cellStyle name="Normal 10 10 4 3" xfId="11748" xr:uid="{FD8848E4-23E2-4675-A872-E92E6F18DEB4}"/>
    <cellStyle name="Normal 10 10 4 3 2" xfId="22128" xr:uid="{50D26883-7F62-478C-AC5A-4239A024C1CD}"/>
    <cellStyle name="Normal 10 10 4 4" xfId="26283" xr:uid="{09455926-8F40-4E56-AA80-029CE8CB3D13}"/>
    <cellStyle name="Normal 10 10 4 5" xfId="16462" xr:uid="{A1987070-EC4A-44EF-A443-F203EA91973B}"/>
    <cellStyle name="Normal 10 10 5" xfId="4980" xr:uid="{E753EFC7-DAAA-43D3-B599-9A8598387912}"/>
    <cellStyle name="Normal 10 10 5 2" xfId="27334" xr:uid="{00F6F234-CF51-4305-9F2C-ADABAAABFC62}"/>
    <cellStyle name="Normal 10 10 5 3" xfId="14275" xr:uid="{45C443CD-DFC3-4F30-AF6B-047E441B48B0}"/>
    <cellStyle name="Normal 10 10 6" xfId="6728" xr:uid="{F769CB9A-5118-40B8-BFE1-BA45F45B3866}"/>
    <cellStyle name="Normal 10 10 6 2" xfId="17108" xr:uid="{96160406-AA55-4F3A-89A2-A36B462387BC}"/>
    <cellStyle name="Normal 10 10 7" xfId="9561" xr:uid="{8CE60302-7137-4977-ACE2-0CB0D21166D4}"/>
    <cellStyle name="Normal 10 10 7 2" xfId="19941" xr:uid="{BD059445-37A6-42A9-BBB6-2958E62DD1D8}"/>
    <cellStyle name="Normal 10 10 8" xfId="22897" xr:uid="{E2F28D9D-80D1-4AA1-950E-7F88298C357A}"/>
    <cellStyle name="Normal 10 10 9" xfId="12691" xr:uid="{BF623A86-DEA6-43D7-A8DF-075214355472}"/>
    <cellStyle name="Normal 10 11" xfId="623" xr:uid="{00000000-0005-0000-0000-00001B040000}"/>
    <cellStyle name="Normal 10 11 2" xfId="4981" xr:uid="{4A05A02C-96FD-4D1C-B9EA-2D237A2C3E1A}"/>
    <cellStyle name="Normal 10 11 2 2" xfId="24790" xr:uid="{80136C4F-516F-4571-8124-CA54C4A0D6E6}"/>
    <cellStyle name="Normal 10 11 2 3" xfId="27938" xr:uid="{6CA6B494-D6D1-42DD-8636-F29BE1730242}"/>
    <cellStyle name="Normal 10 11 2 4" xfId="14276" xr:uid="{7EA7914E-1DFE-465B-A512-FB4CB6AD8339}"/>
    <cellStyle name="Normal 10 11 3" xfId="6729" xr:uid="{972F9648-428D-46F0-ADB4-CF0E092FA608}"/>
    <cellStyle name="Normal 10 11 3 2" xfId="26903" xr:uid="{06042D5C-60F2-4660-9E2E-27D032A92803}"/>
    <cellStyle name="Normal 10 11 3 3" xfId="17109" xr:uid="{60BFD8D1-729B-455C-805A-FC03EBE5BF80}"/>
    <cellStyle name="Normal 10 11 4" xfId="9562" xr:uid="{EF0D317D-E54A-4A22-A8F7-62430034A042}"/>
    <cellStyle name="Normal 10 11 4 2" xfId="19942" xr:uid="{6040C0D3-6DF1-43CD-A964-89078F3349CF}"/>
    <cellStyle name="Normal 10 11 5" xfId="24543" xr:uid="{A8967592-2218-41C3-B75C-802374552DA4}"/>
    <cellStyle name="Normal 10 11 6" xfId="13389" xr:uid="{EAA21CE2-9C63-4B7D-A2A9-38AA0689EBAD}"/>
    <cellStyle name="Normal 10 12" xfId="624" xr:uid="{00000000-0005-0000-0000-00001C040000}"/>
    <cellStyle name="Normal 10 12 2" xfId="4982" xr:uid="{81C5B629-06FA-4C73-953D-3DE3B667ECA5}"/>
    <cellStyle name="Normal 10 12 2 2" xfId="28682" xr:uid="{70D88F76-2598-4C16-8EE5-C3E673473E1F}"/>
    <cellStyle name="Normal 10 12 2 3" xfId="14277" xr:uid="{89C68C09-9400-4D3A-AAB7-DA5D79F33409}"/>
    <cellStyle name="Normal 10 12 3" xfId="6730" xr:uid="{57ACEA7E-EF16-4D67-A33B-4FF3DC7A1D93}"/>
    <cellStyle name="Normal 10 12 3 2" xfId="17110" xr:uid="{D1ABC6DD-7170-43EB-B1CB-741E1C0DD98A}"/>
    <cellStyle name="Normal 10 12 4" xfId="9563" xr:uid="{87002A86-8D06-487A-AC53-CE9ED5BA9106}"/>
    <cellStyle name="Normal 10 12 4 2" xfId="19943" xr:uid="{BFDDF5AC-6A3D-4842-8E39-CF390305EE0E}"/>
    <cellStyle name="Normal 10 12 5" xfId="25342" xr:uid="{79FBB3CA-C3EC-4A74-86B1-41F1BED65901}"/>
    <cellStyle name="Normal 10 12 6" xfId="12828" xr:uid="{7D54B555-AEC5-4C97-9972-9E98BAF09667}"/>
    <cellStyle name="Normal 10 13" xfId="2172" xr:uid="{00000000-0005-0000-0000-000003030000}"/>
    <cellStyle name="Normal 10 13 2" xfId="7298" xr:uid="{7471D1E5-75EE-4ED7-BD7F-6DF83D0E9EB3}"/>
    <cellStyle name="Normal 10 13 2 2" xfId="26228" xr:uid="{FE4CFAEE-5A24-4CA5-9A6F-D15D149AEF8B}"/>
    <cellStyle name="Normal 10 13 2 3" xfId="17678" xr:uid="{C8E76887-BB42-4116-AB46-494CEC4EA311}"/>
    <cellStyle name="Normal 10 13 3" xfId="10131" xr:uid="{8CC65BA9-FB64-4FED-8E5E-40F54B9077A2}"/>
    <cellStyle name="Normal 10 13 3 2" xfId="20511" xr:uid="{DB027F51-F73F-4F34-AED5-42AF3848CBC3}"/>
    <cellStyle name="Normal 10 13 4" xfId="24625" xr:uid="{BA4460E7-40E0-4E0D-AA35-A58B189F0726}"/>
    <cellStyle name="Normal 10 13 5" xfId="14845" xr:uid="{37C09BCD-6E46-4E63-AABA-545A983990B3}"/>
    <cellStyle name="Normal 10 14" xfId="3903" xr:uid="{7725DFF7-5497-4F7F-AD85-E7F55E85149E}"/>
    <cellStyle name="Normal 10 14 2" xfId="8734" xr:uid="{D3261DEB-D026-4F7B-8A63-7BD33965FEFC}"/>
    <cellStyle name="Normal 10 14 2 2" xfId="19114" xr:uid="{380C6917-A8A9-4DB7-9E0B-B3881FEAE402}"/>
    <cellStyle name="Normal 10 14 3" xfId="11567" xr:uid="{301B0EC4-1920-4FE8-9DAB-CDC888ED9AD6}"/>
    <cellStyle name="Normal 10 14 3 2" xfId="21947" xr:uid="{8007155B-0D73-4E13-85BF-1868E391322A}"/>
    <cellStyle name="Normal 10 14 4" xfId="24487" xr:uid="{DD5DDC51-8259-4362-8BB5-3571609555BA}"/>
    <cellStyle name="Normal 10 14 5" xfId="16281" xr:uid="{5334FDBE-99E4-43B0-9536-0E4983E9CFFC}"/>
    <cellStyle name="Normal 10 15" xfId="4979" xr:uid="{7CC6FFB8-54FD-4DB8-994D-5373C639D597}"/>
    <cellStyle name="Normal 10 15 2" xfId="14274" xr:uid="{9D18A003-1AFB-4E00-826E-418CD25DC677}"/>
    <cellStyle name="Normal 10 16" xfId="6727" xr:uid="{9F24BD89-D286-4571-8C43-0DA4709BB7A6}"/>
    <cellStyle name="Normal 10 16 2" xfId="17107" xr:uid="{4D7CE34E-C0EB-4B47-B925-99E2328FCD47}"/>
    <cellStyle name="Normal 10 17" xfId="9560" xr:uid="{1F5857E8-0180-43B6-A67A-D8A50D53EE2D}"/>
    <cellStyle name="Normal 10 17 2" xfId="19940" xr:uid="{28EA8336-B58D-4001-97E1-1918AD18C978}"/>
    <cellStyle name="Normal 10 18" xfId="22963" xr:uid="{742F234D-82A3-42A6-B583-194E4A5AFD22}"/>
    <cellStyle name="Normal 10 19" xfId="12403" xr:uid="{F5251D3C-5E86-4A72-9FC4-354A3A96E2D8}"/>
    <cellStyle name="Normal 10 2" xfId="625" xr:uid="{00000000-0005-0000-0000-00001D040000}"/>
    <cellStyle name="Normal 10 2 10" xfId="4983" xr:uid="{AF9C9F13-AE12-416F-AE40-EC642CC2467C}"/>
    <cellStyle name="Normal 10 2 10 2" xfId="14278" xr:uid="{854A259B-B3C1-41B4-AF59-D6117453A646}"/>
    <cellStyle name="Normal 10 2 11" xfId="6731" xr:uid="{F38BD8C0-9421-42A1-8328-B5BC33C98FA2}"/>
    <cellStyle name="Normal 10 2 11 2" xfId="17111" xr:uid="{8E9DC401-4643-4F67-B21F-7F04CAF49562}"/>
    <cellStyle name="Normal 10 2 12" xfId="9564" xr:uid="{54731853-DF17-4F3C-8343-C979F78B6C83}"/>
    <cellStyle name="Normal 10 2 12 2" xfId="19944" xr:uid="{40651727-1308-4000-9898-92BFF5BA47AB}"/>
    <cellStyle name="Normal 10 2 13" xfId="22651" xr:uid="{7651A22B-3469-4C2B-915E-B0399D89FE02}"/>
    <cellStyle name="Normal 10 2 14" xfId="12426" xr:uid="{0FAB5A96-8730-4777-B641-7813F9F03870}"/>
    <cellStyle name="Normal 10 2 2" xfId="626" xr:uid="{00000000-0005-0000-0000-00001E040000}"/>
    <cellStyle name="Normal 10 2 2 10" xfId="6732" xr:uid="{5DEEFE5E-DCB4-4FB8-B9D0-9F375FA6CE18}"/>
    <cellStyle name="Normal 10 2 2 10 2" xfId="17112" xr:uid="{6B3362CF-1EAE-44AD-8E7C-6F8884070197}"/>
    <cellStyle name="Normal 10 2 2 11" xfId="9565" xr:uid="{C5321B08-B5F0-4349-9FC9-DE9D93B783A2}"/>
    <cellStyle name="Normal 10 2 2 11 2" xfId="19945" xr:uid="{BD78E8AA-A088-4DFF-8DB9-13392B6FBD50}"/>
    <cellStyle name="Normal 10 2 2 12" xfId="23867" xr:uid="{D7019344-E4F0-4EAD-A39E-0177C41E3B6B}"/>
    <cellStyle name="Normal 10 2 2 13" xfId="12486" xr:uid="{C372DA4C-48CA-4BB5-B2ED-2CF5B05C7D9B}"/>
    <cellStyle name="Normal 10 2 2 2" xfId="627" xr:uid="{00000000-0005-0000-0000-00001F040000}"/>
    <cellStyle name="Normal 10 2 2 2 10" xfId="13051" xr:uid="{D22D6458-D1DC-4AF5-8DFD-A093A36FDE01}"/>
    <cellStyle name="Normal 10 2 2 2 2" xfId="628" xr:uid="{00000000-0005-0000-0000-000020040000}"/>
    <cellStyle name="Normal 10 2 2 2 2 2" xfId="3122" xr:uid="{00000000-0005-0000-0000-00000D030000}"/>
    <cellStyle name="Normal 10 2 2 2 2 2 2" xfId="6179" xr:uid="{8892C1C8-BA0C-49CC-998F-780716EF93FA}"/>
    <cellStyle name="Normal 10 2 2 2 2 2 2 2" xfId="23343" xr:uid="{7DD4C7C2-B7B8-4A07-A0CB-863E7FD205F2}"/>
    <cellStyle name="Normal 10 2 2 2 2 2 2 3" xfId="15748" xr:uid="{04E6806C-7482-4417-8D92-21640E43690F}"/>
    <cellStyle name="Normal 10 2 2 2 2 2 3" xfId="8201" xr:uid="{CE95F44B-0481-40F9-81DF-031D79118290}"/>
    <cellStyle name="Normal 10 2 2 2 2 2 3 2" xfId="18581" xr:uid="{FB00175E-8C54-4F49-A0C0-F63484131B1D}"/>
    <cellStyle name="Normal 10 2 2 2 2 2 4" xfId="11034" xr:uid="{174873F6-C547-4786-A0B5-95F1612AD408}"/>
    <cellStyle name="Normal 10 2 2 2 2 2 4 2" xfId="21414" xr:uid="{BC9E8C52-4E9E-4F82-BC19-DEE42A19635E}"/>
    <cellStyle name="Normal 10 2 2 2 2 2 5" xfId="24508" xr:uid="{BD0491B1-769E-4376-BB95-956B81D9FAFD}"/>
    <cellStyle name="Normal 10 2 2 2 2 2 6" xfId="13642" xr:uid="{901212EF-41CF-4F24-8CB8-0D1DDE0AC254}"/>
    <cellStyle name="Normal 10 2 2 2 2 3" xfId="4281" xr:uid="{ACAE5F72-B919-4576-BC83-C3FD833AB1D4}"/>
    <cellStyle name="Normal 10 2 2 2 2 3 2" xfId="9052" xr:uid="{3AAA8962-D937-47D1-9A1D-B77E1ED0C51B}"/>
    <cellStyle name="Normal 10 2 2 2 2 3 2 2" xfId="29095" xr:uid="{979D5129-1C24-480B-A486-28EFA77CBE6D}"/>
    <cellStyle name="Normal 10 2 2 2 2 3 2 3" xfId="19432" xr:uid="{8602EA7C-0304-44EA-9F5F-2C6CBBB27DCE}"/>
    <cellStyle name="Normal 10 2 2 2 2 3 3" xfId="11885" xr:uid="{5FD814A5-9474-41D9-B7E0-A872F7B57471}"/>
    <cellStyle name="Normal 10 2 2 2 2 3 3 2" xfId="22265" xr:uid="{62E22EB4-6F34-4C11-A610-E66C71AAB67C}"/>
    <cellStyle name="Normal 10 2 2 2 2 3 4" xfId="24518" xr:uid="{C870E03D-2651-4024-82C9-F9C038A7E458}"/>
    <cellStyle name="Normal 10 2 2 2 2 3 5" xfId="16599" xr:uid="{D410EB35-9C13-475F-B509-4399F7E15C5F}"/>
    <cellStyle name="Normal 10 2 2 2 2 4" xfId="4986" xr:uid="{33657853-CCCE-4302-B0EA-6563BF685939}"/>
    <cellStyle name="Normal 10 2 2 2 2 4 2" xfId="26220" xr:uid="{E63D3BC4-CAE8-4CA8-B9EF-663319E45499}"/>
    <cellStyle name="Normal 10 2 2 2 2 4 3" xfId="14281" xr:uid="{2E27CB9C-65EF-432E-BC69-EC5871C28694}"/>
    <cellStyle name="Normal 10 2 2 2 2 5" xfId="6734" xr:uid="{18B0B3AE-F00C-44A4-A0BB-D96BC596D169}"/>
    <cellStyle name="Normal 10 2 2 2 2 5 2" xfId="17114" xr:uid="{43ED36AD-FE12-4253-9FDB-568A257CFF1C}"/>
    <cellStyle name="Normal 10 2 2 2 2 6" xfId="9567" xr:uid="{D6EF9651-6789-4D71-98F0-25F6733E9671}"/>
    <cellStyle name="Normal 10 2 2 2 2 6 2" xfId="19947" xr:uid="{215801CB-DDFC-4481-A3A3-2CEE6AD78369}"/>
    <cellStyle name="Normal 10 2 2 2 2 7" xfId="24122" xr:uid="{B5C766AC-D80E-4C99-BD59-6B9CA2AA78CC}"/>
    <cellStyle name="Normal 10 2 2 2 2 8" xfId="13123" xr:uid="{529951AB-5337-4B58-AF34-28E627BFA22D}"/>
    <cellStyle name="Normal 10 2 2 2 3" xfId="3123" xr:uid="{00000000-0005-0000-0000-00000E030000}"/>
    <cellStyle name="Normal 10 2 2 2 3 2" xfId="4438" xr:uid="{E2AA89EB-C97D-45BE-B966-48B716394DC9}"/>
    <cellStyle name="Normal 10 2 2 2 3 2 2" xfId="9209" xr:uid="{A3B3B5A1-450A-4876-9D75-2993D84F44F3}"/>
    <cellStyle name="Normal 10 2 2 2 3 2 2 2" xfId="19589" xr:uid="{618354FD-25C4-458F-BFA6-C1EDB634E19D}"/>
    <cellStyle name="Normal 10 2 2 2 3 2 3" xfId="12042" xr:uid="{D5657C4F-0073-4FED-BB23-E2D66386C214}"/>
    <cellStyle name="Normal 10 2 2 2 3 2 3 2" xfId="22422" xr:uid="{15DFA9D5-A74F-4957-834C-89B1892B51BE}"/>
    <cellStyle name="Normal 10 2 2 2 3 2 4" xfId="27376" xr:uid="{2C986A78-EA2D-4068-986C-4E50A0F9FB45}"/>
    <cellStyle name="Normal 10 2 2 2 3 2 5" xfId="16756" xr:uid="{5ED5E4E4-5416-4C27-92D6-B47855558055}"/>
    <cellStyle name="Normal 10 2 2 2 3 3" xfId="6180" xr:uid="{4E29BB3B-DC72-4DB0-B11F-BE88024F461F}"/>
    <cellStyle name="Normal 10 2 2 2 3 3 2" xfId="15749" xr:uid="{EB54DE73-99AA-4D15-B8EB-3C02BD029B8A}"/>
    <cellStyle name="Normal 10 2 2 2 3 4" xfId="8202" xr:uid="{024080C8-FA45-445F-A9C2-075CF8735947}"/>
    <cellStyle name="Normal 10 2 2 2 3 4 2" xfId="18582" xr:uid="{CFD5300B-1A3A-4915-A199-BFB4713B9D53}"/>
    <cellStyle name="Normal 10 2 2 2 3 5" xfId="11035" xr:uid="{15B46448-C47E-4D53-8BA5-BAB75DA022BA}"/>
    <cellStyle name="Normal 10 2 2 2 3 5 2" xfId="21415" xr:uid="{46A57970-6CE9-4A9D-99DC-DA644B6031D5}"/>
    <cellStyle name="Normal 10 2 2 2 3 6" xfId="25014" xr:uid="{6BD65E36-2C60-492E-BF6B-E21F3E861AC8}"/>
    <cellStyle name="Normal 10 2 2 2 3 7" xfId="13643" xr:uid="{FC53FECB-58BA-4718-8075-86664A1E6322}"/>
    <cellStyle name="Normal 10 2 2 2 4" xfId="3121" xr:uid="{00000000-0005-0000-0000-00000F030000}"/>
    <cellStyle name="Normal 10 2 2 2 4 2" xfId="6178" xr:uid="{D9AC5840-A868-42B7-9B07-5467B903D80D}"/>
    <cellStyle name="Normal 10 2 2 2 4 2 2" xfId="27785" xr:uid="{6564ECEB-9CA3-4A47-94F0-5EC4020FDC7A}"/>
    <cellStyle name="Normal 10 2 2 2 4 2 3" xfId="15747" xr:uid="{4D09A5EA-43A7-4061-94DA-4B6895A7D0CB}"/>
    <cellStyle name="Normal 10 2 2 2 4 3" xfId="8200" xr:uid="{D06D1FBF-1680-4C3E-9F8A-32347ED393AD}"/>
    <cellStyle name="Normal 10 2 2 2 4 3 2" xfId="18580" xr:uid="{86D4CCAD-D172-455E-81A3-1B1576D47BE7}"/>
    <cellStyle name="Normal 10 2 2 2 4 4" xfId="11033" xr:uid="{47AAC3C3-12E0-4688-8845-ED89CF201C9A}"/>
    <cellStyle name="Normal 10 2 2 2 4 4 2" xfId="21413" xr:uid="{599659D8-BCA0-4A15-BD36-14286147DB92}"/>
    <cellStyle name="Normal 10 2 2 2 4 5" xfId="25230" xr:uid="{1467B399-15F1-469F-89D4-8D378EDA1FA0}"/>
    <cellStyle name="Normal 10 2 2 2 4 6" xfId="13641" xr:uid="{BDB8401F-D8F7-4119-B70B-3F723D886614}"/>
    <cellStyle name="Normal 10 2 2 2 5" xfId="4249" xr:uid="{94DF746F-DA76-404E-A5D8-2B1EE8D78DA3}"/>
    <cellStyle name="Normal 10 2 2 2 5 2" xfId="9020" xr:uid="{51F0B0BE-85FE-4E4E-B024-52D05B01FDCD}"/>
    <cellStyle name="Normal 10 2 2 2 5 2 2" xfId="29091" xr:uid="{73998EA0-D064-4F29-A126-C4B7190220D2}"/>
    <cellStyle name="Normal 10 2 2 2 5 2 3" xfId="19400" xr:uid="{D71AF534-1369-4686-BCE9-85026FB57262}"/>
    <cellStyle name="Normal 10 2 2 2 5 3" xfId="11853" xr:uid="{FE6B161D-014D-401F-8215-1201007CF6F0}"/>
    <cellStyle name="Normal 10 2 2 2 5 3 2" xfId="22233" xr:uid="{69257FAD-A830-4407-BCFF-14E744BD8843}"/>
    <cellStyle name="Normal 10 2 2 2 5 4" xfId="24846" xr:uid="{BF300921-F94D-44A8-A812-EA36D6C647C1}"/>
    <cellStyle name="Normal 10 2 2 2 5 5" xfId="16567" xr:uid="{F2AE2A62-5EF8-4BFC-A25A-0A40AF8873BD}"/>
    <cellStyle name="Normal 10 2 2 2 6" xfId="4985" xr:uid="{6DEC9617-4757-4E64-BC38-968162AA2B65}"/>
    <cellStyle name="Normal 10 2 2 2 6 2" xfId="27150" xr:uid="{EA5B05D8-4061-4FF1-9F63-73DCD8376713}"/>
    <cellStyle name="Normal 10 2 2 2 6 3" xfId="14280" xr:uid="{E995415C-5015-4182-B255-64042699E0EA}"/>
    <cellStyle name="Normal 10 2 2 2 7" xfId="6733" xr:uid="{2237665E-E1E3-429A-B237-ABFA50A6625D}"/>
    <cellStyle name="Normal 10 2 2 2 7 2" xfId="17113" xr:uid="{814AB8BE-BD1F-4884-809F-2EB47B6090D0}"/>
    <cellStyle name="Normal 10 2 2 2 8" xfId="9566" xr:uid="{DB6FA345-7CDC-4D88-9112-5692E390DAA1}"/>
    <cellStyle name="Normal 10 2 2 2 8 2" xfId="19946" xr:uid="{9A481BF5-C7A2-4A10-BABA-A2E3BC565592}"/>
    <cellStyle name="Normal 10 2 2 2 9" xfId="23954" xr:uid="{BA52BDE3-7C7F-4D71-B637-52CBEA0DC3C0}"/>
    <cellStyle name="Normal 10 2 2 3" xfId="2705" xr:uid="{00000000-0005-0000-0000-000010030000}"/>
    <cellStyle name="Normal 10 2 2 3 2" xfId="3124" xr:uid="{00000000-0005-0000-0000-000011030000}"/>
    <cellStyle name="Normal 10 2 2 3 2 2" xfId="6181" xr:uid="{48C97DF0-1B66-4E10-823D-2ACA6DD41F45}"/>
    <cellStyle name="Normal 10 2 2 3 2 2 2" xfId="26482" xr:uid="{13AF5A21-8AB7-489C-8F85-C901E665D8C3}"/>
    <cellStyle name="Normal 10 2 2 3 2 2 3" xfId="15750" xr:uid="{4F3E3C81-A716-4B7A-B445-DA0536082110}"/>
    <cellStyle name="Normal 10 2 2 3 2 3" xfId="8203" xr:uid="{679CFA99-C008-41F0-B3C2-7EFA4FE36039}"/>
    <cellStyle name="Normal 10 2 2 3 2 3 2" xfId="18583" xr:uid="{97598FA3-C428-4140-AB50-8DCC1F0285F1}"/>
    <cellStyle name="Normal 10 2 2 3 2 4" xfId="11036" xr:uid="{30298B94-DD4A-4294-9F1A-80A691CD9A12}"/>
    <cellStyle name="Normal 10 2 2 3 2 4 2" xfId="21416" xr:uid="{D3554601-3873-4F72-B7E5-991D36B2D377}"/>
    <cellStyle name="Normal 10 2 2 3 2 5" xfId="25074" xr:uid="{DE176F45-4FA0-4E85-A104-C6FF0B1E6858}"/>
    <cellStyle name="Normal 10 2 2 3 2 6" xfId="13644" xr:uid="{16879DED-629F-4609-BF09-A8A776EE44C9}"/>
    <cellStyle name="Normal 10 2 2 3 3" xfId="4280" xr:uid="{1FAC44FA-4E51-4628-9445-2D7F98E054FF}"/>
    <cellStyle name="Normal 10 2 2 3 3 2" xfId="9051" xr:uid="{9D2B4F89-3C6D-45B9-8FC0-CFBC91013C54}"/>
    <cellStyle name="Normal 10 2 2 3 3 2 2" xfId="29094" xr:uid="{31B8CD6C-56D8-4712-AD9D-5A096EDB8514}"/>
    <cellStyle name="Normal 10 2 2 3 3 2 3" xfId="19431" xr:uid="{1DB8198A-E086-435C-92A5-D58553A06934}"/>
    <cellStyle name="Normal 10 2 2 3 3 3" xfId="11884" xr:uid="{1F979839-73B0-43B0-8E2C-F9D05D14CE39}"/>
    <cellStyle name="Normal 10 2 2 3 3 3 2" xfId="22264" xr:uid="{7189CD82-BC97-4C66-B6C8-20310049DF0B}"/>
    <cellStyle name="Normal 10 2 2 3 3 4" xfId="22909" xr:uid="{29581224-7E1A-4F3D-8D71-43A05C9C3CF3}"/>
    <cellStyle name="Normal 10 2 2 3 3 5" xfId="16598" xr:uid="{8C62D345-4F4D-478F-9D49-90B9453F88AE}"/>
    <cellStyle name="Normal 10 2 2 3 4" xfId="5922" xr:uid="{87D7F008-1DE4-4403-922B-D43A674A8AF2}"/>
    <cellStyle name="Normal 10 2 2 3 4 2" xfId="28199" xr:uid="{216470CD-747B-4C14-BE39-4CD59150A29E}"/>
    <cellStyle name="Normal 10 2 2 3 4 3" xfId="15375" xr:uid="{6ECE865A-6850-41C4-B5FB-9021FDD1F7F1}"/>
    <cellStyle name="Normal 10 2 2 3 5" xfId="7828" xr:uid="{B72C48AE-99C2-4CF0-8F6E-9DCCFB35ECE3}"/>
    <cellStyle name="Normal 10 2 2 3 5 2" xfId="18208" xr:uid="{78E51D10-62FB-47C7-8EEF-7DBD6583F8BC}"/>
    <cellStyle name="Normal 10 2 2 3 6" xfId="10661" xr:uid="{C9754DF2-04FB-4E00-96FF-A8F0C6CA43F7}"/>
    <cellStyle name="Normal 10 2 2 3 6 2" xfId="21041" xr:uid="{38B2FB28-ED29-4378-A066-79B7D0569704}"/>
    <cellStyle name="Normal 10 2 2 3 7" xfId="25117" xr:uid="{1FB94C85-7A95-4041-A50D-4E4803B1F68D}"/>
    <cellStyle name="Normal 10 2 2 3 8" xfId="13122" xr:uid="{810DCD6C-AD33-40D9-96A4-AEDFAE5EB9D5}"/>
    <cellStyle name="Normal 10 2 2 4" xfId="3125" xr:uid="{00000000-0005-0000-0000-000012030000}"/>
    <cellStyle name="Normal 10 2 2 4 2" xfId="4439" xr:uid="{6A906AE3-F548-4ECA-BD57-FC395690FEB4}"/>
    <cellStyle name="Normal 10 2 2 4 2 2" xfId="9210" xr:uid="{7E3EDC44-BAC1-489F-BB1B-4FE1DAA125F6}"/>
    <cellStyle name="Normal 10 2 2 4 2 2 2" xfId="19590" xr:uid="{EE763FE1-8B4F-4ED7-8C96-891A9D75D388}"/>
    <cellStyle name="Normal 10 2 2 4 2 3" xfId="12043" xr:uid="{67E1344F-0FB7-4417-A708-415AF897B88A}"/>
    <cellStyle name="Normal 10 2 2 4 2 3 2" xfId="22423" xr:uid="{14DC1667-F57E-4E9E-A7B5-C34D3228285B}"/>
    <cellStyle name="Normal 10 2 2 4 2 4" xfId="28309" xr:uid="{6BAEB0CE-AD41-4B42-A657-24E562108FAE}"/>
    <cellStyle name="Normal 10 2 2 4 2 5" xfId="16757" xr:uid="{4B9A97F8-D356-4D13-89D2-1EBC3BFF3B45}"/>
    <cellStyle name="Normal 10 2 2 4 3" xfId="6182" xr:uid="{19FFAA4F-CA95-48BE-8A08-FDBB7385607E}"/>
    <cellStyle name="Normal 10 2 2 4 3 2" xfId="15751" xr:uid="{36457E7F-C528-4151-997A-D93BE52C0390}"/>
    <cellStyle name="Normal 10 2 2 4 4" xfId="8204" xr:uid="{062830E6-052A-4E08-8036-A8A8E008D303}"/>
    <cellStyle name="Normal 10 2 2 4 4 2" xfId="18584" xr:uid="{274EC4F0-70C6-4FE1-9118-7B00898CED38}"/>
    <cellStyle name="Normal 10 2 2 4 5" xfId="11037" xr:uid="{2235F72D-D9D8-451D-A44F-6D478CBDF570}"/>
    <cellStyle name="Normal 10 2 2 4 5 2" xfId="21417" xr:uid="{3E96E501-BEDA-4F0D-9220-39A1146CF4C8}"/>
    <cellStyle name="Normal 10 2 2 4 6" xfId="25453" xr:uid="{A2FF38E6-342E-457A-A41E-F5A0C44280FB}"/>
    <cellStyle name="Normal 10 2 2 4 7" xfId="13645" xr:uid="{90C28F50-ECB7-4081-8BEE-F5EB3141D9C0}"/>
    <cellStyle name="Normal 10 2 2 5" xfId="3120" xr:uid="{00000000-0005-0000-0000-000013030000}"/>
    <cellStyle name="Normal 10 2 2 5 2" xfId="6177" xr:uid="{AAE91224-3FEA-4689-A1E2-BFE40525C04F}"/>
    <cellStyle name="Normal 10 2 2 5 2 2" xfId="26986" xr:uid="{65C35670-8E2B-47FB-B53E-DCCC7AAE461E}"/>
    <cellStyle name="Normal 10 2 2 5 2 3" xfId="15746" xr:uid="{9B8C1A40-5D77-4300-BF2C-8D0ECB82559B}"/>
    <cellStyle name="Normal 10 2 2 5 3" xfId="8199" xr:uid="{B2634CB7-F7A0-4518-BE1A-015DA6363A14}"/>
    <cellStyle name="Normal 10 2 2 5 3 2" xfId="18579" xr:uid="{7267FF51-299B-4E4E-80F9-90C0C9B72B63}"/>
    <cellStyle name="Normal 10 2 2 5 4" xfId="11032" xr:uid="{E3CDB59C-41AB-43F2-85A3-03249FD04521}"/>
    <cellStyle name="Normal 10 2 2 5 4 2" xfId="21412" xr:uid="{758D40D6-153A-4892-BC0F-E00FA5E16AB2}"/>
    <cellStyle name="Normal 10 2 2 5 5" xfId="24598" xr:uid="{BC000EEA-3EE4-42FF-A305-B87A508F8440}"/>
    <cellStyle name="Normal 10 2 2 5 6" xfId="13640" xr:uid="{428F0E52-915D-48E4-8517-0440EBB4D1A1}"/>
    <cellStyle name="Normal 10 2 2 6" xfId="2561" xr:uid="{00000000-0005-0000-0000-000014030000}"/>
    <cellStyle name="Normal 10 2 2 6 2" xfId="5830" xr:uid="{C2B45855-423A-47FB-9D6B-CB7368A13FAB}"/>
    <cellStyle name="Normal 10 2 2 6 2 2" xfId="27720" xr:uid="{B8E57B14-3087-4FD8-A70F-558C6E2EFEEF}"/>
    <cellStyle name="Normal 10 2 2 6 2 3" xfId="15232" xr:uid="{1BA6B575-E010-4591-AF3E-E793868702D3}"/>
    <cellStyle name="Normal 10 2 2 6 3" xfId="7685" xr:uid="{13D7AF40-FEAB-4878-BA8F-FA0C3D7D1285}"/>
    <cellStyle name="Normal 10 2 2 6 3 2" xfId="18065" xr:uid="{2C2250EA-CDE2-4AD7-B12C-9C5FF7FE71DA}"/>
    <cellStyle name="Normal 10 2 2 6 4" xfId="10518" xr:uid="{1E2817E8-F6C1-422A-AFF1-B08F6C4EC9EB}"/>
    <cellStyle name="Normal 10 2 2 6 4 2" xfId="20898" xr:uid="{649F1F4D-1B63-4577-AC77-F280D4AD418F}"/>
    <cellStyle name="Normal 10 2 2 6 5" xfId="23234" xr:uid="{A9A7B9A4-10FD-49F2-9A94-1BE00B532B9A}"/>
    <cellStyle name="Normal 10 2 2 6 6" xfId="12948" xr:uid="{8F8890C7-BEA1-4B46-92AD-CFB11FD11F2D}"/>
    <cellStyle name="Normal 10 2 2 7" xfId="2255" xr:uid="{00000000-0005-0000-0000-00000A030000}"/>
    <cellStyle name="Normal 10 2 2 7 2" xfId="7381" xr:uid="{BD878DF1-E595-4B3A-B030-1A4B86DE4C21}"/>
    <cellStyle name="Normal 10 2 2 7 2 2" xfId="17761" xr:uid="{96FB03A1-1F58-4F36-A6A6-BC99F5CC940D}"/>
    <cellStyle name="Normal 10 2 2 7 3" xfId="10214" xr:uid="{7BF5D359-D939-4B06-906E-7B39368A0073}"/>
    <cellStyle name="Normal 10 2 2 7 3 2" xfId="20594" xr:uid="{45D50ACB-C477-45EC-831A-F6720E857490}"/>
    <cellStyle name="Normal 10 2 2 7 4" xfId="25306" xr:uid="{B0BFD245-6F57-4792-B8AD-25314C9A3201}"/>
    <cellStyle name="Normal 10 2 2 7 5" xfId="14928" xr:uid="{9E1162FB-4068-4B26-9EE1-0DC7552744FA}"/>
    <cellStyle name="Normal 10 2 2 8" xfId="3805" xr:uid="{DE5EA038-3A02-4C47-8DE6-3A1441EDFAFA}"/>
    <cellStyle name="Normal 10 2 2 8 2" xfId="8640" xr:uid="{D2E15AB2-9668-4E5F-A639-514A11FF50D6}"/>
    <cellStyle name="Normal 10 2 2 8 2 2" xfId="19020" xr:uid="{3480B3A6-F662-4937-99DC-49EAFB9EA7A0}"/>
    <cellStyle name="Normal 10 2 2 8 3" xfId="11473" xr:uid="{A75F9D08-7B58-4EAA-A634-12F25C9A3922}"/>
    <cellStyle name="Normal 10 2 2 8 3 2" xfId="21853" xr:uid="{944B4970-0F84-4A3B-980A-849E2953B158}"/>
    <cellStyle name="Normal 10 2 2 8 4" xfId="16187" xr:uid="{BA2B70A8-69BA-4C67-B45B-50196AACCD26}"/>
    <cellStyle name="Normal 10 2 2 9" xfId="4984" xr:uid="{86C9F154-476B-4468-9FC4-5F160EBE9B49}"/>
    <cellStyle name="Normal 10 2 2 9 2" xfId="14279" xr:uid="{E3E2A61B-9D40-43EB-9D48-D96BFD3B58D0}"/>
    <cellStyle name="Normal 10 2 3" xfId="629" xr:uid="{00000000-0005-0000-0000-000021040000}"/>
    <cellStyle name="Normal 10 2 3 10" xfId="9568" xr:uid="{2C97D25C-BB1A-476C-B040-C7129D7C78F8}"/>
    <cellStyle name="Normal 10 2 3 10 2" xfId="19948" xr:uid="{C26B30B1-CA24-4063-9990-E82CA8D30A9E}"/>
    <cellStyle name="Normal 10 2 3 11" xfId="23692" xr:uid="{F46EF993-5487-4161-8132-6E4469E10AEF}"/>
    <cellStyle name="Normal 10 2 3 12" xfId="12534" xr:uid="{30ABFEF1-F302-48E8-80C8-FD85B566AB15}"/>
    <cellStyle name="Normal 10 2 3 2" xfId="2706" xr:uid="{00000000-0005-0000-0000-000016030000}"/>
    <cellStyle name="Normal 10 2 3 2 2" xfId="3127" xr:uid="{00000000-0005-0000-0000-000017030000}"/>
    <cellStyle name="Normal 10 2 3 2 2 2" xfId="6184" xr:uid="{F21BBDC9-8812-4296-AE4A-F43642B538F5}"/>
    <cellStyle name="Normal 10 2 3 2 2 2 2" xfId="26665" xr:uid="{D968F027-8C5A-4D5B-B2BC-79932E896B70}"/>
    <cellStyle name="Normal 10 2 3 2 2 2 3" xfId="15753" xr:uid="{2C3E5444-0944-4235-BBC7-58B631C232E9}"/>
    <cellStyle name="Normal 10 2 3 2 2 3" xfId="8206" xr:uid="{748CFDF7-39AA-4B48-846D-DFD53DCCDE46}"/>
    <cellStyle name="Normal 10 2 3 2 2 3 2" xfId="18586" xr:uid="{45C7548F-ABE9-4FD8-83DB-E4116F5BE0B7}"/>
    <cellStyle name="Normal 10 2 3 2 2 4" xfId="11039" xr:uid="{4B9FDFC5-57BF-47DF-8AEB-61C1EC11D3B0}"/>
    <cellStyle name="Normal 10 2 3 2 2 4 2" xfId="21419" xr:uid="{E77E9332-7AC6-44BC-80D8-AEA8D4B6FAC2}"/>
    <cellStyle name="Normal 10 2 3 2 2 5" xfId="23463" xr:uid="{DFBE45BE-79EF-49C6-BDC8-FF482BE25A0D}"/>
    <cellStyle name="Normal 10 2 3 2 2 6" xfId="13647" xr:uid="{50B21915-FBD1-44FF-955B-D305CBBC1A89}"/>
    <cellStyle name="Normal 10 2 3 2 3" xfId="4282" xr:uid="{2B94F73E-A71F-4B45-AB1A-F96E9B6FFBF5}"/>
    <cellStyle name="Normal 10 2 3 2 3 2" xfId="9053" xr:uid="{9FD5F957-C578-4F01-9FC1-69B359F5BAA4}"/>
    <cellStyle name="Normal 10 2 3 2 3 2 2" xfId="29096" xr:uid="{11FBA423-68F9-439E-B708-B9AF85FDFE2B}"/>
    <cellStyle name="Normal 10 2 3 2 3 2 3" xfId="19433" xr:uid="{4415A3C6-10BF-4B36-BC90-6F409E7AFDE1}"/>
    <cellStyle name="Normal 10 2 3 2 3 3" xfId="11886" xr:uid="{73E975D7-4723-457E-9759-1D54AC5E7481}"/>
    <cellStyle name="Normal 10 2 3 2 3 3 2" xfId="22266" xr:uid="{23334B30-CD1E-46BA-AA8F-928E8AA57B4B}"/>
    <cellStyle name="Normal 10 2 3 2 3 4" xfId="24449" xr:uid="{5EB69AA1-13EC-42BD-8FFE-6B2134503511}"/>
    <cellStyle name="Normal 10 2 3 2 3 5" xfId="16600" xr:uid="{A384552F-2090-445E-BAE5-6698F6D122C7}"/>
    <cellStyle name="Normal 10 2 3 2 4" xfId="5923" xr:uid="{CDA1F97D-60A1-407B-B633-AC0832D801F2}"/>
    <cellStyle name="Normal 10 2 3 2 4 2" xfId="28675" xr:uid="{A36775EF-6401-4226-A35F-5E9C74DF1AE6}"/>
    <cellStyle name="Normal 10 2 3 2 4 3" xfId="15376" xr:uid="{68E1D7BA-AD29-4DAD-950B-38FC6C839C0D}"/>
    <cellStyle name="Normal 10 2 3 2 5" xfId="7829" xr:uid="{85DC09AA-F078-4D23-AA13-CB516827E64E}"/>
    <cellStyle name="Normal 10 2 3 2 5 2" xfId="18209" xr:uid="{8981F427-A24D-4F3E-B774-84932F365DD4}"/>
    <cellStyle name="Normal 10 2 3 2 6" xfId="10662" xr:uid="{76110124-625D-47D4-AF91-BED10133DE30}"/>
    <cellStyle name="Normal 10 2 3 2 6 2" xfId="21042" xr:uid="{BE01F4B8-1875-492C-A5AD-83F27D3906D7}"/>
    <cellStyle name="Normal 10 2 3 2 7" xfId="24962" xr:uid="{A0FFC7DF-C238-474F-B0A2-5445E1885BE2}"/>
    <cellStyle name="Normal 10 2 3 2 8" xfId="13124" xr:uid="{50D78E67-3B19-4C22-AEF5-DF8C50160B8B}"/>
    <cellStyle name="Normal 10 2 3 3" xfId="3128" xr:uid="{00000000-0005-0000-0000-000018030000}"/>
    <cellStyle name="Normal 10 2 3 3 2" xfId="4440" xr:uid="{395FBBAC-4EB4-44DD-8BC8-3E17ADF9C3C0}"/>
    <cellStyle name="Normal 10 2 3 3 2 2" xfId="9211" xr:uid="{4044E785-F68D-497F-9D5B-50D7712F8C51}"/>
    <cellStyle name="Normal 10 2 3 3 2 2 2" xfId="29204" xr:uid="{F50990A4-77BD-4A19-9863-0010F3A43A57}"/>
    <cellStyle name="Normal 10 2 3 3 2 2 3" xfId="19591" xr:uid="{00874A4E-4DC7-4779-B725-0D034CD349DA}"/>
    <cellStyle name="Normal 10 2 3 3 2 3" xfId="12044" xr:uid="{651E0D9F-48E2-4C7E-B5CF-4E86AAEBDD58}"/>
    <cellStyle name="Normal 10 2 3 3 2 3 2" xfId="22424" xr:uid="{48A2501C-7E6B-4B28-BE41-C2D0983E25E3}"/>
    <cellStyle name="Normal 10 2 3 3 2 4" xfId="25825" xr:uid="{577FDCE4-8711-41C9-988F-AA44708C4806}"/>
    <cellStyle name="Normal 10 2 3 3 2 5" xfId="16758" xr:uid="{F5EB9542-0769-4B8A-91A4-7565AA0988C4}"/>
    <cellStyle name="Normal 10 2 3 3 3" xfId="6185" xr:uid="{ADCA5275-39F2-482D-8C01-D8EBC900C88A}"/>
    <cellStyle name="Normal 10 2 3 3 3 2" xfId="26222" xr:uid="{20EDA385-3F6C-463F-B9BB-E0DE71B26C1E}"/>
    <cellStyle name="Normal 10 2 3 3 3 3" xfId="15754" xr:uid="{EFE888DE-88DF-48D1-8F6B-2E83EDEA6128}"/>
    <cellStyle name="Normal 10 2 3 3 4" xfId="8207" xr:uid="{F0E2F6A5-BD42-4693-8AD0-A0C2526BA6B5}"/>
    <cellStyle name="Normal 10 2 3 3 4 2" xfId="18587" xr:uid="{D9C95B31-CCAA-4855-A2DF-2B2A41476B74}"/>
    <cellStyle name="Normal 10 2 3 3 5" xfId="11040" xr:uid="{12E48EE7-DB63-4777-854C-58E263EEB5CB}"/>
    <cellStyle name="Normal 10 2 3 3 5 2" xfId="21420" xr:uid="{9BE837BB-437F-4A9C-8324-8CA1E2D2D28C}"/>
    <cellStyle name="Normal 10 2 3 3 6" xfId="23786" xr:uid="{40569D23-61AB-45F8-AA45-BF39002CE525}"/>
    <cellStyle name="Normal 10 2 3 3 7" xfId="13648" xr:uid="{559FA790-3884-4188-B322-850E090BEBA9}"/>
    <cellStyle name="Normal 10 2 3 4" xfId="3126" xr:uid="{00000000-0005-0000-0000-000019030000}"/>
    <cellStyle name="Normal 10 2 3 4 2" xfId="6183" xr:uid="{6F80E080-F8C7-483A-84F6-435A6A402000}"/>
    <cellStyle name="Normal 10 2 3 4 2 2" xfId="28013" xr:uid="{CFCDEAE0-D338-4091-AC15-668D3B295B8B}"/>
    <cellStyle name="Normal 10 2 3 4 2 3" xfId="15752" xr:uid="{960A2809-F7FF-48CB-B2EB-DB8E348B18EC}"/>
    <cellStyle name="Normal 10 2 3 4 3" xfId="8205" xr:uid="{302DF909-5642-4A8D-88D7-5BFCE03896E9}"/>
    <cellStyle name="Normal 10 2 3 4 3 2" xfId="18585" xr:uid="{AB93101C-88F5-4130-A19E-5E38DF614E7E}"/>
    <cellStyle name="Normal 10 2 3 4 4" xfId="11038" xr:uid="{0B293727-8820-41D2-A0EB-ED5FCBF3C6B4}"/>
    <cellStyle name="Normal 10 2 3 4 4 2" xfId="21418" xr:uid="{98F15AD6-31E3-4DB6-85DB-7BFEF91DDA77}"/>
    <cellStyle name="Normal 10 2 3 4 5" xfId="23740" xr:uid="{4DEFB253-2EDE-47A7-8D1D-E3D674008FF9}"/>
    <cellStyle name="Normal 10 2 3 4 6" xfId="13646" xr:uid="{AFDB53F8-9F26-4C3F-BA97-172B32C285DF}"/>
    <cellStyle name="Normal 10 2 3 5" xfId="2604" xr:uid="{00000000-0005-0000-0000-00001A030000}"/>
    <cellStyle name="Normal 10 2 3 5 2" xfId="5868" xr:uid="{1F649C14-9E5E-422A-970C-FA8E95C730BA}"/>
    <cellStyle name="Normal 10 2 3 5 2 2" xfId="28058" xr:uid="{9C373D47-6388-4819-BB1F-656D0917F65C}"/>
    <cellStyle name="Normal 10 2 3 5 2 3" xfId="15275" xr:uid="{891E1580-5625-4160-8DB8-13978498474D}"/>
    <cellStyle name="Normal 10 2 3 5 3" xfId="7728" xr:uid="{A4A6A792-4386-4B80-9437-B711498C0164}"/>
    <cellStyle name="Normal 10 2 3 5 3 2" xfId="18108" xr:uid="{FCDC4A15-63D9-48D4-B37F-F0FF50324AE8}"/>
    <cellStyle name="Normal 10 2 3 5 4" xfId="10561" xr:uid="{DC0E6A81-5298-47EC-95E1-D37895DB0800}"/>
    <cellStyle name="Normal 10 2 3 5 4 2" xfId="20941" xr:uid="{C5FF6D72-279D-449B-A4B1-66785E62441F}"/>
    <cellStyle name="Normal 10 2 3 5 5" xfId="23812" xr:uid="{3974C175-0484-428C-819E-385B5B192098}"/>
    <cellStyle name="Normal 10 2 3 5 6" xfId="12991" xr:uid="{B567E562-90E7-4D8E-AAA7-875E9F4F5717}"/>
    <cellStyle name="Normal 10 2 3 6" xfId="2303" xr:uid="{00000000-0005-0000-0000-000015030000}"/>
    <cellStyle name="Normal 10 2 3 6 2" xfId="7429" xr:uid="{F65338EF-E7C1-4C21-ADD6-C3AE8BACAA87}"/>
    <cellStyle name="Normal 10 2 3 6 2 2" xfId="17809" xr:uid="{FAAE8B82-D8D7-4E2D-9117-A7D262707BC4}"/>
    <cellStyle name="Normal 10 2 3 6 3" xfId="10262" xr:uid="{92434D7F-4325-4704-BC8A-75EEF454854D}"/>
    <cellStyle name="Normal 10 2 3 6 3 2" xfId="20642" xr:uid="{6F76CD2A-A882-4BE1-9036-58E856D0DF41}"/>
    <cellStyle name="Normal 10 2 3 6 4" xfId="24566" xr:uid="{F399ECA1-22BC-4C28-BAC2-CEF11C98ECB3}"/>
    <cellStyle name="Normal 10 2 3 6 5" xfId="14976" xr:uid="{830DE2F1-D4F3-45C3-9DBE-14ADA1AAA0A6}"/>
    <cellStyle name="Normal 10 2 3 7" xfId="3834" xr:uid="{8B8290D7-AE8C-4937-9A4F-00917BF737BC}"/>
    <cellStyle name="Normal 10 2 3 7 2" xfId="8666" xr:uid="{EA0FCEC4-836D-4690-A6E7-8DC48BC34E27}"/>
    <cellStyle name="Normal 10 2 3 7 2 2" xfId="19046" xr:uid="{EF39DD86-7CBF-44F7-A0CA-DADF53320C47}"/>
    <cellStyle name="Normal 10 2 3 7 3" xfId="11499" xr:uid="{E7C24303-4015-422A-8765-8C895ECC8561}"/>
    <cellStyle name="Normal 10 2 3 7 3 2" xfId="21879" xr:uid="{9D168038-5E4A-4E92-B20D-4299A65F34C0}"/>
    <cellStyle name="Normal 10 2 3 7 4" xfId="16213" xr:uid="{88B26A2A-744C-4C28-A600-D8665AC5EC8A}"/>
    <cellStyle name="Normal 10 2 3 8" xfId="4987" xr:uid="{ED7C97D3-0FB5-4457-A673-C604FF5B7447}"/>
    <cellStyle name="Normal 10 2 3 8 2" xfId="14282" xr:uid="{91F9CF94-E671-4888-B146-8AAE97D323D1}"/>
    <cellStyle name="Normal 10 2 3 9" xfId="6735" xr:uid="{49615C31-75D1-4474-9BA1-F20597FA187A}"/>
    <cellStyle name="Normal 10 2 3 9 2" xfId="17115" xr:uid="{12A1D631-F493-4267-A179-AE8F3EBBF983}"/>
    <cellStyle name="Normal 10 2 4" xfId="630" xr:uid="{00000000-0005-0000-0000-000022040000}"/>
    <cellStyle name="Normal 10 2 4 2" xfId="3129" xr:uid="{00000000-0005-0000-0000-00001C030000}"/>
    <cellStyle name="Normal 10 2 4 2 2" xfId="6186" xr:uid="{CD81C353-7344-4C59-8828-166DB4D348FE}"/>
    <cellStyle name="Normal 10 2 4 2 2 2" xfId="28344" xr:uid="{761D17AF-64FC-417E-82CE-5B8063632213}"/>
    <cellStyle name="Normal 10 2 4 2 2 3" xfId="15755" xr:uid="{3302B5E1-2623-4BDC-99AF-F55B35D19A11}"/>
    <cellStyle name="Normal 10 2 4 2 3" xfId="8208" xr:uid="{15B50D38-A3A0-4A3A-B597-1BDBAC43A9B1}"/>
    <cellStyle name="Normal 10 2 4 2 3 2" xfId="18588" xr:uid="{9CB06398-FD5C-46CA-819B-B9D9A4A38E1D}"/>
    <cellStyle name="Normal 10 2 4 2 4" xfId="11041" xr:uid="{18D219A1-E916-4473-A30E-0EE6E957F7FC}"/>
    <cellStyle name="Normal 10 2 4 2 4 2" xfId="21421" xr:uid="{F6950B87-B095-4A92-9CDB-E62C0DF212BF}"/>
    <cellStyle name="Normal 10 2 4 2 5" xfId="24515" xr:uid="{FA73F80A-DCD5-4B61-8B84-C4D4B7693C92}"/>
    <cellStyle name="Normal 10 2 4 2 6" xfId="13649" xr:uid="{F767D00E-752E-4CFE-92E0-30323D098EBD}"/>
    <cellStyle name="Normal 10 2 4 3" xfId="2704" xr:uid="{00000000-0005-0000-0000-00001D030000}"/>
    <cellStyle name="Normal 10 2 4 3 2" xfId="5921" xr:uid="{0CCC0FB0-A059-4BCB-8DA1-770EA4429DFA}"/>
    <cellStyle name="Normal 10 2 4 3 2 2" xfId="26614" xr:uid="{802FFC82-4CAD-45AB-877A-9FA01D5FD3BF}"/>
    <cellStyle name="Normal 10 2 4 3 2 3" xfId="15374" xr:uid="{E2F920D3-F6FB-4E7E-9047-6D662B6AB81B}"/>
    <cellStyle name="Normal 10 2 4 3 3" xfId="7827" xr:uid="{74B90E5E-ED06-4B53-9B1F-8F05E7797B5F}"/>
    <cellStyle name="Normal 10 2 4 3 3 2" xfId="18207" xr:uid="{349E2243-017D-4FE5-BD7D-A90B7A3AB615}"/>
    <cellStyle name="Normal 10 2 4 3 4" xfId="10660" xr:uid="{C824EB2A-2B0A-4B36-A699-DDBAA50CF09F}"/>
    <cellStyle name="Normal 10 2 4 3 4 2" xfId="21040" xr:uid="{405BC94C-5055-4760-A913-4B930CAB0E7E}"/>
    <cellStyle name="Normal 10 2 4 3 5" xfId="24196" xr:uid="{73BF47DB-4558-46E0-9682-515D48F68056}"/>
    <cellStyle name="Normal 10 2 4 3 6" xfId="13121" xr:uid="{0F44A364-78A2-4162-90F3-50FE8FA80242}"/>
    <cellStyle name="Normal 10 2 4 4" xfId="4145" xr:uid="{F5B8E602-5C20-4A6E-97E5-C382727F07E8}"/>
    <cellStyle name="Normal 10 2 4 4 2" xfId="8916" xr:uid="{964DB0DE-F5F5-4ABA-BCC8-41DD10D7565A}"/>
    <cellStyle name="Normal 10 2 4 4 2 2" xfId="19296" xr:uid="{C47C3A9A-B917-4B8F-902B-F0A583A5B4EA}"/>
    <cellStyle name="Normal 10 2 4 4 3" xfId="11749" xr:uid="{7ED79008-29F0-476F-8C01-46DE75F05338}"/>
    <cellStyle name="Normal 10 2 4 4 3 2" xfId="22129" xr:uid="{BC7CF7BB-416D-4990-9C30-F72688ECBA70}"/>
    <cellStyle name="Normal 10 2 4 4 4" xfId="22944" xr:uid="{A370B6D4-A1E7-4B01-949F-2BE08000CCBB}"/>
    <cellStyle name="Normal 10 2 4 4 5" xfId="16463" xr:uid="{71362419-E58F-4356-B691-ED3DEF516EA1}"/>
    <cellStyle name="Normal 10 2 4 5" xfId="4988" xr:uid="{3620BA03-891B-4B6C-B831-2F7A09D9D59D}"/>
    <cellStyle name="Normal 10 2 4 5 2" xfId="14283" xr:uid="{13F992D6-3CE3-4B6A-882E-DC9C16A5E430}"/>
    <cellStyle name="Normal 10 2 4 6" xfId="6736" xr:uid="{11EE109C-25B0-4477-B953-6C38A2D79450}"/>
    <cellStyle name="Normal 10 2 4 6 2" xfId="17116" xr:uid="{1ABB1FCB-A73C-47FD-A1F2-908B22603DF6}"/>
    <cellStyle name="Normal 10 2 4 7" xfId="9569" xr:uid="{035FBA25-20E3-48E3-A528-D611C212017A}"/>
    <cellStyle name="Normal 10 2 4 7 2" xfId="19949" xr:uid="{F1863EE5-2F73-4F0D-865C-DE77E05A4C14}"/>
    <cellStyle name="Normal 10 2 4 8" xfId="25198" xr:uid="{FA6DC77F-6C8F-4F7B-A62E-33AABEEFCA03}"/>
    <cellStyle name="Normal 10 2 4 9" xfId="12692" xr:uid="{ECC619C5-78D3-4209-B844-DE894BEC0E7E}"/>
    <cellStyle name="Normal 10 2 5" xfId="3130" xr:uid="{00000000-0005-0000-0000-00001E030000}"/>
    <cellStyle name="Normal 10 2 5 2" xfId="4441" xr:uid="{9E338F2E-BE96-4E83-90F2-E16A4690B5A9}"/>
    <cellStyle name="Normal 10 2 5 2 2" xfId="9212" xr:uid="{BA65854E-AF92-4803-80F5-7C22DCC8293B}"/>
    <cellStyle name="Normal 10 2 5 2 2 2" xfId="29205" xr:uid="{6314A263-83F1-4B28-ABCE-765CABFD8127}"/>
    <cellStyle name="Normal 10 2 5 2 2 3" xfId="19592" xr:uid="{370D15FE-C276-4A45-83E6-DF6F800B0860}"/>
    <cellStyle name="Normal 10 2 5 2 3" xfId="12045" xr:uid="{496D436E-B032-4A07-B26D-488CDFFEC77E}"/>
    <cellStyle name="Normal 10 2 5 2 3 2" xfId="22425" xr:uid="{766BF66E-6196-4E68-9B7C-FF0C469F7940}"/>
    <cellStyle name="Normal 10 2 5 2 4" xfId="25620" xr:uid="{157B87D2-C5CA-4D5E-B2DA-1D3FC9672306}"/>
    <cellStyle name="Normal 10 2 5 2 5" xfId="16759" xr:uid="{7082362A-ECD0-4F4B-848B-5CCF414252C3}"/>
    <cellStyle name="Normal 10 2 5 3" xfId="6187" xr:uid="{BD1BFEE4-9F62-4A48-BD95-D53BC4D82615}"/>
    <cellStyle name="Normal 10 2 5 3 2" xfId="28201" xr:uid="{3A30FCB9-803E-4EC5-9919-163306731BC1}"/>
    <cellStyle name="Normal 10 2 5 3 3" xfId="15756" xr:uid="{3F571267-5D40-4D73-81AC-EC846B65A91F}"/>
    <cellStyle name="Normal 10 2 5 4" xfId="8209" xr:uid="{DD3F144C-0B72-4220-AF0F-6C8AF931DF96}"/>
    <cellStyle name="Normal 10 2 5 4 2" xfId="18589" xr:uid="{D44E319F-2FC8-4885-8CA0-4D3D7071A191}"/>
    <cellStyle name="Normal 10 2 5 5" xfId="11042" xr:uid="{4C93613D-EEC5-4473-A995-AFA6F2F8F050}"/>
    <cellStyle name="Normal 10 2 5 5 2" xfId="21422" xr:uid="{63931744-0C21-4ECC-BD7A-9138DB1EEDD1}"/>
    <cellStyle name="Normal 10 2 5 6" xfId="24521" xr:uid="{9F740B7E-7987-49C4-82C9-35191C4BEAEE}"/>
    <cellStyle name="Normal 10 2 5 7" xfId="13650" xr:uid="{5417E4E0-F7F8-4917-9C5E-6C988C3578DF}"/>
    <cellStyle name="Normal 10 2 6" xfId="2889" xr:uid="{00000000-0005-0000-0000-00001F030000}"/>
    <cellStyle name="Normal 10 2 6 2" xfId="6074" xr:uid="{B8B7211B-FFDA-4B81-A375-DD45B1DD517E}"/>
    <cellStyle name="Normal 10 2 6 2 2" xfId="27182" xr:uid="{76D46EE7-A365-41C6-8123-6B42149712D0}"/>
    <cellStyle name="Normal 10 2 6 2 3" xfId="15552" xr:uid="{0796DDD0-7B21-41F0-BCC5-C48576AB08EE}"/>
    <cellStyle name="Normal 10 2 6 3" xfId="8005" xr:uid="{0CA1C121-A45E-4913-9CCA-CBBAA3AE18EB}"/>
    <cellStyle name="Normal 10 2 6 3 2" xfId="18385" xr:uid="{93B5654E-534E-47BD-BD90-C53F0B89EC8A}"/>
    <cellStyle name="Normal 10 2 6 4" xfId="10838" xr:uid="{E7171419-1314-4CBA-B06A-C3721FCD9CA9}"/>
    <cellStyle name="Normal 10 2 6 4 2" xfId="21218" xr:uid="{C8AF0209-EC6E-43EB-9357-A1E5EC0623EF}"/>
    <cellStyle name="Normal 10 2 6 5" xfId="24834" xr:uid="{2AA68A3A-DCAE-496A-82A2-4D3838D9ABF1}"/>
    <cellStyle name="Normal 10 2 6 6" xfId="13390" xr:uid="{14C536AA-DB87-428A-B8DD-54EAB2B90CD1}"/>
    <cellStyle name="Normal 10 2 7" xfId="2501" xr:uid="{00000000-0005-0000-0000-000020030000}"/>
    <cellStyle name="Normal 10 2 7 2" xfId="5781" xr:uid="{D0B4CEE4-5864-4622-B725-5D5D21567676}"/>
    <cellStyle name="Normal 10 2 7 2 2" xfId="27111" xr:uid="{978E091B-8C60-428F-8E28-08D94C396028}"/>
    <cellStyle name="Normal 10 2 7 2 3" xfId="15172" xr:uid="{CE2A363D-DDDE-4623-A501-AAAF537750CD}"/>
    <cellStyle name="Normal 10 2 7 3" xfId="7625" xr:uid="{7A984B8F-FF27-492E-BA0E-F5C3E75B7C54}"/>
    <cellStyle name="Normal 10 2 7 3 2" xfId="18005" xr:uid="{45DE27C2-5F10-4CA5-BF51-54192B24021B}"/>
    <cellStyle name="Normal 10 2 7 4" xfId="10458" xr:uid="{5B46C42E-A9F8-44A4-B466-83BEF0D6B08F}"/>
    <cellStyle name="Normal 10 2 7 4 2" xfId="20838" xr:uid="{A911A6C3-C177-4436-98E2-79D9650DA797}"/>
    <cellStyle name="Normal 10 2 7 5" xfId="22947" xr:uid="{EF1259EB-84F5-4CD6-8766-0001F2586003}"/>
    <cellStyle name="Normal 10 2 7 6" xfId="12888" xr:uid="{62449018-77E9-4C59-A406-BD186A7876FD}"/>
    <cellStyle name="Normal 10 2 8" xfId="2195" xr:uid="{00000000-0005-0000-0000-000009030000}"/>
    <cellStyle name="Normal 10 2 8 2" xfId="7321" xr:uid="{CD3D437D-65A4-45F7-BD24-8B506936D243}"/>
    <cellStyle name="Normal 10 2 8 2 2" xfId="17701" xr:uid="{459D8D6A-E723-445E-8E7D-E58CC4E9DB9E}"/>
    <cellStyle name="Normal 10 2 8 3" xfId="10154" xr:uid="{A4E6239E-293D-43CF-BAE1-920FC2436C0D}"/>
    <cellStyle name="Normal 10 2 8 3 2" xfId="20534" xr:uid="{58CF501C-C41C-4CE0-9DC0-D9DF3C98CCAA}"/>
    <cellStyle name="Normal 10 2 8 4" xfId="23945" xr:uid="{B16A613C-DC7C-4BAB-9CE5-D2D4386F503D}"/>
    <cellStyle name="Normal 10 2 8 5" xfId="14868" xr:uid="{D2AC8B86-F8E4-403F-B63E-A61C29DDF6FC}"/>
    <cellStyle name="Normal 10 2 9" xfId="3904" xr:uid="{8D267ABA-D2E7-4AB9-85B6-698D2920A9CF}"/>
    <cellStyle name="Normal 10 2 9 2" xfId="8735" xr:uid="{AF649095-E975-4879-A024-D9E79D05AA14}"/>
    <cellStyle name="Normal 10 2 9 2 2" xfId="19115" xr:uid="{3191403E-2306-45DA-906D-6C9E51CA3AEA}"/>
    <cellStyle name="Normal 10 2 9 3" xfId="11568" xr:uid="{D853CF8D-5370-4F11-A2CD-EB1C71549CBB}"/>
    <cellStyle name="Normal 10 2 9 3 2" xfId="21948" xr:uid="{967439E1-E452-43A8-80DA-4BBE4EACCEE0}"/>
    <cellStyle name="Normal 10 2 9 4" xfId="16282" xr:uid="{D850474B-04FD-41D5-9E02-5BDAD9D1B3B8}"/>
    <cellStyle name="Normal 10 3" xfId="631" xr:uid="{00000000-0005-0000-0000-000023040000}"/>
    <cellStyle name="Normal 10 3 10" xfId="4989" xr:uid="{B971CAB3-4E5E-42A8-8E41-7E9B5496E5A2}"/>
    <cellStyle name="Normal 10 3 10 2" xfId="14284" xr:uid="{1D1E5673-3166-446E-874B-A45C646CA6F2}"/>
    <cellStyle name="Normal 10 3 11" xfId="6737" xr:uid="{2ED9A2C1-5D97-491C-ACA5-960CC9F31B2C}"/>
    <cellStyle name="Normal 10 3 11 2" xfId="17117" xr:uid="{0911746F-79BE-42B5-8D11-8F7DD6FFFB9D}"/>
    <cellStyle name="Normal 10 3 12" xfId="9570" xr:uid="{255DC69B-92E1-4FEB-9EFA-4F0D81443FB9}"/>
    <cellStyle name="Normal 10 3 12 2" xfId="19950" xr:uid="{7DB05A14-DDDF-42E0-BCD6-AF6AB9D9B9C4}"/>
    <cellStyle name="Normal 10 3 13" xfId="23885" xr:uid="{6272B891-EDDC-4148-A2A1-936240A89EBA}"/>
    <cellStyle name="Normal 10 3 14" xfId="12463" xr:uid="{359FC0B9-F250-4559-B02E-40DB23ABD1A8}"/>
    <cellStyle name="Normal 10 3 2" xfId="632" xr:uid="{00000000-0005-0000-0000-000024040000}"/>
    <cellStyle name="Normal 10 3 2 10" xfId="9571" xr:uid="{51C02921-58A3-463A-B4FC-F82EDF76A44E}"/>
    <cellStyle name="Normal 10 3 2 10 2" xfId="19951" xr:uid="{928C13C0-E605-4FA9-8E38-6C8897FF5498}"/>
    <cellStyle name="Normal 10 3 2 11" xfId="23011" xr:uid="{1AEADB29-65B1-4D02-9750-E5CD446409E6}"/>
    <cellStyle name="Normal 10 3 2 12" xfId="12535" xr:uid="{E0A41ED9-2C13-409B-93F2-56564369BD81}"/>
    <cellStyle name="Normal 10 3 2 2" xfId="633" xr:uid="{00000000-0005-0000-0000-000025040000}"/>
    <cellStyle name="Normal 10 3 2 2 2" xfId="3132" xr:uid="{00000000-0005-0000-0000-000024030000}"/>
    <cellStyle name="Normal 10 3 2 2 2 2" xfId="6189" xr:uid="{818E3871-8BBD-49A5-8F2F-3AA2809212CC}"/>
    <cellStyle name="Normal 10 3 2 2 2 2 2" xfId="26167" xr:uid="{EA40498E-9AB9-4A85-918E-BFACEC00A1BF}"/>
    <cellStyle name="Normal 10 3 2 2 2 2 3" xfId="25884" xr:uid="{53D87904-1416-4640-96E8-2900CC5A05C6}"/>
    <cellStyle name="Normal 10 3 2 2 2 2 4" xfId="15758" xr:uid="{528ECC10-08C3-4C6E-BA5F-675B8F05A6D1}"/>
    <cellStyle name="Normal 10 3 2 2 2 3" xfId="8211" xr:uid="{C721729A-2337-4936-B79F-891C05B4A559}"/>
    <cellStyle name="Normal 10 3 2 2 2 3 2" xfId="28864" xr:uid="{B96E90F2-99D0-4B90-805E-5BE51C97634A}"/>
    <cellStyle name="Normal 10 3 2 2 2 3 3" xfId="18591" xr:uid="{87839693-9F0F-49A5-850D-92BA297E6CB6}"/>
    <cellStyle name="Normal 10 3 2 2 2 4" xfId="11044" xr:uid="{BF195E82-5187-4D41-BD8C-60ED6733DFB5}"/>
    <cellStyle name="Normal 10 3 2 2 2 4 2" xfId="21424" xr:uid="{040CE62B-8DD3-48FD-885B-700066E6B86B}"/>
    <cellStyle name="Normal 10 3 2 2 2 5" xfId="22876" xr:uid="{BBA932E6-1E09-4080-98F2-0F79EA82D601}"/>
    <cellStyle name="Normal 10 3 2 2 2 6" xfId="13652" xr:uid="{5DADBDA1-26F8-4BD9-873A-036A9D4F8118}"/>
    <cellStyle name="Normal 10 3 2 2 3" xfId="4284" xr:uid="{A53AD929-881D-4AA3-8224-140DAE4C1638}"/>
    <cellStyle name="Normal 10 3 2 2 3 2" xfId="9055" xr:uid="{8C75F184-FFC8-4F9E-AACF-5A5E3057638C}"/>
    <cellStyle name="Normal 10 3 2 2 3 2 2" xfId="29098" xr:uid="{3FA52B86-173F-47DB-A46D-08887A85E943}"/>
    <cellStyle name="Normal 10 3 2 2 3 2 3" xfId="19435" xr:uid="{CF9251E8-D165-4028-9B55-9DFABB159669}"/>
    <cellStyle name="Normal 10 3 2 2 3 3" xfId="11888" xr:uid="{7B657372-A9AB-4CC8-A4F1-DA61F6B8BD3E}"/>
    <cellStyle name="Normal 10 3 2 2 3 3 2" xfId="22268" xr:uid="{7A27E98F-A5A0-4A1D-9085-C99D62911EC4}"/>
    <cellStyle name="Normal 10 3 2 2 3 4" xfId="24763" xr:uid="{B0263DA0-4320-4DB7-B5C5-010F7FD3EAA0}"/>
    <cellStyle name="Normal 10 3 2 2 3 5" xfId="16602" xr:uid="{DCC0A920-4C3C-4AB7-BF06-0525ABDD4CEB}"/>
    <cellStyle name="Normal 10 3 2 2 4" xfId="4991" xr:uid="{8FBD8140-B9BC-491C-8D7F-C7C1AAC31563}"/>
    <cellStyle name="Normal 10 3 2 2 4 2" xfId="26244" xr:uid="{5A9FC39D-CFFE-4712-BA37-6A6B52AF9965}"/>
    <cellStyle name="Normal 10 3 2 2 4 3" xfId="14286" xr:uid="{07170A62-D7A3-4CF8-AF7A-00C71D5117E1}"/>
    <cellStyle name="Normal 10 3 2 2 5" xfId="6739" xr:uid="{F488103A-1068-48DE-89EF-889B889BB68C}"/>
    <cellStyle name="Normal 10 3 2 2 5 2" xfId="17119" xr:uid="{723E325F-12B8-4F4B-BDC3-0F57FCB0A260}"/>
    <cellStyle name="Normal 10 3 2 2 6" xfId="9572" xr:uid="{6ED5D63F-9B82-414B-88E6-E4DB8CB3E9EB}"/>
    <cellStyle name="Normal 10 3 2 2 6 2" xfId="19952" xr:uid="{8BE44BC7-DC90-4F84-B987-DC25E2CE5C9D}"/>
    <cellStyle name="Normal 10 3 2 2 7" xfId="25179" xr:uid="{2F7CE6EA-3726-424C-8D77-756D4623EE51}"/>
    <cellStyle name="Normal 10 3 2 2 8" xfId="13126" xr:uid="{B9446284-ECCF-4080-BA5F-5D5B591A76AD}"/>
    <cellStyle name="Normal 10 3 2 3" xfId="3133" xr:uid="{00000000-0005-0000-0000-000025030000}"/>
    <cellStyle name="Normal 10 3 2 3 2" xfId="4442" xr:uid="{AB4DC996-997D-43F3-A978-07BE861BA132}"/>
    <cellStyle name="Normal 10 3 2 3 2 2" xfId="9213" xr:uid="{A96D1B7B-5F8C-4D05-9DC8-DE3645EF2A3D}"/>
    <cellStyle name="Normal 10 3 2 3 2 2 2" xfId="29206" xr:uid="{843C4DA1-F182-487D-80F5-0E6BE11C9AF5}"/>
    <cellStyle name="Normal 10 3 2 3 2 2 3" xfId="19593" xr:uid="{2E2CD963-89F6-41AE-88AD-9526C805221B}"/>
    <cellStyle name="Normal 10 3 2 3 2 3" xfId="12046" xr:uid="{3E76F8F7-3EC2-480D-BE7A-4019B720399F}"/>
    <cellStyle name="Normal 10 3 2 3 2 3 2" xfId="22426" xr:uid="{C1D9A5B9-0886-4A15-B4AC-905F0C43B983}"/>
    <cellStyle name="Normal 10 3 2 3 2 4" xfId="24898" xr:uid="{EF39CD07-3306-40C4-AC6B-FFC0565E7D10}"/>
    <cellStyle name="Normal 10 3 2 3 2 5" xfId="16760" xr:uid="{78EC5100-9684-4998-9F40-39204151AC55}"/>
    <cellStyle name="Normal 10 3 2 3 3" xfId="6190" xr:uid="{4FA7B985-F3FD-4BB1-BE6E-726FBE11C1C7}"/>
    <cellStyle name="Normal 10 3 2 3 3 2" xfId="28117" xr:uid="{CEA23EA0-2236-4A39-8BAD-FB0EC0DB315A}"/>
    <cellStyle name="Normal 10 3 2 3 3 3" xfId="15759" xr:uid="{9144E66A-91B6-4E51-ACAA-56ACDAF6CBAE}"/>
    <cellStyle name="Normal 10 3 2 3 4" xfId="8212" xr:uid="{0277978F-4825-43B0-B34A-710A6A851632}"/>
    <cellStyle name="Normal 10 3 2 3 4 2" xfId="18592" xr:uid="{72752379-22DD-4D52-BF80-11B385A74B1D}"/>
    <cellStyle name="Normal 10 3 2 3 5" xfId="11045" xr:uid="{1C342EAE-3E22-40BE-A5C7-8125513E85B4}"/>
    <cellStyle name="Normal 10 3 2 3 5 2" xfId="21425" xr:uid="{3BCAC77F-4504-4411-91D6-CDBAD0294ACA}"/>
    <cellStyle name="Normal 10 3 2 3 6" xfId="25052" xr:uid="{B1DA9158-FF4F-43E3-81BC-72A67E9F1FCA}"/>
    <cellStyle name="Normal 10 3 2 3 7" xfId="13653" xr:uid="{5F15AA7E-F44B-4554-B334-229175320190}"/>
    <cellStyle name="Normal 10 3 2 4" xfId="3131" xr:uid="{00000000-0005-0000-0000-000026030000}"/>
    <cellStyle name="Normal 10 3 2 4 2" xfId="6188" xr:uid="{B077E13E-CA6B-45D4-9087-D61876575884}"/>
    <cellStyle name="Normal 10 3 2 4 2 2" xfId="26600" xr:uid="{92FF2D64-E0F2-4AAB-81C6-B9C1DA63E523}"/>
    <cellStyle name="Normal 10 3 2 4 2 3" xfId="15757" xr:uid="{4B82FBAC-F2C9-4089-824F-815BB8080F6F}"/>
    <cellStyle name="Normal 10 3 2 4 3" xfId="8210" xr:uid="{B2BFB5DC-6009-4CCA-94A5-544F7797A084}"/>
    <cellStyle name="Normal 10 3 2 4 3 2" xfId="18590" xr:uid="{7E9BCD89-84C1-498B-B93E-51EAF88235C7}"/>
    <cellStyle name="Normal 10 3 2 4 4" xfId="11043" xr:uid="{E028B317-F9CA-4C90-B28A-1E0061DE4622}"/>
    <cellStyle name="Normal 10 3 2 4 4 2" xfId="21423" xr:uid="{66936DCA-6B75-429F-9723-956BD3D56201}"/>
    <cellStyle name="Normal 10 3 2 4 5" xfId="23278" xr:uid="{A2698027-CC44-496E-A047-99571E1CFE91}"/>
    <cellStyle name="Normal 10 3 2 4 6" xfId="13651" xr:uid="{B746249F-45B3-4BC8-9F06-58E0393BEAB6}"/>
    <cellStyle name="Normal 10 3 2 5" xfId="2538" xr:uid="{00000000-0005-0000-0000-000027030000}"/>
    <cellStyle name="Normal 10 3 2 5 2" xfId="5811" xr:uid="{3AFAD17B-9CB7-4043-92C4-690A02D02BCC}"/>
    <cellStyle name="Normal 10 3 2 5 2 2" xfId="28502" xr:uid="{EBF5EBE1-ED80-4526-AEB5-FBEF36F58529}"/>
    <cellStyle name="Normal 10 3 2 5 2 3" xfId="15209" xr:uid="{6989A562-4251-4F9F-8419-A33C25A59A25}"/>
    <cellStyle name="Normal 10 3 2 5 3" xfId="7662" xr:uid="{1831CD6D-9BE7-41B6-B199-6DCD146669B3}"/>
    <cellStyle name="Normal 10 3 2 5 3 2" xfId="18042" xr:uid="{BD83013A-EEF5-42AE-A6F5-16BD16D55753}"/>
    <cellStyle name="Normal 10 3 2 5 4" xfId="10495" xr:uid="{012ED8AA-B686-49AB-AFE6-52E2F18ECBDD}"/>
    <cellStyle name="Normal 10 3 2 5 4 2" xfId="20875" xr:uid="{DDCB5631-F786-43E1-AFAE-8891BC06A146}"/>
    <cellStyle name="Normal 10 3 2 5 5" xfId="24092" xr:uid="{81847829-8D06-4E14-B304-A1014F7064EF}"/>
    <cellStyle name="Normal 10 3 2 5 6" xfId="12925" xr:uid="{DF20E022-3898-4380-82B3-AC87090882AC}"/>
    <cellStyle name="Normal 10 3 2 6" xfId="2304" xr:uid="{00000000-0005-0000-0000-000022030000}"/>
    <cellStyle name="Normal 10 3 2 6 2" xfId="7430" xr:uid="{EAE563C9-0ED2-48F8-9124-2A92354E338C}"/>
    <cellStyle name="Normal 10 3 2 6 2 2" xfId="17810" xr:uid="{9E740C62-6C9B-4F4E-930E-6A6A3F2F3603}"/>
    <cellStyle name="Normal 10 3 2 6 3" xfId="10263" xr:uid="{49165BC3-52B0-4C24-A6C9-50659493E6C0}"/>
    <cellStyle name="Normal 10 3 2 6 3 2" xfId="20643" xr:uid="{9F65774C-CA03-4F18-9D11-43914841E605}"/>
    <cellStyle name="Normal 10 3 2 6 4" xfId="24221" xr:uid="{932920D9-C582-48DA-A395-DE5A8D4E9988}"/>
    <cellStyle name="Normal 10 3 2 6 5" xfId="14977" xr:uid="{58451BA6-A69A-4535-AEA4-F75B5AF1C6C4}"/>
    <cellStyle name="Normal 10 3 2 7" xfId="3835" xr:uid="{5DE2482C-58BB-48C3-BFAB-C7FEF5582713}"/>
    <cellStyle name="Normal 10 3 2 7 2" xfId="8667" xr:uid="{8DB17317-09E6-4641-BC0A-ED4C68F648C6}"/>
    <cellStyle name="Normal 10 3 2 7 2 2" xfId="19047" xr:uid="{353414D2-5965-4C88-9155-5637FB721339}"/>
    <cellStyle name="Normal 10 3 2 7 3" xfId="11500" xr:uid="{A50C2AEA-0E22-4976-9959-F2741F1D478D}"/>
    <cellStyle name="Normal 10 3 2 7 3 2" xfId="21880" xr:uid="{6537CBDA-0B47-4A02-9559-AE5B06F9477F}"/>
    <cellStyle name="Normal 10 3 2 7 4" xfId="16214" xr:uid="{D36FE6EB-A15E-44F2-8054-6C2B99B90891}"/>
    <cellStyle name="Normal 10 3 2 8" xfId="4990" xr:uid="{AABF2103-4513-4583-A363-6F64B000444F}"/>
    <cellStyle name="Normal 10 3 2 8 2" xfId="14285" xr:uid="{7022F2AB-98F8-4CC8-95C8-F55383562AED}"/>
    <cellStyle name="Normal 10 3 2 9" xfId="6738" xr:uid="{1FB954EC-E729-41E3-BF60-916B01A6773C}"/>
    <cellStyle name="Normal 10 3 2 9 2" xfId="17118" xr:uid="{066F68D1-A22B-4004-9509-9E7EFB117A42}"/>
    <cellStyle name="Normal 10 3 3" xfId="634" xr:uid="{00000000-0005-0000-0000-000026040000}"/>
    <cellStyle name="Normal 10 3 3 10" xfId="24633" xr:uid="{FC8A1D8D-9502-4418-BE56-E62F82A545E2}"/>
    <cellStyle name="Normal 10 3 3 11" xfId="12693" xr:uid="{107F9FA7-0259-4E3D-8341-5FD559C59C48}"/>
    <cellStyle name="Normal 10 3 3 2" xfId="2707" xr:uid="{00000000-0005-0000-0000-000029030000}"/>
    <cellStyle name="Normal 10 3 3 2 2" xfId="3135" xr:uid="{00000000-0005-0000-0000-00002A030000}"/>
    <cellStyle name="Normal 10 3 3 2 2 2" xfId="6192" xr:uid="{CD6BC6DD-65A0-4460-A783-00734090C10A}"/>
    <cellStyle name="Normal 10 3 3 2 2 2 2" xfId="27546" xr:uid="{F6E9DF03-CA51-4FF2-BF49-97DE818A30D7}"/>
    <cellStyle name="Normal 10 3 3 2 2 2 3" xfId="15761" xr:uid="{0C0BC6BF-440D-42B6-9B31-E981D40669B5}"/>
    <cellStyle name="Normal 10 3 3 2 2 3" xfId="8214" xr:uid="{E70CDCB3-2C59-4855-AC91-BC2EE6F71F41}"/>
    <cellStyle name="Normal 10 3 3 2 2 3 2" xfId="18594" xr:uid="{B6009367-2002-477F-ADA8-D12A52FB6F22}"/>
    <cellStyle name="Normal 10 3 3 2 2 4" xfId="11047" xr:uid="{511DD6FF-718F-40CE-8B3D-66AD6CA908FC}"/>
    <cellStyle name="Normal 10 3 3 2 2 4 2" xfId="21427" xr:uid="{2E00B27A-A42E-4F8B-B13D-BBB37244772E}"/>
    <cellStyle name="Normal 10 3 3 2 2 5" xfId="25085" xr:uid="{6363B84C-CDDF-4381-9906-941F5A74FE90}"/>
    <cellStyle name="Normal 10 3 3 2 2 6" xfId="13655" xr:uid="{F1911E96-22FE-4804-BF2B-2DC39E7E8FCF}"/>
    <cellStyle name="Normal 10 3 3 2 3" xfId="4285" xr:uid="{1084E21D-2F01-48DF-8530-0DD6342FD1D6}"/>
    <cellStyle name="Normal 10 3 3 2 3 2" xfId="9056" xr:uid="{3A87375D-5DC6-42E2-ACD4-630770DB3433}"/>
    <cellStyle name="Normal 10 3 3 2 3 2 2" xfId="29099" xr:uid="{8FB4BF09-347C-4E03-9A17-26F38F50AD2F}"/>
    <cellStyle name="Normal 10 3 3 2 3 2 3" xfId="19436" xr:uid="{F2F6F10E-DE6A-4D03-A63B-95C80F4D8ECB}"/>
    <cellStyle name="Normal 10 3 3 2 3 3" xfId="11889" xr:uid="{B5FEBB2C-18BD-4B11-9079-92D4D09B2BB6}"/>
    <cellStyle name="Normal 10 3 3 2 3 3 2" xfId="22269" xr:uid="{192847B9-433A-4DBD-8D2A-7ECB95F601F6}"/>
    <cellStyle name="Normal 10 3 3 2 3 4" xfId="24207" xr:uid="{CE8311F5-474D-495D-8F29-9C610027580A}"/>
    <cellStyle name="Normal 10 3 3 2 3 5" xfId="16603" xr:uid="{AA0CBE19-0038-472F-BE01-2DE5D8879BD4}"/>
    <cellStyle name="Normal 10 3 3 2 4" xfId="5924" xr:uid="{49AE9B8B-60D5-412E-A13F-852B75B379C2}"/>
    <cellStyle name="Normal 10 3 3 2 4 2" xfId="28291" xr:uid="{F2CB1B38-AB99-424C-B821-A6989D844967}"/>
    <cellStyle name="Normal 10 3 3 2 4 3" xfId="15377" xr:uid="{8864088A-97F7-4F3D-A94D-BC5AD6843D58}"/>
    <cellStyle name="Normal 10 3 3 2 5" xfId="7830" xr:uid="{AC1960BB-B33A-452C-9BAB-4826B5F1C111}"/>
    <cellStyle name="Normal 10 3 3 2 5 2" xfId="18210" xr:uid="{9738F909-F88A-4DA2-9ADF-3E9855FAB67C}"/>
    <cellStyle name="Normal 10 3 3 2 6" xfId="10663" xr:uid="{1713B0A9-4DFC-43D7-B3CB-4E5CCC9FB9E3}"/>
    <cellStyle name="Normal 10 3 3 2 6 2" xfId="21043" xr:uid="{67AD1D3A-BC95-4F8F-9E67-E20FAC2AEDBB}"/>
    <cellStyle name="Normal 10 3 3 2 7" xfId="24699" xr:uid="{579A7D72-7FBB-4A0B-8AC2-8B77510F8FBA}"/>
    <cellStyle name="Normal 10 3 3 2 8" xfId="13127" xr:uid="{6FCAC9DB-4A81-42EC-A4AF-158C0FC5212E}"/>
    <cellStyle name="Normal 10 3 3 3" xfId="3136" xr:uid="{00000000-0005-0000-0000-00002B030000}"/>
    <cellStyle name="Normal 10 3 3 3 2" xfId="4443" xr:uid="{F11CDAB9-888A-47CC-A013-7F0EA6C8B225}"/>
    <cellStyle name="Normal 10 3 3 3 2 2" xfId="9214" xr:uid="{7538ED8B-886C-49A0-B978-7D4B6B68CB80}"/>
    <cellStyle name="Normal 10 3 3 3 2 2 2" xfId="29207" xr:uid="{64ED5053-508E-494D-8FC0-805F9147E2BE}"/>
    <cellStyle name="Normal 10 3 3 3 2 2 3" xfId="19594" xr:uid="{76FD16F7-01B8-4248-A574-98D03BECB22C}"/>
    <cellStyle name="Normal 10 3 3 3 2 3" xfId="12047" xr:uid="{D05F6A24-CCAD-4391-AE37-AE46768AE2AA}"/>
    <cellStyle name="Normal 10 3 3 3 2 3 2" xfId="22427" xr:uid="{9CB67378-A7E5-4DFF-8039-EA53630F68B4}"/>
    <cellStyle name="Normal 10 3 3 3 2 4" xfId="25686" xr:uid="{59D31921-BD7B-410B-995B-A240C490AAC4}"/>
    <cellStyle name="Normal 10 3 3 3 2 5" xfId="16761" xr:uid="{41C32BF1-2AEF-4FCB-B0FB-832D71E9265B}"/>
    <cellStyle name="Normal 10 3 3 3 3" xfId="6193" xr:uid="{38472D4B-C516-4A45-A07C-56DE8DF449E4}"/>
    <cellStyle name="Normal 10 3 3 3 3 2" xfId="26853" xr:uid="{D4921790-E0C7-425A-8388-42044F8799DA}"/>
    <cellStyle name="Normal 10 3 3 3 3 3" xfId="15762" xr:uid="{80E669C7-FC3B-4E63-B72A-C7C6CC2DDC7B}"/>
    <cellStyle name="Normal 10 3 3 3 4" xfId="8215" xr:uid="{0736BEBB-3583-4FED-9AE4-002B3151CD49}"/>
    <cellStyle name="Normal 10 3 3 3 4 2" xfId="18595" xr:uid="{E149C1C9-FD91-4C75-B8C4-600B9FBC45EB}"/>
    <cellStyle name="Normal 10 3 3 3 5" xfId="11048" xr:uid="{2990E9DE-F821-4438-BA00-5B96F3E4EC3D}"/>
    <cellStyle name="Normal 10 3 3 3 5 2" xfId="21428" xr:uid="{CDD16F88-02D7-4B9A-B06B-6A19C7C01B37}"/>
    <cellStyle name="Normal 10 3 3 3 6" xfId="23026" xr:uid="{0EF7FB8A-31D6-40C1-8A48-66E85E1AE895}"/>
    <cellStyle name="Normal 10 3 3 3 7" xfId="13656" xr:uid="{5D07802A-295C-40F9-9CCC-ED8C4ABAD191}"/>
    <cellStyle name="Normal 10 3 3 4" xfId="3134" xr:uid="{00000000-0005-0000-0000-00002C030000}"/>
    <cellStyle name="Normal 10 3 3 4 2" xfId="6191" xr:uid="{CC2E32D4-5362-4611-AF3F-C0F3B40A61C9}"/>
    <cellStyle name="Normal 10 3 3 4 2 2" xfId="27848" xr:uid="{E7631E61-E7EB-487E-AFA4-2FDCD2DEF47E}"/>
    <cellStyle name="Normal 10 3 3 4 2 3" xfId="15760" xr:uid="{2BF59D66-C81C-499C-A46A-B1E17B24526C}"/>
    <cellStyle name="Normal 10 3 3 4 3" xfId="8213" xr:uid="{4B1740DF-DA70-4371-8F14-AB8C840FB985}"/>
    <cellStyle name="Normal 10 3 3 4 3 2" xfId="18593" xr:uid="{A18AFC81-B1D5-4A27-9E55-AA891CB5A47D}"/>
    <cellStyle name="Normal 10 3 3 4 4" xfId="11046" xr:uid="{A00259E1-939B-4EE5-B516-39DDAEFB0C33}"/>
    <cellStyle name="Normal 10 3 3 4 4 2" xfId="21426" xr:uid="{82B9EB5A-BF13-4A91-B6C3-D4633F88A1BF}"/>
    <cellStyle name="Normal 10 3 3 4 5" xfId="23473" xr:uid="{88365AA0-F73F-4C93-85F9-8056223A3BB7}"/>
    <cellStyle name="Normal 10 3 3 4 6" xfId="13654" xr:uid="{7AC675F4-EDE3-49BF-9A92-3810128595BF}"/>
    <cellStyle name="Normal 10 3 3 5" xfId="2640" xr:uid="{00000000-0005-0000-0000-00002D030000}"/>
    <cellStyle name="Normal 10 3 3 5 2" xfId="5901" xr:uid="{7317C662-3FFA-44C0-8540-BB269EC96C05}"/>
    <cellStyle name="Normal 10 3 3 5 2 2" xfId="28028" xr:uid="{4CBB18E1-F517-4DFF-847C-0B3F7CD6D389}"/>
    <cellStyle name="Normal 10 3 3 5 2 3" xfId="15311" xr:uid="{D2D60040-57CB-48AC-A06D-BA5300FEA18D}"/>
    <cellStyle name="Normal 10 3 3 5 3" xfId="7764" xr:uid="{65C29C45-4F49-4B4C-ACD4-B306EBC5733B}"/>
    <cellStyle name="Normal 10 3 3 5 3 2" xfId="18144" xr:uid="{1EE2A97B-CBB0-483E-BFD9-E0EBA9854283}"/>
    <cellStyle name="Normal 10 3 3 5 4" xfId="10597" xr:uid="{538FCF69-8E10-4AE3-BF4A-413C4FDB95A5}"/>
    <cellStyle name="Normal 10 3 3 5 4 2" xfId="20977" xr:uid="{CA4C8EE0-D68A-423B-AF9F-FEB3A83A347E}"/>
    <cellStyle name="Normal 10 3 3 5 5" xfId="24261" xr:uid="{9EE9879A-47D9-4A6A-B4AB-0EA40920AE79}"/>
    <cellStyle name="Normal 10 3 3 5 6" xfId="13028" xr:uid="{B3FC1032-6990-49BF-84CD-EA042BF26A29}"/>
    <cellStyle name="Normal 10 3 3 6" xfId="4146" xr:uid="{720A314B-D736-4B55-91D2-0A9538020FD9}"/>
    <cellStyle name="Normal 10 3 3 6 2" xfId="8917" xr:uid="{146BDAE5-801A-4480-9109-EF36CF3B3DAA}"/>
    <cellStyle name="Normal 10 3 3 6 2 2" xfId="19297" xr:uid="{F8E6BE30-8223-49EA-B7BC-C94DE5882EE1}"/>
    <cellStyle name="Normal 10 3 3 6 3" xfId="11750" xr:uid="{A25CFEF2-6593-4B5E-BD21-853D15FEBE47}"/>
    <cellStyle name="Normal 10 3 3 6 3 2" xfId="22130" xr:uid="{E2B4B273-0C6E-46FC-9E81-7BEC7BDA1D81}"/>
    <cellStyle name="Normal 10 3 3 6 4" xfId="24869" xr:uid="{6DEEF9DD-47F9-4373-AAF8-CDDE7FDB613C}"/>
    <cellStyle name="Normal 10 3 3 6 5" xfId="16464" xr:uid="{6F742FA1-D46B-4D41-83A7-CE84B26DD2D2}"/>
    <cellStyle name="Normal 10 3 3 7" xfId="4992" xr:uid="{76F195E5-F9BA-4629-A81C-7B3E73E89933}"/>
    <cellStyle name="Normal 10 3 3 7 2" xfId="14287" xr:uid="{793A3B51-E81A-4FCA-A6B8-8CAA78409040}"/>
    <cellStyle name="Normal 10 3 3 8" xfId="6740" xr:uid="{BB120FCB-8F6F-4A47-B67F-5468A5DC608A}"/>
    <cellStyle name="Normal 10 3 3 8 2" xfId="17120" xr:uid="{85583FF8-70AD-437B-93D6-4F13048E3AF1}"/>
    <cellStyle name="Normal 10 3 3 9" xfId="9573" xr:uid="{41F6E2E7-A077-43F8-9D5A-AD836BAB6389}"/>
    <cellStyle name="Normal 10 3 3 9 2" xfId="19953" xr:uid="{114E6468-8F35-48AA-8672-BACA8957B9DF}"/>
    <cellStyle name="Normal 10 3 4" xfId="635" xr:uid="{00000000-0005-0000-0000-000027040000}"/>
    <cellStyle name="Normal 10 3 4 2" xfId="3137" xr:uid="{00000000-0005-0000-0000-00002F030000}"/>
    <cellStyle name="Normal 10 3 4 2 2" xfId="6194" xr:uid="{EC9CB456-353B-44ED-8A95-68E8A608ACEA}"/>
    <cellStyle name="Normal 10 3 4 2 2 2" xfId="26077" xr:uid="{75B4E989-52C1-44C7-8D64-9F4442940882}"/>
    <cellStyle name="Normal 10 3 4 2 2 3" xfId="15763" xr:uid="{89FB9AF6-D2C0-4323-B17D-0D9743F23090}"/>
    <cellStyle name="Normal 10 3 4 2 3" xfId="8216" xr:uid="{D9E85761-58C7-4D3B-A2E5-044FD81D648F}"/>
    <cellStyle name="Normal 10 3 4 2 3 2" xfId="18596" xr:uid="{3AD4567C-F8F1-4839-95DF-E6D1F272F4E9}"/>
    <cellStyle name="Normal 10 3 4 2 4" xfId="11049" xr:uid="{D5C8DE77-E2A0-4247-806C-9D1FB1DA9EF6}"/>
    <cellStyle name="Normal 10 3 4 2 4 2" xfId="21429" xr:uid="{77712E07-E454-4FD2-841B-CDCBB182B862}"/>
    <cellStyle name="Normal 10 3 4 2 5" xfId="23006" xr:uid="{BDA9C7EB-35AD-4DBD-98B6-607A7BF34470}"/>
    <cellStyle name="Normal 10 3 4 2 6" xfId="13657" xr:uid="{C702F0AE-C2AB-4C81-997D-9B38F9C4558A}"/>
    <cellStyle name="Normal 10 3 4 3" xfId="4283" xr:uid="{727D90BB-C968-4920-862C-C2445E4027CE}"/>
    <cellStyle name="Normal 10 3 4 3 2" xfId="9054" xr:uid="{863D40C7-53A3-4DDB-B49D-A4C79F4AD3D9}"/>
    <cellStyle name="Normal 10 3 4 3 2 2" xfId="29097" xr:uid="{64B61225-A459-4345-8D2E-74E1F3B1BE4D}"/>
    <cellStyle name="Normal 10 3 4 3 2 3" xfId="19434" xr:uid="{4EC32CE8-1524-4A45-B50A-B559E9C19604}"/>
    <cellStyle name="Normal 10 3 4 3 3" xfId="11887" xr:uid="{84BC5F95-4EFD-4694-AFF7-81748F31181C}"/>
    <cellStyle name="Normal 10 3 4 3 3 2" xfId="22267" xr:uid="{E621FF38-7BB4-4CAD-B98F-3ED2F043755D}"/>
    <cellStyle name="Normal 10 3 4 3 4" xfId="24839" xr:uid="{874E08A6-1CA2-4DFD-BF71-3686E26141B8}"/>
    <cellStyle name="Normal 10 3 4 3 5" xfId="16601" xr:uid="{F19BB2E2-EA6D-4675-BBF3-E9766FA2DA92}"/>
    <cellStyle name="Normal 10 3 4 4" xfId="4993" xr:uid="{B3771ED7-7A4F-40E1-87A2-DD284B4D1FB0}"/>
    <cellStyle name="Normal 10 3 4 4 2" xfId="27709" xr:uid="{80240733-1F28-42D8-B52E-02AE0A900E69}"/>
    <cellStyle name="Normal 10 3 4 4 3" xfId="14288" xr:uid="{BC0FB313-E332-491A-A5A7-6B4708A96082}"/>
    <cellStyle name="Normal 10 3 4 5" xfId="6741" xr:uid="{B3EB4B11-BE2B-43D1-B380-671FAA13BD8B}"/>
    <cellStyle name="Normal 10 3 4 5 2" xfId="17121" xr:uid="{5F8A9B4C-9FF1-4D8C-9496-FB59C5921250}"/>
    <cellStyle name="Normal 10 3 4 6" xfId="9574" xr:uid="{6E895E4C-005B-4662-9C39-27B82A4CC90B}"/>
    <cellStyle name="Normal 10 3 4 6 2" xfId="19954" xr:uid="{6EC62299-454E-4B07-ACE0-9500222FE647}"/>
    <cellStyle name="Normal 10 3 4 7" xfId="25259" xr:uid="{9EC4ACD6-11A5-4535-A452-6040A01BCAA4}"/>
    <cellStyle name="Normal 10 3 4 8" xfId="13125" xr:uid="{5F516308-ACFA-4B49-ACB9-72422E653091}"/>
    <cellStyle name="Normal 10 3 5" xfId="3138" xr:uid="{00000000-0005-0000-0000-000030030000}"/>
    <cellStyle name="Normal 10 3 5 2" xfId="4444" xr:uid="{62BD4B13-781A-4338-ADA1-0DC58DB46F2D}"/>
    <cellStyle name="Normal 10 3 5 2 2" xfId="9215" xr:uid="{D51671E0-8C4B-44E4-868D-63BEE2417B69}"/>
    <cellStyle name="Normal 10 3 5 2 2 2" xfId="29208" xr:uid="{6B1E295B-F988-45A4-BC42-71E89C2D3DF1}"/>
    <cellStyle name="Normal 10 3 5 2 2 3" xfId="19595" xr:uid="{023E5AED-B5A8-49BA-8431-DBEBB38239BE}"/>
    <cellStyle name="Normal 10 3 5 2 3" xfId="12048" xr:uid="{909C78E4-B07A-4982-B196-49877638CD02}"/>
    <cellStyle name="Normal 10 3 5 2 3 2" xfId="22428" xr:uid="{A6376CE5-989F-4195-817F-5BEAB3B9170C}"/>
    <cellStyle name="Normal 10 3 5 2 4" xfId="22915" xr:uid="{77B4ADC0-A2C8-40E6-9F1C-F642C569F62A}"/>
    <cellStyle name="Normal 10 3 5 2 5" xfId="16762" xr:uid="{9C623E23-6903-4F72-9EE1-85955EAC33BA}"/>
    <cellStyle name="Normal 10 3 5 3" xfId="6195" xr:uid="{CE4477DA-1B11-4CBA-AD1A-7D1380E3DD0C}"/>
    <cellStyle name="Normal 10 3 5 3 2" xfId="28357" xr:uid="{609100A2-1C49-43BA-AFFB-B525D809C074}"/>
    <cellStyle name="Normal 10 3 5 3 3" xfId="15764" xr:uid="{E3A4951F-3AAB-42EB-8126-F57A869F346F}"/>
    <cellStyle name="Normal 10 3 5 4" xfId="8217" xr:uid="{310D63A0-24A3-4583-9A58-6F43F74A70F5}"/>
    <cellStyle name="Normal 10 3 5 4 2" xfId="18597" xr:uid="{473F5B53-4F3E-4867-A798-E2C5F0893558}"/>
    <cellStyle name="Normal 10 3 5 5" xfId="11050" xr:uid="{7D0B090E-B73A-4CEB-B990-6AEF5FBDED22}"/>
    <cellStyle name="Normal 10 3 5 5 2" xfId="21430" xr:uid="{1679AD0C-73AF-4ABB-A95F-69279A289615}"/>
    <cellStyle name="Normal 10 3 5 6" xfId="23807" xr:uid="{D907B0AC-9064-445B-82B3-C52D4CD7D1A4}"/>
    <cellStyle name="Normal 10 3 5 7" xfId="13658" xr:uid="{0BFE96D1-7E73-457E-8B74-D53EC3A2F9E0}"/>
    <cellStyle name="Normal 10 3 6" xfId="2890" xr:uid="{00000000-0005-0000-0000-000031030000}"/>
    <cellStyle name="Normal 10 3 6 2" xfId="6075" xr:uid="{63A2D3D4-354F-449C-B873-B13D65947A08}"/>
    <cellStyle name="Normal 10 3 6 2 2" xfId="25914" xr:uid="{7DE0E2F3-70A6-43B5-93B0-198AD3C5775D}"/>
    <cellStyle name="Normal 10 3 6 2 3" xfId="15553" xr:uid="{C889F172-5532-4A43-BB5E-6EFA80DE8FAA}"/>
    <cellStyle name="Normal 10 3 6 3" xfId="8006" xr:uid="{AD5B01FF-F810-4694-8B59-D841ABAC3A1D}"/>
    <cellStyle name="Normal 10 3 6 3 2" xfId="18386" xr:uid="{58414A3F-B83C-40A9-87CD-F6D074149D43}"/>
    <cellStyle name="Normal 10 3 6 4" xfId="10839" xr:uid="{68254EF4-AEDE-4D34-B040-74F5D68FD5F5}"/>
    <cellStyle name="Normal 10 3 6 4 2" xfId="21219" xr:uid="{3271912B-DD9A-4C23-A609-AD4A7076B685}"/>
    <cellStyle name="Normal 10 3 6 5" xfId="24748" xr:uid="{AD44433C-85A8-4C20-9673-689AB694C163}"/>
    <cellStyle name="Normal 10 3 6 6" xfId="13391" xr:uid="{94555134-64E5-494E-AB15-1E9A2FAA925D}"/>
    <cellStyle name="Normal 10 3 7" xfId="2478" xr:uid="{00000000-0005-0000-0000-000032030000}"/>
    <cellStyle name="Normal 10 3 7 2" xfId="5765" xr:uid="{35DABF79-AA0F-4397-B432-85D30F5B920E}"/>
    <cellStyle name="Normal 10 3 7 2 2" xfId="26003" xr:uid="{FBC0DBAE-8A1D-42BA-BF39-C45491425BDB}"/>
    <cellStyle name="Normal 10 3 7 2 3" xfId="15149" xr:uid="{46D098F0-24F6-4176-88F8-57985AC6B38B}"/>
    <cellStyle name="Normal 10 3 7 3" xfId="7602" xr:uid="{FA9123AC-D647-47A4-9914-D64BDD0110B6}"/>
    <cellStyle name="Normal 10 3 7 3 2" xfId="17982" xr:uid="{38861170-D29E-45DC-8318-4891B525C210}"/>
    <cellStyle name="Normal 10 3 7 4" xfId="10435" xr:uid="{DC90A635-41B1-4961-ACC7-F29EBD1693E0}"/>
    <cellStyle name="Normal 10 3 7 4 2" xfId="20815" xr:uid="{AC535C21-3E7B-4184-A68E-5617BE88C281}"/>
    <cellStyle name="Normal 10 3 7 5" xfId="25489" xr:uid="{C7698235-9481-465F-B45D-D05D6DF59E2A}"/>
    <cellStyle name="Normal 10 3 7 6" xfId="12865" xr:uid="{DA3547F9-157C-4BFC-B3B8-8754CCE8ABEC}"/>
    <cellStyle name="Normal 10 3 8" xfId="2232" xr:uid="{00000000-0005-0000-0000-000021030000}"/>
    <cellStyle name="Normal 10 3 8 2" xfId="7358" xr:uid="{72DDA263-81F6-43F0-8CA4-35ED37362871}"/>
    <cellStyle name="Normal 10 3 8 2 2" xfId="17738" xr:uid="{D0A43869-7421-42CA-AF8E-1A675A7319A5}"/>
    <cellStyle name="Normal 10 3 8 3" xfId="10191" xr:uid="{249BBC59-308D-4AB7-994C-5BA0CB273377}"/>
    <cellStyle name="Normal 10 3 8 3 2" xfId="20571" xr:uid="{B2AE14CA-27EC-4C5A-96EC-CF5A0B662E47}"/>
    <cellStyle name="Normal 10 3 8 4" xfId="23519" xr:uid="{DDCD5947-88AE-4CE7-AD1A-EE9946108DAD}"/>
    <cellStyle name="Normal 10 3 8 5" xfId="14905" xr:uid="{02D250B9-C265-425D-9921-FF6CCCAE255F}"/>
    <cellStyle name="Normal 10 3 9" xfId="3905" xr:uid="{DFAFEC0D-1123-40C7-8396-37B72A42A4E3}"/>
    <cellStyle name="Normal 10 3 9 2" xfId="8736" xr:uid="{0F6D0A89-C57D-4D60-909D-6327E96986AB}"/>
    <cellStyle name="Normal 10 3 9 2 2" xfId="19116" xr:uid="{F5AC2B97-3B86-43D1-AC13-952EA5581640}"/>
    <cellStyle name="Normal 10 3 9 3" xfId="11569" xr:uid="{A4405A67-BCE0-4793-905D-62F3F5DB56A9}"/>
    <cellStyle name="Normal 10 3 9 3 2" xfId="21949" xr:uid="{C3E35E6D-E8DA-48DB-A53C-AD965A433A5D}"/>
    <cellStyle name="Normal 10 3 9 4" xfId="16283" xr:uid="{7A4E722F-1587-42FD-B760-787107CE8583}"/>
    <cellStyle name="Normal 10 4" xfId="636" xr:uid="{00000000-0005-0000-0000-000028040000}"/>
    <cellStyle name="Normal 10 4 10" xfId="6742" xr:uid="{5920DC48-8D65-4018-A698-5A50362A0AE9}"/>
    <cellStyle name="Normal 10 4 10 2" xfId="17122" xr:uid="{44F67FD2-AE53-45BF-A513-ADCA8928DB4C}"/>
    <cellStyle name="Normal 10 4 11" xfId="9575" xr:uid="{B50B7FAB-23C0-4688-A51D-D6CD38E5B80C}"/>
    <cellStyle name="Normal 10 4 11 2" xfId="19955" xr:uid="{125C44FF-B7ED-432F-81AE-C213AA8C7EA1}"/>
    <cellStyle name="Normal 10 4 12" xfId="24680" xr:uid="{07D436A0-15B4-481A-8FE0-DDD06F0E7513}"/>
    <cellStyle name="Normal 10 4 13" xfId="12443" xr:uid="{9AC2E468-90FE-4AEA-8091-0C552D6D5FFB}"/>
    <cellStyle name="Normal 10 4 2" xfId="637" xr:uid="{00000000-0005-0000-0000-000029040000}"/>
    <cellStyle name="Normal 10 4 2 10" xfId="9576" xr:uid="{D4EA277E-FCC7-408B-9F3A-15E2DCB74069}"/>
    <cellStyle name="Normal 10 4 2 10 2" xfId="19956" xr:uid="{D6C62D71-8F1E-42A7-908F-5455BBDA1460}"/>
    <cellStyle name="Normal 10 4 2 11" xfId="25126" xr:uid="{BBCCF5EB-D03B-4D18-8B03-4B5ACA3F8E52}"/>
    <cellStyle name="Normal 10 4 2 12" xfId="12536" xr:uid="{67D8D94B-B82C-4209-95DD-0E71EBF554E7}"/>
    <cellStyle name="Normal 10 4 2 2" xfId="638" xr:uid="{00000000-0005-0000-0000-00002A040000}"/>
    <cellStyle name="Normal 10 4 2 2 2" xfId="3140" xr:uid="{00000000-0005-0000-0000-000036030000}"/>
    <cellStyle name="Normal 10 4 2 2 2 2" xfId="6197" xr:uid="{06F2B0D2-BE3F-4D5B-AE7B-D9F8BAA9692B}"/>
    <cellStyle name="Normal 10 4 2 2 2 2 2" xfId="26130" xr:uid="{EFF958C4-7ABB-4414-90EB-6A9CA6062F73}"/>
    <cellStyle name="Normal 10 4 2 2 2 2 3" xfId="28298" xr:uid="{E8C8467E-3FA8-4BAD-BD59-FD8074EF5103}"/>
    <cellStyle name="Normal 10 4 2 2 2 2 4" xfId="15766" xr:uid="{82792F97-AF95-4AE6-AA11-BB1C251B447A}"/>
    <cellStyle name="Normal 10 4 2 2 2 3" xfId="8219" xr:uid="{E8796C8C-6CB8-435E-9FAA-835CE642407F}"/>
    <cellStyle name="Normal 10 4 2 2 2 3 2" xfId="28865" xr:uid="{5C8AB1BF-315E-4194-950D-C7136336B9A1}"/>
    <cellStyle name="Normal 10 4 2 2 2 3 3" xfId="18599" xr:uid="{151C9F4C-E7BF-4FEC-B6A0-55545E0CB77B}"/>
    <cellStyle name="Normal 10 4 2 2 2 4" xfId="11052" xr:uid="{311656CA-3B45-45CB-A8D1-CA97EE9093C5}"/>
    <cellStyle name="Normal 10 4 2 2 2 4 2" xfId="21432" xr:uid="{9F359290-AB77-40CE-84DD-0746890789C4}"/>
    <cellStyle name="Normal 10 4 2 2 2 5" xfId="24712" xr:uid="{F315BE77-CBE9-40FF-A827-0A56A7F13A4E}"/>
    <cellStyle name="Normal 10 4 2 2 2 6" xfId="13660" xr:uid="{FC7B5103-5216-4ECD-BF0E-B0BF8325ADC0}"/>
    <cellStyle name="Normal 10 4 2 2 3" xfId="4286" xr:uid="{B33BE118-5B4D-42C0-8D8A-297D42D660E7}"/>
    <cellStyle name="Normal 10 4 2 2 3 2" xfId="9057" xr:uid="{011992E4-0B30-44AE-A330-84E6552E89A3}"/>
    <cellStyle name="Normal 10 4 2 2 3 2 2" xfId="29100" xr:uid="{EB6DCA00-11B9-45E4-850C-5A399C944CBC}"/>
    <cellStyle name="Normal 10 4 2 2 3 2 3" xfId="19437" xr:uid="{1E17F9D3-6FD9-4450-99BC-C17CF8C82ACF}"/>
    <cellStyle name="Normal 10 4 2 2 3 3" xfId="11890" xr:uid="{97A9FCD3-A616-4251-8DFA-44C6F1ADE11B}"/>
    <cellStyle name="Normal 10 4 2 2 3 3 2" xfId="22270" xr:uid="{B101FA82-953C-48BB-A152-913C8A344D20}"/>
    <cellStyle name="Normal 10 4 2 2 3 4" xfId="24819" xr:uid="{4F0432A1-A14C-4239-BDE4-C460D67AE82C}"/>
    <cellStyle name="Normal 10 4 2 2 3 5" xfId="16604" xr:uid="{322B70BC-6257-49F5-B228-4413C8E07220}"/>
    <cellStyle name="Normal 10 4 2 2 4" xfId="4996" xr:uid="{DAC04E3E-B1F8-4219-8EEB-0CCC0602482F}"/>
    <cellStyle name="Normal 10 4 2 2 4 2" xfId="27179" xr:uid="{6D7294A7-36FD-411B-8AA4-9FEE1CBCAF8E}"/>
    <cellStyle name="Normal 10 4 2 2 4 3" xfId="14291" xr:uid="{A0DBF87B-3249-475F-9F52-469F0EC7E109}"/>
    <cellStyle name="Normal 10 4 2 2 5" xfId="6744" xr:uid="{A4EB902D-3F9F-482C-86AD-9B66CF3E6B6F}"/>
    <cellStyle name="Normal 10 4 2 2 5 2" xfId="17124" xr:uid="{360D45F0-3803-4399-8218-0E713D188873}"/>
    <cellStyle name="Normal 10 4 2 2 6" xfId="9577" xr:uid="{6837B5A4-4671-4052-B884-5815B8212445}"/>
    <cellStyle name="Normal 10 4 2 2 6 2" xfId="19957" xr:uid="{F386D1A6-ABF7-4A9B-80BB-1D559C002524}"/>
    <cellStyle name="Normal 10 4 2 2 7" xfId="23058" xr:uid="{562739F2-F603-449E-9354-410FD527F77C}"/>
    <cellStyle name="Normal 10 4 2 2 8" xfId="13129" xr:uid="{9088F7F0-E3D0-4740-BC17-78C6ECDB3265}"/>
    <cellStyle name="Normal 10 4 2 3" xfId="3141" xr:uid="{00000000-0005-0000-0000-000037030000}"/>
    <cellStyle name="Normal 10 4 2 3 2" xfId="4445" xr:uid="{993D9A1E-0007-45A2-BDBD-615C6FF77875}"/>
    <cellStyle name="Normal 10 4 2 3 2 2" xfId="9216" xr:uid="{796D87CC-9C72-4436-9930-353404431198}"/>
    <cellStyle name="Normal 10 4 2 3 2 2 2" xfId="29209" xr:uid="{C9ABEA5E-0955-415D-B46F-B2F425FD2BEA}"/>
    <cellStyle name="Normal 10 4 2 3 2 2 3" xfId="19596" xr:uid="{947B9434-2737-4894-9CC1-886C18DE310E}"/>
    <cellStyle name="Normal 10 4 2 3 2 3" xfId="12049" xr:uid="{0017D429-C5F7-490A-95D2-40E3BACD14ED}"/>
    <cellStyle name="Normal 10 4 2 3 2 3 2" xfId="22429" xr:uid="{E15CCBB8-A745-4C41-8B06-D2E218F02349}"/>
    <cellStyle name="Normal 10 4 2 3 2 4" xfId="25644" xr:uid="{8EA90F6A-A0A5-454C-8877-AE245AD0F1CD}"/>
    <cellStyle name="Normal 10 4 2 3 2 5" xfId="16763" xr:uid="{D1707C35-54BC-42A0-B0DB-1F0221CD4D31}"/>
    <cellStyle name="Normal 10 4 2 3 3" xfId="6198" xr:uid="{3DA9AEB0-7430-4CD8-9759-403B2B29CB6E}"/>
    <cellStyle name="Normal 10 4 2 3 3 2" xfId="26246" xr:uid="{3988C583-4C03-4BA0-AD61-B9CD7F2D84B7}"/>
    <cellStyle name="Normal 10 4 2 3 3 3" xfId="15767" xr:uid="{9E97FCAA-40EF-49B6-BAB0-C8A96DEE02DB}"/>
    <cellStyle name="Normal 10 4 2 3 4" xfId="8220" xr:uid="{F9E0C1BB-B07A-45D9-A20E-5C7E023AFF5B}"/>
    <cellStyle name="Normal 10 4 2 3 4 2" xfId="18600" xr:uid="{5A7EDB01-41B1-4940-A948-C970566C72FF}"/>
    <cellStyle name="Normal 10 4 2 3 5" xfId="11053" xr:uid="{EABB47FE-094A-474B-A42F-A7A3FC429DAA}"/>
    <cellStyle name="Normal 10 4 2 3 5 2" xfId="21433" xr:uid="{45C324ED-D85E-4D25-862F-2C30CCA2847A}"/>
    <cellStyle name="Normal 10 4 2 3 6" xfId="22953" xr:uid="{BDD945F4-126B-4310-A9CC-2F9EAEE48A6C}"/>
    <cellStyle name="Normal 10 4 2 3 7" xfId="13661" xr:uid="{3E05150E-F02D-4C9A-AF6B-FB73AF8C6753}"/>
    <cellStyle name="Normal 10 4 2 4" xfId="3139" xr:uid="{00000000-0005-0000-0000-000038030000}"/>
    <cellStyle name="Normal 10 4 2 4 2" xfId="6196" xr:uid="{F68DC60C-0CB8-4A45-BAC8-8424ACFD301F}"/>
    <cellStyle name="Normal 10 4 2 4 2 2" xfId="27847" xr:uid="{BD935948-09BD-4AA5-82A6-309D057C86D6}"/>
    <cellStyle name="Normal 10 4 2 4 2 3" xfId="15765" xr:uid="{A4908460-27B0-484F-92FF-93FF6395B6CD}"/>
    <cellStyle name="Normal 10 4 2 4 3" xfId="8218" xr:uid="{8DA40B03-6080-411D-A100-B17AD3AAEB20}"/>
    <cellStyle name="Normal 10 4 2 4 3 2" xfId="18598" xr:uid="{210C5264-BF80-42B2-94FF-154D54786E94}"/>
    <cellStyle name="Normal 10 4 2 4 4" xfId="11051" xr:uid="{1B409DD8-EB9C-4B23-A0A3-166A63E15783}"/>
    <cellStyle name="Normal 10 4 2 4 4 2" xfId="21431" xr:uid="{83A1F8ED-7D53-4A69-89E7-AE220B6CF328}"/>
    <cellStyle name="Normal 10 4 2 4 5" xfId="24868" xr:uid="{6EC4A12D-7401-478A-88CC-9CEAEB506704}"/>
    <cellStyle name="Normal 10 4 2 4 6" xfId="13659" xr:uid="{88C1FCDE-2E73-41E3-8E0D-E934FA0EA4CD}"/>
    <cellStyle name="Normal 10 4 2 5" xfId="2621" xr:uid="{00000000-0005-0000-0000-000039030000}"/>
    <cellStyle name="Normal 10 4 2 5 2" xfId="5882" xr:uid="{7917804F-2066-4009-AC2B-830867C24119}"/>
    <cellStyle name="Normal 10 4 2 5 2 2" xfId="27754" xr:uid="{D102A650-5E04-4406-B6B7-8060D68E0AB1}"/>
    <cellStyle name="Normal 10 4 2 5 2 3" xfId="15292" xr:uid="{A8C87728-B097-4C76-A74E-DDF95D9FEE7C}"/>
    <cellStyle name="Normal 10 4 2 5 3" xfId="7745" xr:uid="{4B540000-AE30-4A5F-ADEB-495A25D7A052}"/>
    <cellStyle name="Normal 10 4 2 5 3 2" xfId="18125" xr:uid="{45E63A77-7412-4FF8-A4B0-6E92CBB14507}"/>
    <cellStyle name="Normal 10 4 2 5 4" xfId="10578" xr:uid="{C2A5C0CF-02E0-40E3-BA57-074EAA4B0557}"/>
    <cellStyle name="Normal 10 4 2 5 4 2" xfId="20958" xr:uid="{26DADC33-1F0D-4A63-AC2E-045E04BC48F6}"/>
    <cellStyle name="Normal 10 4 2 5 5" xfId="23693" xr:uid="{990F2A7C-A315-40A3-9E57-81A6FF4430F8}"/>
    <cellStyle name="Normal 10 4 2 5 6" xfId="13008" xr:uid="{3484E672-7684-4267-BB0F-3C5E93887B9E}"/>
    <cellStyle name="Normal 10 4 2 6" xfId="2305" xr:uid="{00000000-0005-0000-0000-000034030000}"/>
    <cellStyle name="Normal 10 4 2 6 2" xfId="7431" xr:uid="{BE5C89C6-840C-4D3D-9726-B49AF4747209}"/>
    <cellStyle name="Normal 10 4 2 6 2 2" xfId="17811" xr:uid="{954947CA-450C-4C41-AB3A-EB4432C2DD6E}"/>
    <cellStyle name="Normal 10 4 2 6 3" xfId="10264" xr:uid="{01117BE3-C7B3-4B34-B74A-E7A6E6080D2D}"/>
    <cellStyle name="Normal 10 4 2 6 3 2" xfId="20644" xr:uid="{7D36C5F0-7A94-445A-9AB6-40883BD93440}"/>
    <cellStyle name="Normal 10 4 2 6 4" xfId="25346" xr:uid="{5FF42BE9-003E-4F23-A987-93A9A6D87DA6}"/>
    <cellStyle name="Normal 10 4 2 6 5" xfId="14978" xr:uid="{BBD008D9-0D26-492B-8B56-9A8562448128}"/>
    <cellStyle name="Normal 10 4 2 7" xfId="3836" xr:uid="{7142DFA1-FE94-4334-A0D7-6C68B979514B}"/>
    <cellStyle name="Normal 10 4 2 7 2" xfId="8668" xr:uid="{384817B5-8FD6-4447-BB73-A5B71EE33F12}"/>
    <cellStyle name="Normal 10 4 2 7 2 2" xfId="19048" xr:uid="{46EA25DB-CEB0-45D5-85EE-E6E6C3B22B7B}"/>
    <cellStyle name="Normal 10 4 2 7 3" xfId="11501" xr:uid="{B1C3691F-7152-4061-9FCA-DA33E83D3158}"/>
    <cellStyle name="Normal 10 4 2 7 3 2" xfId="21881" xr:uid="{33FCF75F-0A24-4BC5-923D-974A5A02D885}"/>
    <cellStyle name="Normal 10 4 2 7 4" xfId="16215" xr:uid="{38104868-A40D-4F57-8878-59FCCA185F3D}"/>
    <cellStyle name="Normal 10 4 2 8" xfId="4995" xr:uid="{F5620966-7500-46ED-ADF1-F39A527642D9}"/>
    <cellStyle name="Normal 10 4 2 8 2" xfId="14290" xr:uid="{D9E36E45-AB1F-4C71-B895-C81DBBE23A85}"/>
    <cellStyle name="Normal 10 4 2 9" xfId="6743" xr:uid="{3B20EA16-B0DA-4F52-80D8-4A1A0A0C6CA7}"/>
    <cellStyle name="Normal 10 4 2 9 2" xfId="17123" xr:uid="{D75970FD-2A89-47B8-99E7-A2D9AB51E08D}"/>
    <cellStyle name="Normal 10 4 3" xfId="639" xr:uid="{00000000-0005-0000-0000-00002B040000}"/>
    <cellStyle name="Normal 10 4 3 2" xfId="3142" xr:uid="{00000000-0005-0000-0000-00003B030000}"/>
    <cellStyle name="Normal 10 4 3 2 2" xfId="6199" xr:uid="{8F85BE44-7EF3-4891-845F-2DCD5C213315}"/>
    <cellStyle name="Normal 10 4 3 2 2 2" xfId="24700" xr:uid="{1F5188A0-6D56-4E17-B88D-A7F231F86F17}"/>
    <cellStyle name="Normal 10 4 3 2 2 3" xfId="25957" xr:uid="{081438D6-0364-449B-92F6-660801982FCC}"/>
    <cellStyle name="Normal 10 4 3 2 2 4" xfId="15768" xr:uid="{73B2B1C6-F505-4F47-89A5-6CD78220D768}"/>
    <cellStyle name="Normal 10 4 3 2 3" xfId="8221" xr:uid="{CB49CE44-5EDE-4732-AF65-C4DEDE36D4C3}"/>
    <cellStyle name="Normal 10 4 3 2 3 2" xfId="28866" xr:uid="{2DF24A94-F17A-48E4-9285-3B04406C1BF2}"/>
    <cellStyle name="Normal 10 4 3 2 3 3" xfId="18601" xr:uid="{78738C8F-D1EA-446D-9460-7CA52EF59C6F}"/>
    <cellStyle name="Normal 10 4 3 2 4" xfId="11054" xr:uid="{4029CED2-7EB8-4117-B79B-450103ADD0FA}"/>
    <cellStyle name="Normal 10 4 3 2 4 2" xfId="21434" xr:uid="{89715F7D-B3FC-47EA-A310-712CF50AEFEA}"/>
    <cellStyle name="Normal 10 4 3 2 5" xfId="25531" xr:uid="{6A394A0E-95C8-4E61-97DD-6E9845B52B8B}"/>
    <cellStyle name="Normal 10 4 3 2 6" xfId="13662" xr:uid="{8C4953EC-805E-4453-9DBF-E6316EA73EFA}"/>
    <cellStyle name="Normal 10 4 3 3" xfId="2708" xr:uid="{00000000-0005-0000-0000-00003C030000}"/>
    <cellStyle name="Normal 10 4 3 3 2" xfId="5925" xr:uid="{E87DED74-5821-4857-BC63-6E961DE4D68E}"/>
    <cellStyle name="Normal 10 4 3 3 2 2" xfId="26868" xr:uid="{1AB606FD-7B4A-4E77-9ED0-D6A0BE3B2D8A}"/>
    <cellStyle name="Normal 10 4 3 3 2 3" xfId="15378" xr:uid="{BECC7A84-5C45-406F-B230-8C7832F7B885}"/>
    <cellStyle name="Normal 10 4 3 3 3" xfId="7831" xr:uid="{E69B4CBA-360D-49EB-A290-5485BDB1CBD4}"/>
    <cellStyle name="Normal 10 4 3 3 3 2" xfId="18211" xr:uid="{ADC9A054-D12B-485F-B2B5-93D9AA501CFE}"/>
    <cellStyle name="Normal 10 4 3 3 4" xfId="10664" xr:uid="{599ACBAD-8074-481F-8522-B8A6AA968E3A}"/>
    <cellStyle name="Normal 10 4 3 3 4 2" xfId="21044" xr:uid="{AF954BE9-B8D8-488D-B848-D1C6059FC95C}"/>
    <cellStyle name="Normal 10 4 3 3 5" xfId="24078" xr:uid="{E1FA7AE9-4B99-48AE-A6C0-8B9A1136EE4D}"/>
    <cellStyle name="Normal 10 4 3 3 6" xfId="13128" xr:uid="{348E9538-5BF6-4A8B-B83B-885F374C5708}"/>
    <cellStyle name="Normal 10 4 3 4" xfId="4147" xr:uid="{070D1809-360B-4990-A48A-9E25559891D3}"/>
    <cellStyle name="Normal 10 4 3 4 2" xfId="8918" xr:uid="{C14CCB26-7312-4AD7-833C-AB9D9B8AAB42}"/>
    <cellStyle name="Normal 10 4 3 4 2 2" xfId="29017" xr:uid="{2BCAA687-A7A8-4059-BAD7-6FAFAC315C04}"/>
    <cellStyle name="Normal 10 4 3 4 2 3" xfId="19298" xr:uid="{B0FCB9C4-92EC-4CA7-8EB0-9A23ED324B83}"/>
    <cellStyle name="Normal 10 4 3 4 3" xfId="11751" xr:uid="{CD4AEE46-359D-48CB-9B99-8C7A97D1F520}"/>
    <cellStyle name="Normal 10 4 3 4 3 2" xfId="22131" xr:uid="{8DAD3DEC-E9A7-495A-89B7-F14352CB269B}"/>
    <cellStyle name="Normal 10 4 3 4 4" xfId="25013" xr:uid="{2902129C-7B15-4B58-83AE-8C5C219BCA07}"/>
    <cellStyle name="Normal 10 4 3 4 5" xfId="16465" xr:uid="{A188AB4A-1B58-4C30-8023-79EA61F360E0}"/>
    <cellStyle name="Normal 10 4 3 5" xfId="4997" xr:uid="{D198BE66-4998-4CAE-9F89-01324D1C2DE2}"/>
    <cellStyle name="Normal 10 4 3 5 2" xfId="27210" xr:uid="{E7120924-463D-4C57-B848-00559370920B}"/>
    <cellStyle name="Normal 10 4 3 5 3" xfId="14292" xr:uid="{A453E66D-77BC-4EB6-BE7F-5AAD45936D9F}"/>
    <cellStyle name="Normal 10 4 3 6" xfId="6745" xr:uid="{03C4DB5A-EABD-457E-A697-0F4671C8956C}"/>
    <cellStyle name="Normal 10 4 3 6 2" xfId="17125" xr:uid="{41EE90C5-6814-4D0A-9303-2F921AE41FCC}"/>
    <cellStyle name="Normal 10 4 3 7" xfId="9578" xr:uid="{4F105625-756E-480C-B94F-3F476E725CBC}"/>
    <cellStyle name="Normal 10 4 3 7 2" xfId="19958" xr:uid="{3F4E1114-A756-4379-96E3-1E614F3FC23F}"/>
    <cellStyle name="Normal 10 4 3 8" xfId="23733" xr:uid="{D3699B06-F6E4-4343-BA14-3AFD9E6C5024}"/>
    <cellStyle name="Normal 10 4 3 9" xfId="12694" xr:uid="{B2FFDC8E-DEA9-4E59-9738-598153DBA741}"/>
    <cellStyle name="Normal 10 4 4" xfId="640" xr:uid="{00000000-0005-0000-0000-00002C040000}"/>
    <cellStyle name="Normal 10 4 4 2" xfId="4446" xr:uid="{FED6DE40-C019-4713-873E-099153FC2462}"/>
    <cellStyle name="Normal 10 4 4 2 2" xfId="9217" xr:uid="{ADDE207E-B207-4521-AA01-418E8FD87EAC}"/>
    <cellStyle name="Normal 10 4 4 2 2 2" xfId="29210" xr:uid="{0117A776-8209-429E-B511-2166081CE8C5}"/>
    <cellStyle name="Normal 10 4 4 2 2 3" xfId="19597" xr:uid="{758C5FCF-8A69-40A6-A8FC-9F17C6AFC487}"/>
    <cellStyle name="Normal 10 4 4 2 3" xfId="12050" xr:uid="{0CB694A1-516B-435E-8AD8-D7D9EEE10627}"/>
    <cellStyle name="Normal 10 4 4 2 3 2" xfId="22430" xr:uid="{1F5E7C9E-7277-4887-8E27-6B294F10874B}"/>
    <cellStyle name="Normal 10 4 4 2 4" xfId="24842" xr:uid="{448F5F0F-3DCC-4A78-870C-B32C436A8893}"/>
    <cellStyle name="Normal 10 4 4 2 5" xfId="16764" xr:uid="{214A2348-DC70-4C8D-A503-8F33E34207FB}"/>
    <cellStyle name="Normal 10 4 4 3" xfId="4998" xr:uid="{4EC831B8-43EE-4E74-BE6D-34012E779941}"/>
    <cellStyle name="Normal 10 4 4 3 2" xfId="26610" xr:uid="{F2478B7F-F2C5-4DAB-B8D5-13B59E8F8C2C}"/>
    <cellStyle name="Normal 10 4 4 3 3" xfId="14293" xr:uid="{4BD185A4-710F-4A33-93A6-B29A09C48BC3}"/>
    <cellStyle name="Normal 10 4 4 4" xfId="6746" xr:uid="{ACF83967-AFFD-4259-B641-CDF2E52DB754}"/>
    <cellStyle name="Normal 10 4 4 4 2" xfId="17126" xr:uid="{B3998039-080B-449A-8BB8-E6DFB21D490A}"/>
    <cellStyle name="Normal 10 4 4 5" xfId="9579" xr:uid="{0315C2AD-26DD-44A0-BC81-2138529DB183}"/>
    <cellStyle name="Normal 10 4 4 5 2" xfId="19959" xr:uid="{D93830F2-A53A-48E8-9C81-32A1C026D838}"/>
    <cellStyle name="Normal 10 4 4 6" xfId="22689" xr:uid="{05A5BCF4-7269-4638-ADA4-BCC60A0C206E}"/>
    <cellStyle name="Normal 10 4 4 7" xfId="13663" xr:uid="{CD3F9ABD-7191-4096-9CF6-ECB8A76C26A1}"/>
    <cellStyle name="Normal 10 4 5" xfId="2891" xr:uid="{00000000-0005-0000-0000-00003E030000}"/>
    <cellStyle name="Normal 10 4 5 2" xfId="6076" xr:uid="{EE912FDA-3587-4907-B455-C7712AB88464}"/>
    <cellStyle name="Normal 10 4 5 2 2" xfId="24996" xr:uid="{F76EBA85-BD92-4A09-B34F-0106A2D1DA3C}"/>
    <cellStyle name="Normal 10 4 5 2 3" xfId="26001" xr:uid="{B764BD81-9438-4D8D-92F1-EB1BB9AF4B44}"/>
    <cellStyle name="Normal 10 4 5 2 4" xfId="15554" xr:uid="{D06332D8-C06B-43DF-BF3F-83CBA4628405}"/>
    <cellStyle name="Normal 10 4 5 3" xfId="8007" xr:uid="{CE8C9C37-020C-4A8B-94F1-20CBF2F8BF50}"/>
    <cellStyle name="Normal 10 4 5 3 2" xfId="27915" xr:uid="{840F7BC9-A550-48E0-B7AE-996D58D5931E}"/>
    <cellStyle name="Normal 10 4 5 3 3" xfId="18387" xr:uid="{123E7895-5FD6-4BD2-B883-866B21142F08}"/>
    <cellStyle name="Normal 10 4 5 4" xfId="10840" xr:uid="{6270DEFA-E90F-4669-AEEE-BABC43DA7B6F}"/>
    <cellStyle name="Normal 10 4 5 4 2" xfId="21220" xr:uid="{7F47293F-5670-4749-A092-33C076919B41}"/>
    <cellStyle name="Normal 10 4 5 5" xfId="23791" xr:uid="{358142E0-908E-4AAE-B622-B79C6883EFF6}"/>
    <cellStyle name="Normal 10 4 5 6" xfId="13392" xr:uid="{F7E2404C-B0F7-4039-9E3C-735C7B365134}"/>
    <cellStyle name="Normal 10 4 6" xfId="2458" xr:uid="{00000000-0005-0000-0000-00003F030000}"/>
    <cellStyle name="Normal 10 4 6 2" xfId="5749" xr:uid="{0F23FB93-E217-41B5-ABF7-350F5ACA6F09}"/>
    <cellStyle name="Normal 10 4 6 2 2" xfId="28042" xr:uid="{8F6684C6-94DC-4FB6-B196-01445336A2BA}"/>
    <cellStyle name="Normal 10 4 6 2 3" xfId="15129" xr:uid="{2DF106B1-9B11-4BE2-B006-712D322DCFB7}"/>
    <cellStyle name="Normal 10 4 6 3" xfId="7582" xr:uid="{82E8652B-3E60-4EBE-B46C-ADDBB56DA047}"/>
    <cellStyle name="Normal 10 4 6 3 2" xfId="17962" xr:uid="{436F72D8-A605-401A-908A-B0DBEA597B52}"/>
    <cellStyle name="Normal 10 4 6 4" xfId="10415" xr:uid="{A0533D02-5157-40E1-A203-2FECB84DE265}"/>
    <cellStyle name="Normal 10 4 6 4 2" xfId="20795" xr:uid="{79DB107B-E074-4A46-805C-95DF99F83734}"/>
    <cellStyle name="Normal 10 4 6 5" xfId="24670" xr:uid="{3D96A320-90F3-41AB-B2A1-89FF4A0B9F65}"/>
    <cellStyle name="Normal 10 4 6 6" xfId="12845" xr:uid="{08DCF182-B7AD-4771-9695-0E35C8C1E668}"/>
    <cellStyle name="Normal 10 4 7" xfId="2212" xr:uid="{00000000-0005-0000-0000-000033030000}"/>
    <cellStyle name="Normal 10 4 7 2" xfId="7338" xr:uid="{BE331FC6-BE1F-4BA6-AB16-71F52CB804EC}"/>
    <cellStyle name="Normal 10 4 7 2 2" xfId="17718" xr:uid="{0871289B-5172-4539-A590-E8E25D2E3C85}"/>
    <cellStyle name="Normal 10 4 7 3" xfId="10171" xr:uid="{E60D71B5-629D-4C19-AE8A-9AB81C5D8AD5}"/>
    <cellStyle name="Normal 10 4 7 3 2" xfId="20551" xr:uid="{FDCD28BB-B3A4-4792-9841-DCC21490CF0B}"/>
    <cellStyle name="Normal 10 4 7 4" xfId="23793" xr:uid="{3E0EE174-F350-44F2-9E95-FE2DB17BBCFF}"/>
    <cellStyle name="Normal 10 4 7 5" xfId="14885" xr:uid="{71D0AC05-FEF8-4414-B6D8-72B294B5EF98}"/>
    <cellStyle name="Normal 10 4 8" xfId="3906" xr:uid="{E3CE3152-8EE9-4765-97AE-16B5954DFA2E}"/>
    <cellStyle name="Normal 10 4 8 2" xfId="8737" xr:uid="{FBF29ED0-88FE-4D24-B021-2C77A98FAD44}"/>
    <cellStyle name="Normal 10 4 8 2 2" xfId="19117" xr:uid="{8E9E50EC-59FF-49B7-8FA7-842DC8E7714B}"/>
    <cellStyle name="Normal 10 4 8 3" xfId="11570" xr:uid="{94E00386-5F15-48F7-A089-4B70EBC6EC14}"/>
    <cellStyle name="Normal 10 4 8 3 2" xfId="21950" xr:uid="{22A81BC2-86F5-4CA8-B327-6A8EB93F4376}"/>
    <cellStyle name="Normal 10 4 8 4" xfId="16284" xr:uid="{B590C8A2-F06D-459F-9E43-58AD1DF85E43}"/>
    <cellStyle name="Normal 10 4 9" xfId="4994" xr:uid="{40C4E1E8-B710-44B3-B4BB-CE66911A92FA}"/>
    <cellStyle name="Normal 10 4 9 2" xfId="14289" xr:uid="{149E8972-AEFC-4542-8FFD-BE8B167B9E89}"/>
    <cellStyle name="Normal 10 5" xfId="641" xr:uid="{00000000-0005-0000-0000-00002D040000}"/>
    <cellStyle name="Normal 10 5 10" xfId="9580" xr:uid="{3D2B9324-A82E-4310-BA59-5AAAC4517DA5}"/>
    <cellStyle name="Normal 10 5 10 2" xfId="19960" xr:uid="{2A62569E-31BE-42E9-8263-EB5CA8F29318}"/>
    <cellStyle name="Normal 10 5 11" xfId="22740" xr:uid="{02FDCA8D-FC0E-421D-8178-10DA43CB3C64}"/>
    <cellStyle name="Normal 10 5 12" xfId="12537" xr:uid="{3E9093EA-65F2-4765-9D30-4458D25DA0AC}"/>
    <cellStyle name="Normal 10 5 2" xfId="642" xr:uid="{00000000-0005-0000-0000-00002E040000}"/>
    <cellStyle name="Normal 10 5 2 2" xfId="643" xr:uid="{00000000-0005-0000-0000-00002F040000}"/>
    <cellStyle name="Normal 10 5 2 2 2" xfId="5001" xr:uid="{13D49CC8-AF93-4DCC-BD3F-FEAC19EECBB2}"/>
    <cellStyle name="Normal 10 5 2 2 2 2" xfId="24667" xr:uid="{BB52119C-4708-4E9D-B6D8-6144069A5569}"/>
    <cellStyle name="Normal 10 5 2 2 2 3" xfId="26412" xr:uid="{4B6F5A75-3F2A-4C3B-A9D7-7C32620B3E88}"/>
    <cellStyle name="Normal 10 5 2 2 2 4" xfId="14296" xr:uid="{6A7D45E9-B50D-49D4-9206-BF6526123D9A}"/>
    <cellStyle name="Normal 10 5 2 2 3" xfId="6749" xr:uid="{1E5737D2-CB2F-4760-B114-DEA854BDCBAF}"/>
    <cellStyle name="Normal 10 5 2 2 3 2" xfId="27555" xr:uid="{DAD4E840-AE7B-4604-88DE-1DA4F46BC69D}"/>
    <cellStyle name="Normal 10 5 2 2 3 3" xfId="28229" xr:uid="{3903B8F2-BFE6-4927-92BC-837A5CA78D6C}"/>
    <cellStyle name="Normal 10 5 2 2 3 4" xfId="17129" xr:uid="{F1F2EFC7-890A-42A4-8F8F-1B2CDB6CC3EC}"/>
    <cellStyle name="Normal 10 5 2 2 4" xfId="9582" xr:uid="{CAD3B168-4B51-4F45-A4A6-B0EF52358EEC}"/>
    <cellStyle name="Normal 10 5 2 2 4 2" xfId="29360" xr:uid="{A58EEC2B-C5A6-4934-828C-ACC0AFE19E0D}"/>
    <cellStyle name="Normal 10 5 2 2 4 3" xfId="19962" xr:uid="{F3835EC0-EA80-433B-9448-5E8DA8E2DE32}"/>
    <cellStyle name="Normal 10 5 2 2 5" xfId="24431" xr:uid="{F7137F87-C20B-4970-8EB6-9521C484C005}"/>
    <cellStyle name="Normal 10 5 2 2 6" xfId="13664" xr:uid="{96944166-BF2D-4EC8-AF70-F2B3AC679B41}"/>
    <cellStyle name="Normal 10 5 2 3" xfId="2709" xr:uid="{00000000-0005-0000-0000-000043030000}"/>
    <cellStyle name="Normal 10 5 2 3 2" xfId="5926" xr:uid="{772520A7-40DF-45D0-9E4E-FD7AF4BB6A20}"/>
    <cellStyle name="Normal 10 5 2 3 2 2" xfId="27373" xr:uid="{7A3A82BE-EB4F-476B-B6FD-7DF6A1D7563E}"/>
    <cellStyle name="Normal 10 5 2 3 2 3" xfId="15379" xr:uid="{7C1A99EC-7531-413E-B4BB-B21DCD684756}"/>
    <cellStyle name="Normal 10 5 2 3 3" xfId="7832" xr:uid="{805BA3C6-0E3E-41ED-A52D-7F9F85B1D98D}"/>
    <cellStyle name="Normal 10 5 2 3 3 2" xfId="18212" xr:uid="{917B624F-01F8-4CA3-A25A-91E857DFFD2F}"/>
    <cellStyle name="Normal 10 5 2 3 4" xfId="10665" xr:uid="{9FAF3AC9-C2DE-40F2-9886-9CD6589B79B0}"/>
    <cellStyle name="Normal 10 5 2 3 4 2" xfId="21045" xr:uid="{82B45561-8EBB-40BF-92C0-375D1B890D86}"/>
    <cellStyle name="Normal 10 5 2 3 5" xfId="23283" xr:uid="{6A6ACFC4-79D8-40A9-B65B-0910BE26AEF2}"/>
    <cellStyle name="Normal 10 5 2 3 6" xfId="13130" xr:uid="{681CAA0D-E8B8-49BA-B0B3-28EF143CAD39}"/>
    <cellStyle name="Normal 10 5 2 4" xfId="4148" xr:uid="{4C14400C-E34E-4C01-8887-3A8C6B63E03D}"/>
    <cellStyle name="Normal 10 5 2 4 2" xfId="8919" xr:uid="{4C48EBA9-F59B-44C9-A24D-4C314E207F08}"/>
    <cellStyle name="Normal 10 5 2 4 2 2" xfId="29018" xr:uid="{850F509F-AFB1-43C9-A790-A6106DBEC02C}"/>
    <cellStyle name="Normal 10 5 2 4 2 3" xfId="19299" xr:uid="{DDEA77CE-47E8-4C55-B8CA-A51C47F69F9B}"/>
    <cellStyle name="Normal 10 5 2 4 3" xfId="11752" xr:uid="{8A2BC8F2-81EF-4856-B76C-10D0DB1454DD}"/>
    <cellStyle name="Normal 10 5 2 4 3 2" xfId="22132" xr:uid="{E7DDCA76-C229-4331-8EAB-786FA0788B6F}"/>
    <cellStyle name="Normal 10 5 2 4 4" xfId="24227" xr:uid="{9CBC4316-7037-4C1A-BDDA-46CE9450F7A3}"/>
    <cellStyle name="Normal 10 5 2 4 5" xfId="16466" xr:uid="{506FDB89-9F30-4141-8870-1C8528927F5A}"/>
    <cellStyle name="Normal 10 5 2 5" xfId="5000" xr:uid="{E18094E2-C432-45DE-95D6-D948243380F5}"/>
    <cellStyle name="Normal 10 5 2 5 2" xfId="27226" xr:uid="{6371D496-E745-437C-B631-0188C249A7EB}"/>
    <cellStyle name="Normal 10 5 2 5 3" xfId="14295" xr:uid="{51A22F7E-012E-46DF-8F82-3FEC58DCF068}"/>
    <cellStyle name="Normal 10 5 2 6" xfId="6748" xr:uid="{2A293268-34C3-48B4-9B72-611DF3FD6758}"/>
    <cellStyle name="Normal 10 5 2 6 2" xfId="17128" xr:uid="{F5AF693C-6D25-4EB1-80B9-1AED14FDC168}"/>
    <cellStyle name="Normal 10 5 2 7" xfId="9581" xr:uid="{80B9C11C-C180-499F-94BA-C2393C403DCA}"/>
    <cellStyle name="Normal 10 5 2 7 2" xfId="19961" xr:uid="{50467DCE-313E-4E47-9BF5-3DD2E127CD9A}"/>
    <cellStyle name="Normal 10 5 2 8" xfId="24848" xr:uid="{090F4E05-A381-40D4-83E2-B26A823EB859}"/>
    <cellStyle name="Normal 10 5 2 9" xfId="12695" xr:uid="{1183FED9-4BD0-4E2F-B2A2-2A128B767239}"/>
    <cellStyle name="Normal 10 5 3" xfId="644" xr:uid="{00000000-0005-0000-0000-000030040000}"/>
    <cellStyle name="Normal 10 5 3 2" xfId="4447" xr:uid="{0A89EA51-063E-43AC-A1E7-E9682E1A5497}"/>
    <cellStyle name="Normal 10 5 3 2 2" xfId="9218" xr:uid="{BEC788BE-A140-47A0-B3F9-6E478422E98D}"/>
    <cellStyle name="Normal 10 5 3 2 2 2" xfId="29211" xr:uid="{DABD82A6-5D8A-4CD2-A5BA-EA9936FF7A45}"/>
    <cellStyle name="Normal 10 5 3 2 2 3" xfId="19598" xr:uid="{1516450A-92D9-4C04-A5EF-E0289F31968B}"/>
    <cellStyle name="Normal 10 5 3 2 3" xfId="12051" xr:uid="{450FDA87-BE48-4598-9290-D9138991DE06}"/>
    <cellStyle name="Normal 10 5 3 2 3 2" xfId="22431" xr:uid="{BC9E09BB-F40E-48A8-BF2D-26B7FBEB0079}"/>
    <cellStyle name="Normal 10 5 3 2 4" xfId="23607" xr:uid="{E0D3A3F8-EB89-463E-A537-660C646B716F}"/>
    <cellStyle name="Normal 10 5 3 2 5" xfId="16765" xr:uid="{A73D3805-4815-48AE-91F3-8E8A74EFB2F3}"/>
    <cellStyle name="Normal 10 5 3 3" xfId="5002" xr:uid="{2370935C-0FC5-43A0-B006-381702E8725C}"/>
    <cellStyle name="Normal 10 5 3 3 2" xfId="25808" xr:uid="{D470DAD1-5445-4CFC-8A2E-461D6B61F8AB}"/>
    <cellStyle name="Normal 10 5 3 3 3" xfId="27071" xr:uid="{B3BFE8E5-F51E-4A6E-A205-5A81DABFDB4F}"/>
    <cellStyle name="Normal 10 5 3 3 4" xfId="14297" xr:uid="{F97CC1F0-6D94-4297-99C7-E2005BFF54E9}"/>
    <cellStyle name="Normal 10 5 3 4" xfId="6750" xr:uid="{E7AB4243-2699-44EE-86F7-5E6A13B8BF80}"/>
    <cellStyle name="Normal 10 5 3 4 2" xfId="23553" xr:uid="{AECD84E2-8C9B-4A09-845D-7B4BAC66D262}"/>
    <cellStyle name="Normal 10 5 3 4 3" xfId="25863" xr:uid="{967A894D-8409-42A0-9782-D490A7D8F21F}"/>
    <cellStyle name="Normal 10 5 3 4 4" xfId="17130" xr:uid="{0CD599A4-10FD-4AA5-B6CC-D23A883806A2}"/>
    <cellStyle name="Normal 10 5 3 5" xfId="9583" xr:uid="{C2C14DB3-8908-4AE5-9D05-EE391474FF2A}"/>
    <cellStyle name="Normal 10 5 3 5 2" xfId="29361" xr:uid="{E48737DB-D702-4530-90D0-CED34E2AC31F}"/>
    <cellStyle name="Normal 10 5 3 5 3" xfId="19963" xr:uid="{57DC1D03-C575-4F1F-B700-D45B4650807B}"/>
    <cellStyle name="Normal 10 5 3 6" xfId="22956" xr:uid="{8E3ADA48-1E77-4039-A3ED-B3239EEBB099}"/>
    <cellStyle name="Normal 10 5 3 7" xfId="13665" xr:uid="{F7C40710-1C7D-4DD7-9825-22D0FC919B80}"/>
    <cellStyle name="Normal 10 5 4" xfId="645" xr:uid="{00000000-0005-0000-0000-000031040000}"/>
    <cellStyle name="Normal 10 5 4 2" xfId="5003" xr:uid="{4342FE0B-AA8F-4CEF-8AD1-7F6AF0BAB1FB}"/>
    <cellStyle name="Normal 10 5 4 2 2" xfId="24352" xr:uid="{A6E43774-BD8C-4352-9908-2DD351546716}"/>
    <cellStyle name="Normal 10 5 4 2 3" xfId="28074" xr:uid="{1B7574FF-4C54-4A95-BA18-173F16F58F3C}"/>
    <cellStyle name="Normal 10 5 4 2 4" xfId="14298" xr:uid="{CA8685CF-F32A-49BA-A644-620267EB76E8}"/>
    <cellStyle name="Normal 10 5 4 3" xfId="6751" xr:uid="{8B908391-30BF-46C0-AA2C-C0D141E31238}"/>
    <cellStyle name="Normal 10 5 4 3 2" xfId="27124" xr:uid="{3F3BF598-F57C-483C-99A5-D3D11EB02E14}"/>
    <cellStyle name="Normal 10 5 4 3 3" xfId="17131" xr:uid="{873FA108-CC8F-47ED-A58C-0134C2E980E2}"/>
    <cellStyle name="Normal 10 5 4 4" xfId="9584" xr:uid="{1E2FBCC0-D82F-4FC5-8A20-6B8C1DB5846F}"/>
    <cellStyle name="Normal 10 5 4 4 2" xfId="19964" xr:uid="{3CD86438-3BE1-48B8-8F94-F0338F604759}"/>
    <cellStyle name="Normal 10 5 4 5" xfId="24981" xr:uid="{4E7198E2-82D7-4B8A-9BC2-CBA7836F1157}"/>
    <cellStyle name="Normal 10 5 4 6" xfId="13393" xr:uid="{7D5D3E02-3D43-4193-B040-52D83F08A6FC}"/>
    <cellStyle name="Normal 10 5 5" xfId="2518" xr:uid="{00000000-0005-0000-0000-000046030000}"/>
    <cellStyle name="Normal 10 5 5 2" xfId="5795" xr:uid="{BBA602D0-A568-4ACB-A67E-F91E93CC6FB9}"/>
    <cellStyle name="Normal 10 5 5 2 2" xfId="27272" xr:uid="{0B555C7B-8EB6-444C-87A4-233D442D0B8D}"/>
    <cellStyle name="Normal 10 5 5 2 3" xfId="15189" xr:uid="{AEB8587F-0FDA-4BC6-9D25-F9DCC8287AB3}"/>
    <cellStyle name="Normal 10 5 5 3" xfId="7642" xr:uid="{2258F18E-951D-40CC-939D-CC1294766736}"/>
    <cellStyle name="Normal 10 5 5 3 2" xfId="18022" xr:uid="{06AFD005-437F-4727-BAE7-1B77907A3A1E}"/>
    <cellStyle name="Normal 10 5 5 4" xfId="10475" xr:uid="{A582D02C-1155-4180-AF05-3E13FA4C7CF6}"/>
    <cellStyle name="Normal 10 5 5 4 2" xfId="20855" xr:uid="{876FD3E6-5094-4C04-8674-5EC01CA7F588}"/>
    <cellStyle name="Normal 10 5 5 5" xfId="22698" xr:uid="{C02C73A9-6AA3-4D62-9381-1FD4F2BFB20C}"/>
    <cellStyle name="Normal 10 5 5 6" xfId="12905" xr:uid="{35683F76-71DE-490F-88CF-96BBEFF827C0}"/>
    <cellStyle name="Normal 10 5 6" xfId="2306" xr:uid="{00000000-0005-0000-0000-000040030000}"/>
    <cellStyle name="Normal 10 5 6 2" xfId="7432" xr:uid="{FC3D809D-CE2E-4EF5-857E-C0DCF26C42B7}"/>
    <cellStyle name="Normal 10 5 6 2 2" xfId="28729" xr:uid="{5C524D39-9C2B-4775-B9F3-C1B576EC8853}"/>
    <cellStyle name="Normal 10 5 6 2 3" xfId="17812" xr:uid="{210D17FB-841F-4727-85E3-5FE3FCC4ADD0}"/>
    <cellStyle name="Normal 10 5 6 3" xfId="10265" xr:uid="{D7731DE1-1F39-414E-94E8-F93ADE22AD36}"/>
    <cellStyle name="Normal 10 5 6 3 2" xfId="20645" xr:uid="{6AB2DD84-FC1E-4FCE-9A41-8AEC43B77AAB}"/>
    <cellStyle name="Normal 10 5 6 4" xfId="23214" xr:uid="{76D85C28-61AE-4219-984D-F64C2F08EF9D}"/>
    <cellStyle name="Normal 10 5 6 5" xfId="14979" xr:uid="{C73A3F77-5F9B-499C-99C1-C10AACA792FB}"/>
    <cellStyle name="Normal 10 5 7" xfId="3907" xr:uid="{8F1ECAB9-B2D0-4C66-A8C8-D8DB6AE70677}"/>
    <cellStyle name="Normal 10 5 7 2" xfId="8738" xr:uid="{3B338859-2BB7-4162-AFF2-8CE799F2D2F0}"/>
    <cellStyle name="Normal 10 5 7 2 2" xfId="19118" xr:uid="{1B97DD6F-C6DE-4CAA-9607-CC5F4AB82DA6}"/>
    <cellStyle name="Normal 10 5 7 3" xfId="11571" xr:uid="{3774D303-F796-402A-B72D-4E421037825C}"/>
    <cellStyle name="Normal 10 5 7 3 2" xfId="21951" xr:uid="{74694248-7D61-4DFB-9E54-39B70FA0DFA2}"/>
    <cellStyle name="Normal 10 5 7 4" xfId="27265" xr:uid="{80689584-B09C-4DBC-87BF-32AC6A054E81}"/>
    <cellStyle name="Normal 10 5 7 5" xfId="16285" xr:uid="{6C2AA31C-BC46-426A-BCD1-F32302E9D9C0}"/>
    <cellStyle name="Normal 10 5 8" xfId="4999" xr:uid="{E8BB7741-C876-45CA-BF01-E4DE7743D2A4}"/>
    <cellStyle name="Normal 10 5 8 2" xfId="14294" xr:uid="{BF531C93-9C84-44B1-B904-F3017FB86359}"/>
    <cellStyle name="Normal 10 5 9" xfId="6747" xr:uid="{60DF6826-08A1-4306-AFE5-63AAD1DDEB6D}"/>
    <cellStyle name="Normal 10 5 9 2" xfId="17127" xr:uid="{E47FA28B-42D9-4FDB-980B-CAB964F7C739}"/>
    <cellStyle name="Normal 10 6" xfId="646" xr:uid="{00000000-0005-0000-0000-000032040000}"/>
    <cellStyle name="Normal 10 6 10" xfId="9585" xr:uid="{BF9B7503-A44F-4390-8711-F07ABCCD2540}"/>
    <cellStyle name="Normal 10 6 10 2" xfId="19965" xr:uid="{8D28974B-C0A7-4A9A-9372-EF4CD004BAA0}"/>
    <cellStyle name="Normal 10 6 11" xfId="22725" xr:uid="{5324FDD6-CA57-4197-9D3A-497320850AF3}"/>
    <cellStyle name="Normal 10 6 12" xfId="12538" xr:uid="{920E345F-4955-448A-AE07-68A5F8ACB112}"/>
    <cellStyle name="Normal 10 6 2" xfId="647" xr:uid="{00000000-0005-0000-0000-000033040000}"/>
    <cellStyle name="Normal 10 6 2 2" xfId="648" xr:uid="{00000000-0005-0000-0000-000034040000}"/>
    <cellStyle name="Normal 10 6 2 2 2" xfId="5006" xr:uid="{39B56996-BACF-4C65-A039-1E7FA06B282E}"/>
    <cellStyle name="Normal 10 6 2 2 2 2" xfId="23702" xr:uid="{FA70729C-931C-4F65-90D9-27DCECD14F7E}"/>
    <cellStyle name="Normal 10 6 2 2 2 3" xfId="26248" xr:uid="{5EE40F8D-F9A4-4B99-822E-0104FF14354B}"/>
    <cellStyle name="Normal 10 6 2 2 2 4" xfId="14301" xr:uid="{10A92140-0D30-4480-BE1A-B6DC52AB4AE1}"/>
    <cellStyle name="Normal 10 6 2 2 3" xfId="6754" xr:uid="{A3F6FFA8-BCE9-488B-9DAC-B79C01361B55}"/>
    <cellStyle name="Normal 10 6 2 2 3 2" xfId="27557" xr:uid="{110C6E9B-7D3A-4776-8589-104B17B83A69}"/>
    <cellStyle name="Normal 10 6 2 2 3 3" xfId="26632" xr:uid="{F8DD828C-3596-4401-950D-AEDD6C57E035}"/>
    <cellStyle name="Normal 10 6 2 2 3 4" xfId="17134" xr:uid="{8F5C6642-B6A5-4231-A1E7-37158AF94102}"/>
    <cellStyle name="Normal 10 6 2 2 4" xfId="9587" xr:uid="{305A9460-1FB6-4B41-8A6E-1AAE76A5C45A}"/>
    <cellStyle name="Normal 10 6 2 2 4 2" xfId="29362" xr:uid="{61129D0B-387D-43DF-A959-20681714EEBD}"/>
    <cellStyle name="Normal 10 6 2 2 4 3" xfId="19967" xr:uid="{77C006B7-64F7-4BAE-AB5B-40567A449837}"/>
    <cellStyle name="Normal 10 6 2 2 5" xfId="23510" xr:uid="{1B56C959-4940-425F-953A-BE4766795580}"/>
    <cellStyle name="Normal 10 6 2 2 6" xfId="13666" xr:uid="{19F67F96-623F-4268-81C2-6B6E4B910625}"/>
    <cellStyle name="Normal 10 6 2 3" xfId="2710" xr:uid="{00000000-0005-0000-0000-00004A030000}"/>
    <cellStyle name="Normal 10 6 2 3 2" xfId="5927" xr:uid="{5982D64B-25C3-4AA1-B3A0-5D662BD0F663}"/>
    <cellStyle name="Normal 10 6 2 3 2 2" xfId="27900" xr:uid="{7E953B40-9F92-4B00-85F0-A374002C4C29}"/>
    <cellStyle name="Normal 10 6 2 3 2 3" xfId="15380" xr:uid="{0CE8BE64-1BB4-466E-8F36-32925D194118}"/>
    <cellStyle name="Normal 10 6 2 3 3" xfId="7833" xr:uid="{E59735AA-3C3C-4813-AF49-F60A6B61A21D}"/>
    <cellStyle name="Normal 10 6 2 3 3 2" xfId="18213" xr:uid="{0DC37640-7389-4FC8-8837-844B7798AD45}"/>
    <cellStyle name="Normal 10 6 2 3 4" xfId="10666" xr:uid="{2E3654C4-1C74-4339-9077-F92F9F9760F7}"/>
    <cellStyle name="Normal 10 6 2 3 4 2" xfId="21046" xr:uid="{880B7BB3-86A3-475B-935A-15DA7BC57CF9}"/>
    <cellStyle name="Normal 10 6 2 3 5" xfId="25293" xr:uid="{95709B43-6BF3-48EB-A15D-1920011B77FD}"/>
    <cellStyle name="Normal 10 6 2 3 6" xfId="13131" xr:uid="{F97B7FDC-819B-42EA-A182-A16499E8E5BA}"/>
    <cellStyle name="Normal 10 6 2 4" xfId="4149" xr:uid="{EAC5EE57-A6D6-4D64-8CB4-5F4C05BE2785}"/>
    <cellStyle name="Normal 10 6 2 4 2" xfId="8920" xr:uid="{B5C4E55E-AC21-412A-98AF-BE94B7998617}"/>
    <cellStyle name="Normal 10 6 2 4 2 2" xfId="29019" xr:uid="{880A3DEA-76D8-4573-A4D0-5E4C9480521D}"/>
    <cellStyle name="Normal 10 6 2 4 2 3" xfId="19300" xr:uid="{DBBE1912-80A6-4A42-A3FC-441F30A86E8B}"/>
    <cellStyle name="Normal 10 6 2 4 3" xfId="11753" xr:uid="{8E1B8FA6-9491-4279-BC88-632B6882E82C}"/>
    <cellStyle name="Normal 10 6 2 4 3 2" xfId="22133" xr:uid="{FF12EACC-A967-47BE-BE98-85132AE840E3}"/>
    <cellStyle name="Normal 10 6 2 4 4" xfId="25067" xr:uid="{0E0762A2-528D-416B-9669-382F11E08718}"/>
    <cellStyle name="Normal 10 6 2 4 5" xfId="16467" xr:uid="{DE694583-FED0-46AA-85CF-E78DF760D596}"/>
    <cellStyle name="Normal 10 6 2 5" xfId="5005" xr:uid="{DF1F6823-25E7-4F05-B57E-1EB8AA24D56D}"/>
    <cellStyle name="Normal 10 6 2 5 2" xfId="26550" xr:uid="{A0F6A9B4-5712-4C48-BDE6-DCD858684072}"/>
    <cellStyle name="Normal 10 6 2 5 3" xfId="14300" xr:uid="{84ACA945-8CE1-4B7E-82F0-C166E3A49B8C}"/>
    <cellStyle name="Normal 10 6 2 6" xfId="6753" xr:uid="{9F471B51-AA82-43BA-A861-84BE83FCD1DC}"/>
    <cellStyle name="Normal 10 6 2 6 2" xfId="17133" xr:uid="{A8ED8A8A-D036-48DD-ABBA-ED8B778C2FE3}"/>
    <cellStyle name="Normal 10 6 2 7" xfId="9586" xr:uid="{25BBE8C9-962D-48BE-A0BD-CF2937216FEC}"/>
    <cellStyle name="Normal 10 6 2 7 2" xfId="19966" xr:uid="{BDC739E1-E4E4-4E6B-A607-0B284BF6181C}"/>
    <cellStyle name="Normal 10 6 2 8" xfId="24087" xr:uid="{A2D4E8B2-D1DA-4754-A7F5-B003BAD84636}"/>
    <cellStyle name="Normal 10 6 2 9" xfId="12696" xr:uid="{34815816-84EF-47F5-8A53-5BDEE672354A}"/>
    <cellStyle name="Normal 10 6 3" xfId="649" xr:uid="{00000000-0005-0000-0000-000035040000}"/>
    <cellStyle name="Normal 10 6 3 2" xfId="4448" xr:uid="{F34BD96A-DB02-481B-9106-BFF9E529D8D4}"/>
    <cellStyle name="Normal 10 6 3 2 2" xfId="9219" xr:uid="{B885A5E0-403D-44AF-9BE1-09DAF86C44C0}"/>
    <cellStyle name="Normal 10 6 3 2 2 2" xfId="29212" xr:uid="{C1E3D8E8-BE48-47A5-B322-D45967D645FE}"/>
    <cellStyle name="Normal 10 6 3 2 2 3" xfId="19599" xr:uid="{16BA06DF-F5B4-43E4-AB90-6062B7824A70}"/>
    <cellStyle name="Normal 10 6 3 2 3" xfId="12052" xr:uid="{9CE428CC-3F08-4A0B-AB7D-6EAE5E11E180}"/>
    <cellStyle name="Normal 10 6 3 2 3 2" xfId="22432" xr:uid="{8D085CAC-80A9-49FB-962B-432B8CE290D6}"/>
    <cellStyle name="Normal 10 6 3 2 4" xfId="24862" xr:uid="{B3055D71-81D0-437D-9D41-F2836BE07C9E}"/>
    <cellStyle name="Normal 10 6 3 2 5" xfId="16766" xr:uid="{4A766B7B-E0F0-456B-A7A7-B6061B2E056F}"/>
    <cellStyle name="Normal 10 6 3 3" xfId="5007" xr:uid="{B637C1DD-301C-44F4-B7A7-79AD509BD66D}"/>
    <cellStyle name="Normal 10 6 3 3 2" xfId="26759" xr:uid="{0A587C40-267B-43F6-8529-3D992534D524}"/>
    <cellStyle name="Normal 10 6 3 3 3" xfId="26381" xr:uid="{8A39AC38-4960-4189-A4F2-FEA8F3F1D7E7}"/>
    <cellStyle name="Normal 10 6 3 3 4" xfId="14302" xr:uid="{6636712E-787F-45E7-B7CE-7C4B22CF90BB}"/>
    <cellStyle name="Normal 10 6 3 4" xfId="6755" xr:uid="{521F4715-30F3-450A-8E70-59A4C856F53B}"/>
    <cellStyle name="Normal 10 6 3 4 2" xfId="28492" xr:uid="{68D5B81F-06F9-4F91-8DA7-F99E5FB63E70}"/>
    <cellStyle name="Normal 10 6 3 4 3" xfId="27728" xr:uid="{A66326AE-615D-4899-9097-F01331D0DC14}"/>
    <cellStyle name="Normal 10 6 3 4 4" xfId="17135" xr:uid="{DFE05748-833C-49B5-8FC2-581C2F669F45}"/>
    <cellStyle name="Normal 10 6 3 5" xfId="9588" xr:uid="{9BEA53C0-A74E-473E-95EB-6E1EFC8E46DA}"/>
    <cellStyle name="Normal 10 6 3 5 2" xfId="29363" xr:uid="{1B00EA1A-C873-4984-AD72-859ACAA6BCF7}"/>
    <cellStyle name="Normal 10 6 3 5 3" xfId="19968" xr:uid="{C54DFF6E-8683-4C6A-AE25-D82FB9F4C314}"/>
    <cellStyle name="Normal 10 6 3 6" xfId="23751" xr:uid="{C3E94CB5-A5A2-47A9-A8D2-C9F20271064B}"/>
    <cellStyle name="Normal 10 6 3 7" xfId="13667" xr:uid="{431234E6-A6AB-4CDD-9650-3B70FE740AD1}"/>
    <cellStyle name="Normal 10 6 4" xfId="650" xr:uid="{00000000-0005-0000-0000-000036040000}"/>
    <cellStyle name="Normal 10 6 4 2" xfId="5008" xr:uid="{CDC7742B-7B1D-44B1-A6C7-1F7BF825D790}"/>
    <cellStyle name="Normal 10 6 4 2 2" xfId="25617" xr:uid="{90403AD1-87A2-4A06-B8D4-461532C87A2B}"/>
    <cellStyle name="Normal 10 6 4 2 3" xfId="26947" xr:uid="{8F25B05A-6692-41D6-AC10-02DF8228ABF7}"/>
    <cellStyle name="Normal 10 6 4 2 4" xfId="14303" xr:uid="{DE45C426-2429-44FA-BF31-64B37C6D2B76}"/>
    <cellStyle name="Normal 10 6 4 3" xfId="6756" xr:uid="{8DD2C49C-88CC-4D1E-9FC3-B3DB4EDF03DE}"/>
    <cellStyle name="Normal 10 6 4 3 2" xfId="27043" xr:uid="{29447C94-2B87-406A-A6EC-A96BA26D6005}"/>
    <cellStyle name="Normal 10 6 4 3 3" xfId="17136" xr:uid="{DA62D91E-8730-4317-BBDC-371015900A8A}"/>
    <cellStyle name="Normal 10 6 4 4" xfId="9589" xr:uid="{8D5F5DC9-0F6D-4E91-BB28-C2224301C004}"/>
    <cellStyle name="Normal 10 6 4 4 2" xfId="19969" xr:uid="{BDE4E12D-F3FD-40EB-ADC3-760BA283CA50}"/>
    <cellStyle name="Normal 10 6 4 5" xfId="23634" xr:uid="{EA37B6BC-5E00-4185-891A-4FC7F30E6DE9}"/>
    <cellStyle name="Normal 10 6 4 6" xfId="13394" xr:uid="{AE8005BD-9DD0-4DFB-9025-EA49D1ED0B05}"/>
    <cellStyle name="Normal 10 6 5" xfId="2581" xr:uid="{00000000-0005-0000-0000-00004D030000}"/>
    <cellStyle name="Normal 10 6 5 2" xfId="5845" xr:uid="{FE6DE163-301C-4795-9D06-4A5573B6961C}"/>
    <cellStyle name="Normal 10 6 5 2 2" xfId="26619" xr:uid="{3B123A76-95AA-4AF0-B4E8-68558BE41F55}"/>
    <cellStyle name="Normal 10 6 5 2 3" xfId="15252" xr:uid="{508EC014-028B-40B4-A293-3AE342E1137C}"/>
    <cellStyle name="Normal 10 6 5 3" xfId="7705" xr:uid="{03F66AF6-0F94-47D4-BCE0-E4F38834EC61}"/>
    <cellStyle name="Normal 10 6 5 3 2" xfId="18085" xr:uid="{09400E10-ADC3-428B-86CB-4AF8165E69E4}"/>
    <cellStyle name="Normal 10 6 5 4" xfId="10538" xr:uid="{86986A51-A91C-4172-AC43-10C674BD080F}"/>
    <cellStyle name="Normal 10 6 5 4 2" xfId="20918" xr:uid="{22F9676A-0A99-40C1-8725-F5A266751B24}"/>
    <cellStyle name="Normal 10 6 5 5" xfId="23402" xr:uid="{E89352E2-534E-475D-8CD3-48D0129E04DA}"/>
    <cellStyle name="Normal 10 6 5 6" xfId="12968" xr:uid="{D3105435-CF6A-4D95-9759-F0B25EEDE91F}"/>
    <cellStyle name="Normal 10 6 6" xfId="2307" xr:uid="{00000000-0005-0000-0000-000047030000}"/>
    <cellStyle name="Normal 10 6 6 2" xfId="7433" xr:uid="{F1276FE4-3F1A-44B8-B22D-1BCFFE76D63A}"/>
    <cellStyle name="Normal 10 6 6 2 2" xfId="26777" xr:uid="{B0BBD40A-C10E-4E20-8B65-20FF403BF4C4}"/>
    <cellStyle name="Normal 10 6 6 2 3" xfId="17813" xr:uid="{C074B1F8-18E2-4DEE-A23E-D7FDFD521CA2}"/>
    <cellStyle name="Normal 10 6 6 3" xfId="10266" xr:uid="{285AAFDB-F04D-43BE-9987-4E22A93AECB8}"/>
    <cellStyle name="Normal 10 6 6 3 2" xfId="20646" xr:uid="{B193B365-E63E-4F24-A47E-36330FBA0B4B}"/>
    <cellStyle name="Normal 10 6 6 4" xfId="24796" xr:uid="{9786D1C4-93E6-461A-BB9A-2F390036C635}"/>
    <cellStyle name="Normal 10 6 6 5" xfId="14980" xr:uid="{958DBBFA-20D9-4A0B-BE07-59CAABDC4B74}"/>
    <cellStyle name="Normal 10 6 7" xfId="3908" xr:uid="{A60CFB81-47FF-43EC-B87D-7B2942726973}"/>
    <cellStyle name="Normal 10 6 7 2" xfId="8739" xr:uid="{117CF4B0-DC20-439A-9C13-DE813CBE2479}"/>
    <cellStyle name="Normal 10 6 7 2 2" xfId="19119" xr:uid="{6D224E80-2EC9-4682-B730-A7D49657996C}"/>
    <cellStyle name="Normal 10 6 7 3" xfId="11572" xr:uid="{6E3979E6-29FC-4AD6-A1C8-A556A0047BFD}"/>
    <cellStyle name="Normal 10 6 7 3 2" xfId="21952" xr:uid="{0D3647C2-022A-4930-85A8-0685315DF9D0}"/>
    <cellStyle name="Normal 10 6 7 4" xfId="26977" xr:uid="{1AFC1FBA-F9D5-46EC-A43F-0046A8D48EC0}"/>
    <cellStyle name="Normal 10 6 7 5" xfId="16286" xr:uid="{946ACEF6-C366-4EA0-B9A2-DD5644EA8DD7}"/>
    <cellStyle name="Normal 10 6 8" xfId="5004" xr:uid="{CFAADE8E-03E3-433D-842C-3097079E60E5}"/>
    <cellStyle name="Normal 10 6 8 2" xfId="14299" xr:uid="{BD482CB5-9EAB-4853-B0E2-071175A9790D}"/>
    <cellStyle name="Normal 10 6 9" xfId="6752" xr:uid="{2058E728-6CCA-4E62-8143-E5BCB0205D8E}"/>
    <cellStyle name="Normal 10 6 9 2" xfId="17132" xr:uid="{FAA1640A-AFD2-4287-AD13-70DFDB6442C3}"/>
    <cellStyle name="Normal 10 7" xfId="651" xr:uid="{00000000-0005-0000-0000-000037040000}"/>
    <cellStyle name="Normal 10 7 10" xfId="12539" xr:uid="{F821FDA3-12BC-4518-8F28-E452748F667F}"/>
    <cellStyle name="Normal 10 7 2" xfId="652" xr:uid="{00000000-0005-0000-0000-000038040000}"/>
    <cellStyle name="Normal 10 7 2 2" xfId="2892" xr:uid="{00000000-0005-0000-0000-000050030000}"/>
    <cellStyle name="Normal 10 7 2 2 2" xfId="6077" xr:uid="{CC2ECD8F-407B-4927-ABEA-D40D40D24F66}"/>
    <cellStyle name="Normal 10 7 2 2 2 2" xfId="27280" xr:uid="{882C2F25-DCBF-4694-AA17-02BB48F7B57E}"/>
    <cellStyle name="Normal 10 7 2 2 2 3" xfId="26431" xr:uid="{DF87DB64-E865-49CB-9FDC-157286E0647D}"/>
    <cellStyle name="Normal 10 7 2 2 2 4" xfId="15555" xr:uid="{7EA5F5C9-C78D-415C-9D6F-9362545C0D7C}"/>
    <cellStyle name="Normal 10 7 2 2 3" xfId="8008" xr:uid="{94FA797D-4915-4A54-A568-7FEF5F6F8D40}"/>
    <cellStyle name="Normal 10 7 2 2 3 2" xfId="28449" xr:uid="{AEE86EF5-1F81-4D7C-8A04-C59592590F03}"/>
    <cellStyle name="Normal 10 7 2 2 3 3" xfId="18388" xr:uid="{228C6A02-AE5C-4173-A679-937E957CD907}"/>
    <cellStyle name="Normal 10 7 2 2 4" xfId="10841" xr:uid="{CF1B72B4-4A3F-4F90-A469-E1241D344A7F}"/>
    <cellStyle name="Normal 10 7 2 2 4 2" xfId="21221" xr:uid="{45CCC362-57C6-49C0-993A-DE7C70B0BADB}"/>
    <cellStyle name="Normal 10 7 2 2 5" xfId="24892" xr:uid="{57C54EAD-27D1-4A4D-9B91-6F36FCFB2DFE}"/>
    <cellStyle name="Normal 10 7 2 2 6" xfId="13395" xr:uid="{5FF3E50C-48B5-4A13-A404-BC06F6BFCA6D}"/>
    <cellStyle name="Normal 10 7 2 3" xfId="5010" xr:uid="{FBDBE7E8-6F8E-4593-9927-D38559C06384}"/>
    <cellStyle name="Normal 10 7 2 3 2" xfId="25200" xr:uid="{992B24E4-E892-44B1-90A3-931ACC9D3048}"/>
    <cellStyle name="Normal 10 7 2 3 3" xfId="28698" xr:uid="{90F417C6-03DE-4C3A-92A9-AC7D5FE1C73C}"/>
    <cellStyle name="Normal 10 7 2 3 4" xfId="14305" xr:uid="{0CF190E2-42DC-4B88-88DA-17A866438CF3}"/>
    <cellStyle name="Normal 10 7 2 4" xfId="6758" xr:uid="{A0459E73-A983-4DDF-9714-8E97BD05D5D6}"/>
    <cellStyle name="Normal 10 7 2 4 2" xfId="28296" xr:uid="{A292C127-3B59-4345-8BF7-9EC1B8D0DC4A}"/>
    <cellStyle name="Normal 10 7 2 4 3" xfId="27530" xr:uid="{EAD04638-6469-4367-8D06-21510AA38F8E}"/>
    <cellStyle name="Normal 10 7 2 4 4" xfId="17138" xr:uid="{558ABC0A-95E8-4546-9D32-71B526151466}"/>
    <cellStyle name="Normal 10 7 2 5" xfId="9591" xr:uid="{1784AC74-1DFC-4771-AE3E-D68ED207F8EE}"/>
    <cellStyle name="Normal 10 7 2 5 2" xfId="29364" xr:uid="{CF24331F-8507-4C5D-BFCC-1D3F38373ABE}"/>
    <cellStyle name="Normal 10 7 2 5 3" xfId="19971" xr:uid="{C3ECC58A-68DB-4012-A294-0326A38AC199}"/>
    <cellStyle name="Normal 10 7 2 6" xfId="22776" xr:uid="{B22A62FB-71E1-4CEA-8DA1-514420CD1381}"/>
    <cellStyle name="Normal 10 7 2 7" xfId="12697" xr:uid="{E4679F30-9D82-48AD-8C5B-CE3E86709B40}"/>
    <cellStyle name="Normal 10 7 3" xfId="653" xr:uid="{00000000-0005-0000-0000-000039040000}"/>
    <cellStyle name="Normal 10 7 3 2" xfId="5011" xr:uid="{C88D703C-81D9-4E77-A9D3-E3A21517C11B}"/>
    <cellStyle name="Normal 10 7 3 2 2" xfId="26636" xr:uid="{D73DE642-9C95-4957-8D2E-3DF02C734610}"/>
    <cellStyle name="Normal 10 7 3 2 3" xfId="26234" xr:uid="{638ADA3B-9727-4610-9F27-6A8251079301}"/>
    <cellStyle name="Normal 10 7 3 2 4" xfId="14306" xr:uid="{97DB6D93-0FB0-40C0-8035-803DA0B0EED5}"/>
    <cellStyle name="Normal 10 7 3 3" xfId="6759" xr:uid="{4E8E6403-062F-4D33-B367-EFB72E124076}"/>
    <cellStyle name="Normal 10 7 3 3 2" xfId="26745" xr:uid="{50992C7C-F8DB-4CD2-A1D6-F4DB4AA7DF31}"/>
    <cellStyle name="Normal 10 7 3 3 3" xfId="26566" xr:uid="{5EE0FC62-3A65-427E-BAF7-A25739160E17}"/>
    <cellStyle name="Normal 10 7 3 3 4" xfId="17139" xr:uid="{A8AA640D-8C7D-4575-AAFC-4DAADC06BCDA}"/>
    <cellStyle name="Normal 10 7 3 4" xfId="9592" xr:uid="{EE2FC9AD-A65D-4B9A-8732-6B708047D937}"/>
    <cellStyle name="Normal 10 7 3 4 2" xfId="29365" xr:uid="{32611AD5-F7BB-4BC4-BCB9-A2E09C46AC95}"/>
    <cellStyle name="Normal 10 7 3 4 3" xfId="19972" xr:uid="{2B1A8C81-742B-46B5-84AD-00923842F051}"/>
    <cellStyle name="Normal 10 7 3 5" xfId="22869" xr:uid="{4DDD050D-7732-43E9-90C4-007065CD737D}"/>
    <cellStyle name="Normal 10 7 3 6" xfId="13132" xr:uid="{5F5A99A5-EF3A-4D04-B501-071509441D16}"/>
    <cellStyle name="Normal 10 7 4" xfId="2308" xr:uid="{00000000-0005-0000-0000-00004E030000}"/>
    <cellStyle name="Normal 10 7 4 2" xfId="7434" xr:uid="{BAF217EA-ABDC-42D9-9E6F-41A7B7DE8930}"/>
    <cellStyle name="Normal 10 7 4 2 2" xfId="28145" xr:uid="{A559740B-61C2-4534-A1F4-8F727F634966}"/>
    <cellStyle name="Normal 10 7 4 2 3" xfId="17814" xr:uid="{AB56073A-238B-40AC-BFBA-98C82DDD024F}"/>
    <cellStyle name="Normal 10 7 4 3" xfId="10267" xr:uid="{DDDC7BD6-B3FE-46EE-9E13-DD6DB8618B71}"/>
    <cellStyle name="Normal 10 7 4 3 2" xfId="20647" xr:uid="{C96C7EF9-3262-4674-BF86-7BD8EC2521DD}"/>
    <cellStyle name="Normal 10 7 4 4" xfId="23388" xr:uid="{458D4371-4EFE-4C1D-832F-9A8A629CD593}"/>
    <cellStyle name="Normal 10 7 4 5" xfId="14981" xr:uid="{B299F396-D6F3-4F44-804C-772EFBD69A4E}"/>
    <cellStyle name="Normal 10 7 5" xfId="3909" xr:uid="{61C603DD-50F2-47B0-BCA8-B5EB6B4B49E1}"/>
    <cellStyle name="Normal 10 7 5 2" xfId="8740" xr:uid="{B49ABC57-6C3A-4AA0-B697-397F7ABD4B90}"/>
    <cellStyle name="Normal 10 7 5 2 2" xfId="28968" xr:uid="{ECD4C1E9-2E16-4E43-BC25-666E2AB156C1}"/>
    <cellStyle name="Normal 10 7 5 2 3" xfId="19120" xr:uid="{17C24AE6-B0A5-4521-86AC-96BAD9EAE656}"/>
    <cellStyle name="Normal 10 7 5 3" xfId="11573" xr:uid="{C81BDC82-E733-4F9D-938D-25440A8EEDD4}"/>
    <cellStyle name="Normal 10 7 5 3 2" xfId="21953" xr:uid="{DE0AD418-101F-4343-93B5-357FED240FAF}"/>
    <cellStyle name="Normal 10 7 5 4" xfId="25688" xr:uid="{DA66FF33-3ED4-4FF5-884F-8E76CA287F4D}"/>
    <cellStyle name="Normal 10 7 5 5" xfId="16287" xr:uid="{3A0456F9-E35C-4571-BD66-61535D499AF1}"/>
    <cellStyle name="Normal 10 7 6" xfId="5009" xr:uid="{85677112-D774-4197-804C-C7161A506172}"/>
    <cellStyle name="Normal 10 7 6 2" xfId="26307" xr:uid="{7EF06433-0338-44F1-A066-86EA325F5537}"/>
    <cellStyle name="Normal 10 7 6 3" xfId="27160" xr:uid="{EAE7A6D8-C933-46E4-B21C-514D984637C4}"/>
    <cellStyle name="Normal 10 7 6 4" xfId="14304" xr:uid="{2B4195E4-819A-4BBE-99A5-78CA492C5487}"/>
    <cellStyle name="Normal 10 7 7" xfId="6757" xr:uid="{6CB15D54-D6BE-4B60-8229-8F91DBFF0962}"/>
    <cellStyle name="Normal 10 7 7 2" xfId="27448" xr:uid="{4345BBE0-7708-4EFA-B388-A2920912B8B0}"/>
    <cellStyle name="Normal 10 7 7 3" xfId="17137" xr:uid="{3FA8B168-32A7-44B9-A805-AC0D19DB1902}"/>
    <cellStyle name="Normal 10 7 8" xfId="9590" xr:uid="{A30B71C2-1253-4D9E-8E5A-96397D10B1A0}"/>
    <cellStyle name="Normal 10 7 8 2" xfId="19970" xr:uid="{68E2C79B-3351-427E-90A4-9F8EE4F19241}"/>
    <cellStyle name="Normal 10 7 9" xfId="22893" xr:uid="{EE917F65-BFB8-4AFD-A29D-EA140501DFF2}"/>
    <cellStyle name="Normal 10 8" xfId="654" xr:uid="{00000000-0005-0000-0000-00003A040000}"/>
    <cellStyle name="Normal 10 8 10" xfId="12540" xr:uid="{EE31A128-3B45-438F-9726-B19FCB184595}"/>
    <cellStyle name="Normal 10 8 2" xfId="655" xr:uid="{00000000-0005-0000-0000-00003B040000}"/>
    <cellStyle name="Normal 10 8 2 2" xfId="2893" xr:uid="{00000000-0005-0000-0000-000054030000}"/>
    <cellStyle name="Normal 10 8 2 2 2" xfId="6078" xr:uid="{A0CFB994-EA60-4B02-AA68-B03074C76735}"/>
    <cellStyle name="Normal 10 8 2 2 2 2" xfId="28397" xr:uid="{D5975A2B-9295-469A-A133-0EBC572336E0}"/>
    <cellStyle name="Normal 10 8 2 2 2 3" xfId="27062" xr:uid="{70555EC4-546F-41C0-B750-52D6A322269C}"/>
    <cellStyle name="Normal 10 8 2 2 2 4" xfId="15556" xr:uid="{794DBC6E-14A2-4734-99F7-70D117FBBAD0}"/>
    <cellStyle name="Normal 10 8 2 2 3" xfId="8009" xr:uid="{FBAF8402-64FF-45F9-A42F-592C594DC771}"/>
    <cellStyle name="Normal 10 8 2 2 3 2" xfId="25985" xr:uid="{9097DAC1-B209-4E21-AE4E-BCAE804BAEFE}"/>
    <cellStyle name="Normal 10 8 2 2 3 3" xfId="18389" xr:uid="{CAE71BF5-3F3D-4465-B553-BCFC6E73AF9D}"/>
    <cellStyle name="Normal 10 8 2 2 4" xfId="10842" xr:uid="{6FC633C3-D4A3-42B9-AFCB-1ECA9A33E754}"/>
    <cellStyle name="Normal 10 8 2 2 4 2" xfId="21222" xr:uid="{1D1CE3C8-1DB9-4DB7-A522-1FDDFAADDA5E}"/>
    <cellStyle name="Normal 10 8 2 2 5" xfId="24856" xr:uid="{EB632C0D-AD4B-4FCC-8228-E986BEAEE4B1}"/>
    <cellStyle name="Normal 10 8 2 2 6" xfId="13396" xr:uid="{4FED0E67-E53E-4A17-AAA0-0A54730B296C}"/>
    <cellStyle name="Normal 10 8 2 3" xfId="5013" xr:uid="{409B2478-6962-4107-A19E-0FB21C35F15C}"/>
    <cellStyle name="Normal 10 8 2 3 2" xfId="24765" xr:uid="{CFA91C3D-2253-4631-B07D-0522ADC66C9B}"/>
    <cellStyle name="Normal 10 8 2 3 3" xfId="28164" xr:uid="{972AC645-2F54-44C0-987C-BB9102FC5DE8}"/>
    <cellStyle name="Normal 10 8 2 3 4" xfId="14308" xr:uid="{2D2E11D5-34E7-4B68-A643-72F678070917}"/>
    <cellStyle name="Normal 10 8 2 4" xfId="6761" xr:uid="{1584479C-892A-4314-962F-4E68ADB6D5E5}"/>
    <cellStyle name="Normal 10 8 2 4 2" xfId="28373" xr:uid="{CA89F0A2-B79D-43E4-9223-BD20D06DFA40}"/>
    <cellStyle name="Normal 10 8 2 4 3" xfId="26652" xr:uid="{F72933AC-3920-49BC-A29A-2ADF779F0C81}"/>
    <cellStyle name="Normal 10 8 2 4 4" xfId="17141" xr:uid="{21D46F1C-F270-4F2E-B443-4BE2392A6BB7}"/>
    <cellStyle name="Normal 10 8 2 5" xfId="9594" xr:uid="{317A581C-C5FB-445B-93C4-0A1BE1730DE7}"/>
    <cellStyle name="Normal 10 8 2 5 2" xfId="29366" xr:uid="{D0F43B31-E562-48A9-9176-AA5F40F37B3C}"/>
    <cellStyle name="Normal 10 8 2 5 3" xfId="19974" xr:uid="{92C0130D-6161-4069-ACD0-5D1D49843D38}"/>
    <cellStyle name="Normal 10 8 2 6" xfId="24665" xr:uid="{8DE1D7DF-FF9D-4516-A4A3-9FF161B67641}"/>
    <cellStyle name="Normal 10 8 2 7" xfId="12698" xr:uid="{F3D7643F-E5BE-412E-90FF-8EDF06986B0A}"/>
    <cellStyle name="Normal 10 8 3" xfId="656" xr:uid="{00000000-0005-0000-0000-00003C040000}"/>
    <cellStyle name="Normal 10 8 3 2" xfId="5014" xr:uid="{CAE5D93E-5D45-48CC-B987-3875BFAADF96}"/>
    <cellStyle name="Normal 10 8 3 2 2" xfId="26528" xr:uid="{47C137B0-9F61-45C8-BF19-4E2E1C05E6FE}"/>
    <cellStyle name="Normal 10 8 3 2 3" xfId="27570" xr:uid="{E8F109B9-33A9-41CC-91A6-5AB2C9B69C61}"/>
    <cellStyle name="Normal 10 8 3 2 4" xfId="14309" xr:uid="{AB4E8A9C-01B8-438D-9B99-62BE1966F05F}"/>
    <cellStyle name="Normal 10 8 3 3" xfId="6762" xr:uid="{A22C5863-B2D3-4AEC-A96F-85228836E625}"/>
    <cellStyle name="Normal 10 8 3 3 2" xfId="26855" xr:uid="{6ABAE12B-5A3C-48EC-A6EA-795259A43F37}"/>
    <cellStyle name="Normal 10 8 3 3 3" xfId="26172" xr:uid="{64A3C3EE-5345-4EA9-A7ED-8F7696168E86}"/>
    <cellStyle name="Normal 10 8 3 3 4" xfId="17142" xr:uid="{734FADE0-5EE3-4874-8BF2-008752407627}"/>
    <cellStyle name="Normal 10 8 3 4" xfId="9595" xr:uid="{EB7E1E39-BF3C-4703-8287-CB441AAE210D}"/>
    <cellStyle name="Normal 10 8 3 4 2" xfId="29367" xr:uid="{B25A99E3-6995-487D-A1B1-71C4FF5FF6CF}"/>
    <cellStyle name="Normal 10 8 3 4 3" xfId="19975" xr:uid="{F471CF1F-0349-4DBC-9773-0612DF90A625}"/>
    <cellStyle name="Normal 10 8 3 5" xfId="23460" xr:uid="{D0EFAB01-FE0D-4A03-A9A3-CA9F0E3D1FE0}"/>
    <cellStyle name="Normal 10 8 3 6" xfId="13133" xr:uid="{35FEE4B3-836F-4F9E-9143-C316473FB6F6}"/>
    <cellStyle name="Normal 10 8 4" xfId="2309" xr:uid="{00000000-0005-0000-0000-000052030000}"/>
    <cellStyle name="Normal 10 8 4 2" xfId="7435" xr:uid="{8FF68166-9F49-494D-8462-25DE2B08EE2E}"/>
    <cellStyle name="Normal 10 8 4 2 2" xfId="26884" xr:uid="{4669CDC5-AE32-433E-B6A4-3AE4679915BE}"/>
    <cellStyle name="Normal 10 8 4 2 3" xfId="17815" xr:uid="{70364681-6142-4D63-B7DE-0F5B7101ADAD}"/>
    <cellStyle name="Normal 10 8 4 3" xfId="10268" xr:uid="{488C0532-C5F5-45E2-B7BD-5CA7C011EA91}"/>
    <cellStyle name="Normal 10 8 4 3 2" xfId="20648" xr:uid="{30FDD3FA-02F4-47DB-8A7A-CAC4633D2432}"/>
    <cellStyle name="Normal 10 8 4 4" xfId="24215" xr:uid="{5EFFEEF8-FFC8-4640-85FA-258239ACB54A}"/>
    <cellStyle name="Normal 10 8 4 5" xfId="14982" xr:uid="{C9A74A77-D189-4A5F-BE8B-C46B08914AE5}"/>
    <cellStyle name="Normal 10 8 5" xfId="3910" xr:uid="{C8F123DD-E0F6-4353-820B-E926F9972A75}"/>
    <cellStyle name="Normal 10 8 5 2" xfId="8741" xr:uid="{8F970CBC-8B8E-4BE5-91D5-B32D299E0C52}"/>
    <cellStyle name="Normal 10 8 5 2 2" xfId="28969" xr:uid="{1B312749-DA4D-4BFD-8951-FB227F931A60}"/>
    <cellStyle name="Normal 10 8 5 2 3" xfId="19121" xr:uid="{F076B2C6-4BA3-4F4A-9744-89DC8E5F2DA0}"/>
    <cellStyle name="Normal 10 8 5 3" xfId="11574" xr:uid="{DAE36C14-F7EF-42EC-9DDD-DA03FD75FAFE}"/>
    <cellStyle name="Normal 10 8 5 3 2" xfId="21954" xr:uid="{D7DADB29-3C49-4D5F-B11D-4483FA22B25D}"/>
    <cellStyle name="Normal 10 8 5 4" xfId="23049" xr:uid="{6A8155D8-4B40-41BD-8C49-098456DFD963}"/>
    <cellStyle name="Normal 10 8 5 5" xfId="16288" xr:uid="{02F3164E-78E2-46D4-9BA6-C9EC3EA0CA17}"/>
    <cellStyle name="Normal 10 8 6" xfId="5012" xr:uid="{73290ACF-874E-4463-BF29-35BF3C392A42}"/>
    <cellStyle name="Normal 10 8 6 2" xfId="27011" xr:uid="{05E55131-60F5-414F-90BD-5809515F18DE}"/>
    <cellStyle name="Normal 10 8 6 3" xfId="28621" xr:uid="{FA43042F-556E-47EF-BE99-43541F3F04F3}"/>
    <cellStyle name="Normal 10 8 6 4" xfId="14307" xr:uid="{7A1DFDA4-BFFE-4316-976D-5C0000D69D46}"/>
    <cellStyle name="Normal 10 8 7" xfId="6760" xr:uid="{833A8830-F59C-4B79-94D7-4628C3C62663}"/>
    <cellStyle name="Normal 10 8 7 2" xfId="27918" xr:uid="{545609B8-E434-4CC6-8A8F-8B96C19D7E3D}"/>
    <cellStyle name="Normal 10 8 7 3" xfId="17140" xr:uid="{DB5D6570-175C-4332-8757-3BF2DA3031F1}"/>
    <cellStyle name="Normal 10 8 8" xfId="9593" xr:uid="{D3C09DE8-C693-446C-B052-83ABF954DF2A}"/>
    <cellStyle name="Normal 10 8 8 2" xfId="19973" xr:uid="{1C13563C-18B1-4DF8-ABE6-F35F41AFD964}"/>
    <cellStyle name="Normal 10 8 9" xfId="24295" xr:uid="{B603D7A7-04B1-4ED7-88ED-BFC0E0C71988}"/>
    <cellStyle name="Normal 10 9" xfId="657" xr:uid="{00000000-0005-0000-0000-00003D040000}"/>
    <cellStyle name="Normal 10 9 10" xfId="12533" xr:uid="{6A35C548-C03B-41DB-89F5-E67E3EC2B6B8}"/>
    <cellStyle name="Normal 10 9 2" xfId="658" xr:uid="{00000000-0005-0000-0000-00003E040000}"/>
    <cellStyle name="Normal 10 9 2 2" xfId="5016" xr:uid="{44EA2E7B-0E28-4354-ADFF-C1824D0A66F5}"/>
    <cellStyle name="Normal 10 9 2 2 2" xfId="25678" xr:uid="{49F5C2C5-B8A4-4A2F-B8EF-288E2B6DD99D}"/>
    <cellStyle name="Normal 10 9 2 2 3" xfId="28068" xr:uid="{C5C0F6E1-80A2-467C-8197-E34ABA307372}"/>
    <cellStyle name="Normal 10 9 2 2 4" xfId="14311" xr:uid="{BC7474D3-290D-4433-9889-54AF8D03D824}"/>
    <cellStyle name="Normal 10 9 2 3" xfId="6764" xr:uid="{35CE7DCA-172E-41D1-AEDF-D6BDD15EF4BE}"/>
    <cellStyle name="Normal 10 9 2 3 2" xfId="26054" xr:uid="{037D4F64-AFC1-4B88-8F04-59F028158B0E}"/>
    <cellStyle name="Normal 10 9 2 3 3" xfId="26705" xr:uid="{727E0F45-F15A-4771-A83B-58D00358145B}"/>
    <cellStyle name="Normal 10 9 2 3 4" xfId="17144" xr:uid="{BEBCC9DC-6C69-4362-8885-4504A4A3058D}"/>
    <cellStyle name="Normal 10 9 2 4" xfId="9597" xr:uid="{3012AD1B-DAF3-4034-8022-9E938CE83436}"/>
    <cellStyle name="Normal 10 9 2 4 2" xfId="29368" xr:uid="{332065EF-1C3C-48D9-8992-87DE9C467AFE}"/>
    <cellStyle name="Normal 10 9 2 4 3" xfId="19977" xr:uid="{42CEACA7-1BC8-4363-853A-DF1FCF5E462A}"/>
    <cellStyle name="Normal 10 9 2 5" xfId="24584" xr:uid="{9CAE7B6A-39D2-4C48-9EE7-84D4FD6E1A64}"/>
    <cellStyle name="Normal 10 9 2 6" xfId="13668" xr:uid="{9DEB3DFF-343C-40F6-A724-425256BF1796}"/>
    <cellStyle name="Normal 10 9 3" xfId="659" xr:uid="{00000000-0005-0000-0000-00003F040000}"/>
    <cellStyle name="Normal 10 9 3 2" xfId="2703" xr:uid="{00000000-0005-0000-0000-000058030000}"/>
    <cellStyle name="Normal 10 9 3 2 2" xfId="7826" xr:uid="{2BC96A01-13A6-43CF-9A41-B31CCAED71FF}"/>
    <cellStyle name="Normal 10 9 3 2 2 2" xfId="18206" xr:uid="{D0E5DF64-B356-420C-A17C-FC4B250E48FB}"/>
    <cellStyle name="Normal 10 9 3 2 3" xfId="10659" xr:uid="{109CB8A7-E0E7-403C-BF11-6492C60BA467}"/>
    <cellStyle name="Normal 10 9 3 2 3 2" xfId="21039" xr:uid="{CB50AAB3-2FDA-4AE0-BAAD-EE57FEBDB697}"/>
    <cellStyle name="Normal 10 9 3 2 4" xfId="27810" xr:uid="{7DB748C1-9AD9-4060-ABE2-5B42446CC4E2}"/>
    <cellStyle name="Normal 10 9 3 2 5" xfId="15373" xr:uid="{8A1082E3-E28F-4BA8-BE5A-701F36954EB8}"/>
    <cellStyle name="Normal 10 9 3 3" xfId="3626" xr:uid="{00000000-0005-0000-0000-00003F040000}"/>
    <cellStyle name="Normal 10 9 3 4" xfId="5017" xr:uid="{0C061EC0-651E-4DB0-B891-F07E2F1BDD54}"/>
    <cellStyle name="Normal 10 9 3 5" xfId="25106" xr:uid="{A45BE94C-D0DC-47D2-B563-6A624B103F55}"/>
    <cellStyle name="Normal 10 9 3 6" xfId="13120" xr:uid="{C69776D5-8F20-4F3F-A364-1CB5A543619C}"/>
    <cellStyle name="Normal 10 9 4" xfId="2302" xr:uid="{00000000-0005-0000-0000-000056030000}"/>
    <cellStyle name="Normal 10 9 4 2" xfId="7428" xr:uid="{9EF342DE-D374-45F9-84AF-CFDBD2020EC2}"/>
    <cellStyle name="Normal 10 9 4 2 2" xfId="26514" xr:uid="{47B76C65-A14F-45B4-86BE-32651113DE28}"/>
    <cellStyle name="Normal 10 9 4 2 3" xfId="17808" xr:uid="{6A00B2B1-1E41-43BF-844E-E441F7A086EB}"/>
    <cellStyle name="Normal 10 9 4 3" xfId="10261" xr:uid="{682143A9-6192-47B4-93BA-0CB37927D3EE}"/>
    <cellStyle name="Normal 10 9 4 3 2" xfId="20641" xr:uid="{53B223BB-7E51-48BD-B152-655A411727BD}"/>
    <cellStyle name="Normal 10 9 4 4" xfId="24825" xr:uid="{4B75FB7A-6443-4AD5-A663-73E034A91ED2}"/>
    <cellStyle name="Normal 10 9 4 5" xfId="14975" xr:uid="{B9FD1D9C-4B85-4425-9107-F3FAA7C3292F}"/>
    <cellStyle name="Normal 10 9 5" xfId="3833" xr:uid="{38BEE9A2-138A-41C8-B897-26528965E9DC}"/>
    <cellStyle name="Normal 10 9 5 2" xfId="8665" xr:uid="{B1742B3F-F04A-46A7-9828-8E973F14E9E6}"/>
    <cellStyle name="Normal 10 9 5 2 2" xfId="19045" xr:uid="{12F12C3C-1009-41E4-BBFA-73E7EDC440C5}"/>
    <cellStyle name="Normal 10 9 5 3" xfId="11498" xr:uid="{A752D179-299D-4CED-84AC-43D333648C84}"/>
    <cellStyle name="Normal 10 9 5 3 2" xfId="21878" xr:uid="{CE83D025-6021-4861-A652-A8E895DDA20B}"/>
    <cellStyle name="Normal 10 9 5 4" xfId="24302" xr:uid="{7E973DDE-E521-4FF7-8B24-244FD6CEED26}"/>
    <cellStyle name="Normal 10 9 5 5" xfId="16212" xr:uid="{4CE5572E-57F1-406B-B8C2-60A4D9CDF3DA}"/>
    <cellStyle name="Normal 10 9 6" xfId="5015" xr:uid="{AEAAFD5F-4136-4B13-B97E-E1E6C09730CD}"/>
    <cellStyle name="Normal 10 9 6 2" xfId="14310" xr:uid="{4C8CA4C8-5764-4A18-B6E2-6CF1E28FDB22}"/>
    <cellStyle name="Normal 10 9 7" xfId="6763" xr:uid="{8784D988-4DCD-4478-948C-0E41BDC10F40}"/>
    <cellStyle name="Normal 10 9 7 2" xfId="17143" xr:uid="{25522DA6-EE50-4885-8B3B-D83433D1611A}"/>
    <cellStyle name="Normal 10 9 8" xfId="9596" xr:uid="{27AEA380-710C-4BDB-900B-A2D1A307B94E}"/>
    <cellStyle name="Normal 10 9 8 2" xfId="19976" xr:uid="{30E46A4B-4D08-4DB9-B09C-757CA4C06A5D}"/>
    <cellStyle name="Normal 10 9 9" xfId="23671" xr:uid="{85013132-E928-4914-B06F-88A658A30795}"/>
    <cellStyle name="Normal 11" xfId="660" xr:uid="{00000000-0005-0000-0000-000040040000}"/>
    <cellStyle name="Normal 11 10" xfId="3911" xr:uid="{B5FFDD0D-8E0B-4ED0-8A0D-4B8007D11A86}"/>
    <cellStyle name="Normal 11 10 2" xfId="8742" xr:uid="{AAB818BF-5CBB-4811-A7E4-A58D68CC5CE6}"/>
    <cellStyle name="Normal 11 10 2 2" xfId="19122" xr:uid="{C4FDB22F-4B32-4AFE-B1AC-B26D9CF0FEB6}"/>
    <cellStyle name="Normal 11 10 3" xfId="11575" xr:uid="{D8EDAFB7-A8BA-4FFF-91B2-6F2F30E36C13}"/>
    <cellStyle name="Normal 11 10 3 2" xfId="21955" xr:uid="{482897BE-7CE2-40D9-842C-3D6ACA578724}"/>
    <cellStyle name="Normal 11 10 4" xfId="27741" xr:uid="{34AA4C46-2A82-4BEC-A34F-A934DFD40F05}"/>
    <cellStyle name="Normal 11 10 5" xfId="16289" xr:uid="{D3184AC5-B09E-4D07-9B20-2FC93E3C3148}"/>
    <cellStyle name="Normal 11 11" xfId="5018" xr:uid="{4441E4E4-3C73-4FAC-9B9C-BDA790075A13}"/>
    <cellStyle name="Normal 11 11 2" xfId="14312" xr:uid="{646FA8FC-F484-45CF-B8FB-D6C592D859AF}"/>
    <cellStyle name="Normal 11 12" xfId="6765" xr:uid="{A351784F-7502-4117-838D-712C558F09FF}"/>
    <cellStyle name="Normal 11 12 2" xfId="17145" xr:uid="{2569FF26-C820-41A3-B9C6-C00588A74406}"/>
    <cellStyle name="Normal 11 13" xfId="9598" xr:uid="{A86FF662-0F53-4B38-8D1E-BE7AAF8E4A33}"/>
    <cellStyle name="Normal 11 13 2" xfId="19978" xr:uid="{0FC1EA5E-0F5F-486C-9AF6-605A65B49914}"/>
    <cellStyle name="Normal 11 14" xfId="22814" xr:uid="{5833387D-E9A9-4441-B9FE-4D9EAFAC98D4}"/>
    <cellStyle name="Normal 11 15" xfId="12487" xr:uid="{7EFC5989-DA7E-48B8-880F-CC6997E49A5D}"/>
    <cellStyle name="Normal 11 2" xfId="661" xr:uid="{00000000-0005-0000-0000-000041040000}"/>
    <cellStyle name="Normal 11 2 10" xfId="12542" xr:uid="{7E869A50-9584-4C5E-9D24-F234CDB98485}"/>
    <cellStyle name="Normal 11 2 2" xfId="662" xr:uid="{00000000-0005-0000-0000-000042040000}"/>
    <cellStyle name="Normal 11 2 2 2" xfId="663" xr:uid="{00000000-0005-0000-0000-000043040000}"/>
    <cellStyle name="Normal 11 2 2 2 2" xfId="5021" xr:uid="{BA8DA40D-765F-4216-82AB-BCD7EFE51A86}"/>
    <cellStyle name="Normal 11 2 2 2 2 2" xfId="26766" xr:uid="{D7BC8985-AC76-484A-83F1-F401BDDEC26E}"/>
    <cellStyle name="Normal 11 2 2 2 2 3" xfId="26092" xr:uid="{395AE3D6-859A-4CE7-A280-6E488F1674D3}"/>
    <cellStyle name="Normal 11 2 2 2 2 4" xfId="14315" xr:uid="{B2FC0D89-6FFE-420A-BBC4-6244EB26879D}"/>
    <cellStyle name="Normal 11 2 2 2 3" xfId="6768" xr:uid="{6ED8C70E-7C6C-4CA0-891E-0EEECA17AA0B}"/>
    <cellStyle name="Normal 11 2 2 2 3 2" xfId="27560" xr:uid="{094EEDDA-A4DD-4F1C-ABB6-2BE7049EC4E0}"/>
    <cellStyle name="Normal 11 2 2 2 3 3" xfId="17148" xr:uid="{6439F4BB-E5F4-4187-B455-B2E1C3FE540A}"/>
    <cellStyle name="Normal 11 2 2 2 4" xfId="9601" xr:uid="{18713007-5CA2-4DE3-A579-91CDBA2B003D}"/>
    <cellStyle name="Normal 11 2 2 2 4 2" xfId="19981" xr:uid="{B954F003-7930-465D-BCF0-331C99E7F348}"/>
    <cellStyle name="Normal 11 2 2 2 5" xfId="22837" xr:uid="{71469C86-025B-4C88-9D43-019C15117EF9}"/>
    <cellStyle name="Normal 11 2 2 2 6" xfId="13398" xr:uid="{86A143AF-F29F-4F80-B659-86F5E63994C2}"/>
    <cellStyle name="Normal 11 2 2 3" xfId="5020" xr:uid="{3666E523-EAB3-4F61-8F2A-1ED85699C265}"/>
    <cellStyle name="Normal 11 2 2 3 2" xfId="25102" xr:uid="{A78CBC4B-639F-4CB4-8708-3B4C0F09661D}"/>
    <cellStyle name="Normal 11 2 2 3 3" xfId="28019" xr:uid="{429137E1-1FD7-4D02-BE96-8AE50CA8DCE0}"/>
    <cellStyle name="Normal 11 2 2 3 4" xfId="14314" xr:uid="{92DA86C5-C158-4A16-B7A1-8B534FB7D785}"/>
    <cellStyle name="Normal 11 2 2 4" xfId="6767" xr:uid="{E0CD5663-441D-498F-A2EB-60988238896E}"/>
    <cellStyle name="Normal 11 2 2 4 2" xfId="23147" xr:uid="{B44FB618-BE3C-4955-9D18-97BD37EE7801}"/>
    <cellStyle name="Normal 11 2 2 4 3" xfId="26284" xr:uid="{32FF9B93-DE82-4AF8-A8A0-FB357E510D26}"/>
    <cellStyle name="Normal 11 2 2 4 4" xfId="17147" xr:uid="{A617F348-0250-40A7-9E68-6603C4F1233F}"/>
    <cellStyle name="Normal 11 2 2 5" xfId="9600" xr:uid="{669B17C0-DD9D-485B-8A13-678C00CFD102}"/>
    <cellStyle name="Normal 11 2 2 5 2" xfId="29369" xr:uid="{5BED36D4-72D3-43BB-A326-B56F2A7DB586}"/>
    <cellStyle name="Normal 11 2 2 5 3" xfId="19980" xr:uid="{04AF60EA-E3B2-4C0D-888A-5643CF5F053A}"/>
    <cellStyle name="Normal 11 2 2 6" xfId="24035" xr:uid="{2A976BB5-7227-426B-BAF5-710F9FB7AD66}"/>
    <cellStyle name="Normal 11 2 2 7" xfId="12700" xr:uid="{B9B44B2F-09F4-4F5A-81A4-A363C3B08CD8}"/>
    <cellStyle name="Normal 11 2 3" xfId="664" xr:uid="{00000000-0005-0000-0000-000044040000}"/>
    <cellStyle name="Normal 11 2 3 2" xfId="5022" xr:uid="{8D7B7765-0EE9-4AB0-9533-6D02F1D32CA6}"/>
    <cellStyle name="Normal 11 2 3 2 2" xfId="24059" xr:uid="{13EE7752-BAC5-4761-8D52-865BD1687F8B}"/>
    <cellStyle name="Normal 11 2 3 2 3" xfId="26421" xr:uid="{3F65E947-7EC7-4CA6-9FA9-31FBAAC4DB31}"/>
    <cellStyle name="Normal 11 2 3 2 4" xfId="14316" xr:uid="{36110C57-00AC-439B-9109-7B28C2CE2368}"/>
    <cellStyle name="Normal 11 2 3 3" xfId="6769" xr:uid="{D2360609-4E98-41CE-9402-047DAEBF7659}"/>
    <cellStyle name="Normal 11 2 3 3 2" xfId="25743" xr:uid="{9BF657A4-76E3-4294-96AC-9699E9AD370A}"/>
    <cellStyle name="Normal 11 2 3 3 3" xfId="28559" xr:uid="{5B8552F4-CAA9-45AB-A23A-F3B977DEA90C}"/>
    <cellStyle name="Normal 11 2 3 3 4" xfId="17149" xr:uid="{1EE0F6BE-5908-4A06-8918-BCBC0962A927}"/>
    <cellStyle name="Normal 11 2 3 4" xfId="9602" xr:uid="{E227C0A7-82F8-433F-AAF0-F42C79778371}"/>
    <cellStyle name="Normal 11 2 3 4 2" xfId="29370" xr:uid="{47494459-9E4E-4E1E-9967-DF12DF0B497D}"/>
    <cellStyle name="Normal 11 2 3 4 3" xfId="19982" xr:uid="{FC34B077-EBC7-4E7B-B96A-5617E40A1C2B}"/>
    <cellStyle name="Normal 11 2 3 5" xfId="25352" xr:uid="{2C1C60BF-0ED5-4A71-A86B-258F3212A8ED}"/>
    <cellStyle name="Normal 11 2 3 6" xfId="13135" xr:uid="{CE0F4D07-EED5-46F9-80EE-7ECBB432934E}"/>
    <cellStyle name="Normal 11 2 4" xfId="665" xr:uid="{00000000-0005-0000-0000-000045040000}"/>
    <cellStyle name="Normal 11 2 4 2" xfId="6770" xr:uid="{6FC13055-6C37-4A68-84C0-0EF1382DF28E}"/>
    <cellStyle name="Normal 11 2 4 2 2" xfId="27253" xr:uid="{41EC3C82-FA1C-4CB9-A3E7-F65B4905A12C}"/>
    <cellStyle name="Normal 11 2 4 2 3" xfId="17150" xr:uid="{2AEBD2DB-F0C3-47CB-BEF5-8D3B2C03CCC4}"/>
    <cellStyle name="Normal 11 2 4 3" xfId="9603" xr:uid="{149F13F6-B3CB-4D97-A0CE-2FFA9F125BEF}"/>
    <cellStyle name="Normal 11 2 4 3 2" xfId="19983" xr:uid="{05C9874B-CE67-4883-ABF1-BF3E014ED98B}"/>
    <cellStyle name="Normal 11 2 4 4" xfId="24289" xr:uid="{7EA0A519-3A89-48B0-9F76-76FA7FC64127}"/>
    <cellStyle name="Normal 11 2 4 5" xfId="14317" xr:uid="{3B4D1103-8FD6-4B6F-A67D-2616A7686505}"/>
    <cellStyle name="Normal 11 2 5" xfId="3912" xr:uid="{6D6FC8A0-19C3-4AFB-B0F3-1A70299C8861}"/>
    <cellStyle name="Normal 11 2 5 2" xfId="8743" xr:uid="{F42E2E87-920C-451F-A729-A8A289DF4DA6}"/>
    <cellStyle name="Normal 11 2 5 2 2" xfId="28970" xr:uid="{54456655-4F9A-48B2-BDC1-89B46144FB14}"/>
    <cellStyle name="Normal 11 2 5 2 3" xfId="19123" xr:uid="{65BFA062-C9FB-4635-A3E3-75513F96D177}"/>
    <cellStyle name="Normal 11 2 5 3" xfId="11576" xr:uid="{1B5C27D1-9672-4C2A-AFF7-0103D9DCCFF8}"/>
    <cellStyle name="Normal 11 2 5 3 2" xfId="21956" xr:uid="{D4500874-26D1-47F2-BA91-E45F7B7C840F}"/>
    <cellStyle name="Normal 11 2 5 4" xfId="25609" xr:uid="{FF225065-C54F-40C4-9707-1FAC0F1087E9}"/>
    <cellStyle name="Normal 11 2 5 5" xfId="16290" xr:uid="{93EDE843-9A22-4B3F-A14C-23A596433670}"/>
    <cellStyle name="Normal 11 2 6" xfId="5019" xr:uid="{3D522979-40D5-4A0D-812B-B82FFA87AAE4}"/>
    <cellStyle name="Normal 11 2 6 2" xfId="25732" xr:uid="{A09E37DF-F035-4BCA-A2E3-7A1295B00C72}"/>
    <cellStyle name="Normal 11 2 6 3" xfId="26552" xr:uid="{2C88A89D-BE01-464B-ACA7-6C72CCE9D11C}"/>
    <cellStyle name="Normal 11 2 6 4" xfId="14313" xr:uid="{7644D493-7267-4E52-AE60-1BA38E58EDDC}"/>
    <cellStyle name="Normal 11 2 7" xfId="6766" xr:uid="{41A70720-8E2A-42FE-9FBA-A60213032968}"/>
    <cellStyle name="Normal 11 2 7 2" xfId="27772" xr:uid="{ECB8DF8A-84B3-4F5D-B320-3B309D58FA40}"/>
    <cellStyle name="Normal 11 2 7 3" xfId="17146" xr:uid="{D41CF98A-C869-4219-9D61-63C9438080EF}"/>
    <cellStyle name="Normal 11 2 8" xfId="9599" xr:uid="{03680630-C21E-427F-A1D7-05E958DC8ADA}"/>
    <cellStyle name="Normal 11 2 8 2" xfId="19979" xr:uid="{8E89BE1B-ADF8-4A58-B216-FE5A5BCD1E3C}"/>
    <cellStyle name="Normal 11 2 9" xfId="23175" xr:uid="{81460E23-6EB1-49D8-A645-1A3E44E65310}"/>
    <cellStyle name="Normal 11 3" xfId="666" xr:uid="{00000000-0005-0000-0000-000046040000}"/>
    <cellStyle name="Normal 11 3 10" xfId="12543" xr:uid="{DE5CB4EC-3856-4404-8BD5-694F19EB3F2D}"/>
    <cellStyle name="Normal 11 3 2" xfId="667" xr:uid="{00000000-0005-0000-0000-000047040000}"/>
    <cellStyle name="Normal 11 3 2 2" xfId="668" xr:uid="{00000000-0005-0000-0000-000048040000}"/>
    <cellStyle name="Normal 11 3 2 2 2" xfId="5025" xr:uid="{C586F6EF-9902-4006-9902-EFBD3D1B3642}"/>
    <cellStyle name="Normal 11 3 2 2 2 2" xfId="26767" xr:uid="{0E88BB26-8DE8-4727-8EE1-C4104993574F}"/>
    <cellStyle name="Normal 11 3 2 2 2 3" xfId="26173" xr:uid="{9B686E4D-46C1-400F-BDB0-7E4DF50065AF}"/>
    <cellStyle name="Normal 11 3 2 2 2 4" xfId="14320" xr:uid="{4C7A75A4-55C7-4E8D-9CC7-EAF58D0D639A}"/>
    <cellStyle name="Normal 11 3 2 2 3" xfId="6773" xr:uid="{61E2EB25-B676-4750-8EF4-67A1701A3DF1}"/>
    <cellStyle name="Normal 11 3 2 2 3 2" xfId="27561" xr:uid="{9975980D-517F-4D31-8D2C-7D36363CCB32}"/>
    <cellStyle name="Normal 11 3 2 2 3 3" xfId="17153" xr:uid="{FB084660-5EC1-4824-888F-AAD9D6A5A50B}"/>
    <cellStyle name="Normal 11 3 2 2 4" xfId="9606" xr:uid="{B93F1DC8-F2EB-4222-9E05-D11416E9425E}"/>
    <cellStyle name="Normal 11 3 2 2 4 2" xfId="19986" xr:uid="{FA781ABD-CA61-4631-8DAF-3991ED4F265C}"/>
    <cellStyle name="Normal 11 3 2 2 5" xfId="24447" xr:uid="{DAC33619-D368-4550-A016-8622F25A9985}"/>
    <cellStyle name="Normal 11 3 2 2 6" xfId="13399" xr:uid="{D18452EE-469E-4F40-A03A-DF8D1F87B9CF}"/>
    <cellStyle name="Normal 11 3 2 3" xfId="5024" xr:uid="{DBAD4C82-4BF6-469F-81BD-0D549C5FFEAE}"/>
    <cellStyle name="Normal 11 3 2 3 2" xfId="23759" xr:uid="{EC0EF743-3D30-43D1-B983-4201625E7AD6}"/>
    <cellStyle name="Normal 11 3 2 3 3" xfId="28495" xr:uid="{8E1709E5-F404-41D5-B7E0-7AEA04AEB1FD}"/>
    <cellStyle name="Normal 11 3 2 3 4" xfId="14319" xr:uid="{5A480C38-8B8B-4B06-8B69-93FA2FF2396C}"/>
    <cellStyle name="Normal 11 3 2 4" xfId="6772" xr:uid="{05A750AD-AE05-48AD-B276-D9CA212BFE29}"/>
    <cellStyle name="Normal 11 3 2 4 2" xfId="24827" xr:uid="{0BBCF30A-9949-44A1-B8C4-E0C4D4D5D345}"/>
    <cellStyle name="Normal 11 3 2 4 3" xfId="28612" xr:uid="{C01ED12D-4FAB-49DF-A5F2-D3A87905D3BD}"/>
    <cellStyle name="Normal 11 3 2 4 4" xfId="17152" xr:uid="{3B0486EB-1E20-4ED3-A24E-DD6F37DF8F78}"/>
    <cellStyle name="Normal 11 3 2 5" xfId="9605" xr:uid="{549D58CD-3A88-48EC-9E8F-308ACBA6E02D}"/>
    <cellStyle name="Normal 11 3 2 5 2" xfId="29371" xr:uid="{EA46AE19-808A-4B5C-B068-F29641C577CC}"/>
    <cellStyle name="Normal 11 3 2 5 3" xfId="19985" xr:uid="{6B09AE4B-A9F8-4E59-AF75-B41B85C3F703}"/>
    <cellStyle name="Normal 11 3 2 6" xfId="23836" xr:uid="{27B6450B-2151-40CE-BF23-437819165869}"/>
    <cellStyle name="Normal 11 3 2 7" xfId="12701" xr:uid="{AEE0F9C2-DBED-4C83-9B30-1BFF1EF0E86D}"/>
    <cellStyle name="Normal 11 3 3" xfId="669" xr:uid="{00000000-0005-0000-0000-000049040000}"/>
    <cellStyle name="Normal 11 3 3 2" xfId="5026" xr:uid="{8C06DBC2-DDA8-4EF3-BD25-C5AA42C4564D}"/>
    <cellStyle name="Normal 11 3 3 2 2" xfId="26768" xr:uid="{A25B506B-BAF3-4505-8C8B-22FF2B6837ED}"/>
    <cellStyle name="Normal 11 3 3 2 3" xfId="28290" xr:uid="{CB6A426F-82A5-4260-A673-F81C3686242E}"/>
    <cellStyle name="Normal 11 3 3 2 4" xfId="14321" xr:uid="{0935CDD8-A7DB-4461-A014-80E9BEF715E7}"/>
    <cellStyle name="Normal 11 3 3 3" xfId="6774" xr:uid="{A41BC5D5-5123-4ED0-95F1-D9D160AC9C9D}"/>
    <cellStyle name="Normal 11 3 3 3 2" xfId="27562" xr:uid="{1A5F9BCC-B8AF-4809-8026-C15ADB9475A0}"/>
    <cellStyle name="Normal 11 3 3 3 3" xfId="26754" xr:uid="{477DA55A-367C-46B8-AC6D-106F743997AE}"/>
    <cellStyle name="Normal 11 3 3 3 4" xfId="17154" xr:uid="{93677684-FB0B-435D-A229-1C0AA2DA0D95}"/>
    <cellStyle name="Normal 11 3 3 4" xfId="9607" xr:uid="{6F0DFD3F-9895-4D8B-A8F5-981B36E0833D}"/>
    <cellStyle name="Normal 11 3 3 4 2" xfId="29372" xr:uid="{37D965CF-A197-4014-AFCA-5E70F1CD73C5}"/>
    <cellStyle name="Normal 11 3 3 4 3" xfId="19987" xr:uid="{296E0623-3297-40EC-93A6-E57B3F4A63A3}"/>
    <cellStyle name="Normal 11 3 3 5" xfId="24233" xr:uid="{0D851AD1-5272-4B55-9B36-BC31461895C4}"/>
    <cellStyle name="Normal 11 3 3 6" xfId="13136" xr:uid="{72F81136-ACE5-4FE5-A423-15E999396A2B}"/>
    <cellStyle name="Normal 11 3 4" xfId="670" xr:uid="{00000000-0005-0000-0000-00004A040000}"/>
    <cellStyle name="Normal 11 3 4 2" xfId="6775" xr:uid="{525E3984-2309-474D-8E61-2FBEDEDD798E}"/>
    <cellStyle name="Normal 11 3 4 2 2" xfId="27238" xr:uid="{18DF850A-9BB7-49F7-87DC-E6724D416728}"/>
    <cellStyle name="Normal 11 3 4 2 3" xfId="17155" xr:uid="{D4BEB83E-59B7-466C-B2C6-BE7ED1AC57D3}"/>
    <cellStyle name="Normal 11 3 4 3" xfId="9608" xr:uid="{7B93175C-3CC7-4031-B187-09D083BC8DD3}"/>
    <cellStyle name="Normal 11 3 4 3 2" xfId="19988" xr:uid="{EA99FA9B-4552-4798-981D-D2D03430BACB}"/>
    <cellStyle name="Normal 11 3 4 4" xfId="22880" xr:uid="{BA692C8E-869D-49A4-9FBB-086A65872992}"/>
    <cellStyle name="Normal 11 3 4 5" xfId="14322" xr:uid="{429B78E7-79ED-4010-8247-8AE18B06BFDD}"/>
    <cellStyle name="Normal 11 3 5" xfId="3913" xr:uid="{5F8D0651-3182-4A9E-AA1E-9C3AA1F77872}"/>
    <cellStyle name="Normal 11 3 5 2" xfId="8744" xr:uid="{1E1AD780-6E4E-4309-A722-2ECEAD03D09D}"/>
    <cellStyle name="Normal 11 3 5 2 2" xfId="28971" xr:uid="{30B45775-90E9-42E7-8B5C-46CCA9BAF7D7}"/>
    <cellStyle name="Normal 11 3 5 2 3" xfId="19124" xr:uid="{B67135CF-3284-4839-AAB7-7A6E3C0EBE03}"/>
    <cellStyle name="Normal 11 3 5 3" xfId="11577" xr:uid="{BD6BA976-0F9A-4F2C-90BB-CC1A607DED1A}"/>
    <cellStyle name="Normal 11 3 5 3 2" xfId="21957" xr:uid="{DE7A4E47-0D13-4BFE-8D85-77E6EBB294CC}"/>
    <cellStyle name="Normal 11 3 5 4" xfId="23998" xr:uid="{FC38D255-9A66-4C5C-B6F8-2FA9BE087CEF}"/>
    <cellStyle name="Normal 11 3 5 5" xfId="16291" xr:uid="{7DBADBA1-71E0-4C63-BF7C-8B98471971B0}"/>
    <cellStyle name="Normal 11 3 6" xfId="5023" xr:uid="{D4B640ED-396F-451B-B450-FED05EC40CCF}"/>
    <cellStyle name="Normal 11 3 6 2" xfId="23497" xr:uid="{45C3B587-B34B-4C0C-88D8-F99AF9F39D21}"/>
    <cellStyle name="Normal 11 3 6 3" xfId="27392" xr:uid="{D818418A-E729-4CFB-82CD-736FF1664127}"/>
    <cellStyle name="Normal 11 3 6 4" xfId="14318" xr:uid="{6A686EA7-3EC9-44F1-A330-0BA34D3C04DE}"/>
    <cellStyle name="Normal 11 3 7" xfId="6771" xr:uid="{AFE4D348-22E3-4EB0-8EB2-3C3195851085}"/>
    <cellStyle name="Normal 11 3 7 2" xfId="27383" xr:uid="{35B54A7C-0AE2-4961-8813-85FFE7E9F321}"/>
    <cellStyle name="Normal 11 3 7 3" xfId="17151" xr:uid="{E8A39245-1E46-4E1B-BEC6-4CE9E1F208E1}"/>
    <cellStyle name="Normal 11 3 8" xfId="9604" xr:uid="{E413EBD7-91A4-4C65-A0EC-EBF30833767A}"/>
    <cellStyle name="Normal 11 3 8 2" xfId="19984" xr:uid="{1B735CB8-671D-4E0E-B092-914FB5F16E02}"/>
    <cellStyle name="Normal 11 3 9" xfId="24659" xr:uid="{2AE20C54-B79E-4CDD-8E85-0E151CBDC13D}"/>
    <cellStyle name="Normal 11 4" xfId="671" xr:uid="{00000000-0005-0000-0000-00004B040000}"/>
    <cellStyle name="Normal 11 4 10" xfId="12544" xr:uid="{32DA3DB1-B217-4604-9AFD-0F53DC3D9D79}"/>
    <cellStyle name="Normal 11 4 2" xfId="672" xr:uid="{00000000-0005-0000-0000-00004C040000}"/>
    <cellStyle name="Normal 11 4 2 2" xfId="2894" xr:uid="{00000000-0005-0000-0000-000064030000}"/>
    <cellStyle name="Normal 11 4 2 2 2" xfId="6079" xr:uid="{638AB7AD-2EFD-4587-8170-B6C9ABC8A860}"/>
    <cellStyle name="Normal 11 4 2 2 2 2" xfId="27503" xr:uid="{44BCF25B-3303-491B-9398-AC74199A8FB7}"/>
    <cellStyle name="Normal 11 4 2 2 2 3" xfId="27957" xr:uid="{421CA5BC-66DE-4C11-8560-8085836A964F}"/>
    <cellStyle name="Normal 11 4 2 2 2 4" xfId="15557" xr:uid="{77D678A6-FB04-499A-8D50-6CC3EF7377B6}"/>
    <cellStyle name="Normal 11 4 2 2 3" xfId="8010" xr:uid="{92A64233-E5FA-4DF0-9033-18F2C8D20752}"/>
    <cellStyle name="Normal 11 4 2 2 3 2" xfId="27481" xr:uid="{A24A71F0-CF05-4172-B496-E2FD313B6CA9}"/>
    <cellStyle name="Normal 11 4 2 2 3 3" xfId="18390" xr:uid="{8535BAF6-E18C-4E47-A456-D14F8A6AAF7D}"/>
    <cellStyle name="Normal 11 4 2 2 4" xfId="10843" xr:uid="{0E33385C-032E-4B16-86D0-C2EC2609EB17}"/>
    <cellStyle name="Normal 11 4 2 2 4 2" xfId="21223" xr:uid="{0A965AF9-165C-4F2E-A797-A6545CDDAC86}"/>
    <cellStyle name="Normal 11 4 2 2 5" xfId="24840" xr:uid="{6C4EF4A7-F04B-40EB-B0CB-D2FB244C5B1D}"/>
    <cellStyle name="Normal 11 4 2 2 6" xfId="13400" xr:uid="{FF490721-9360-45FF-B598-4A6DEAEF1BD9}"/>
    <cellStyle name="Normal 11 4 2 3" xfId="5028" xr:uid="{09D41346-65F9-4754-8981-A6AE4D6D2B71}"/>
    <cellStyle name="Normal 11 4 2 3 2" xfId="23137" xr:uid="{A5B4D553-00F5-4278-A192-BCA5460DB1D2}"/>
    <cellStyle name="Normal 11 4 2 3 3" xfId="27654" xr:uid="{DA2178ED-C0B4-47E7-9A18-D04930947376}"/>
    <cellStyle name="Normal 11 4 2 3 4" xfId="14324" xr:uid="{8C3C65EE-A230-4AE1-A48F-8F19DD39C15D}"/>
    <cellStyle name="Normal 11 4 2 4" xfId="6777" xr:uid="{3FC43918-8A16-43A7-86EC-EF093A22A354}"/>
    <cellStyle name="Normal 11 4 2 4 2" xfId="26984" xr:uid="{F9C89338-8822-49FE-A0F9-344C1828451B}"/>
    <cellStyle name="Normal 11 4 2 4 3" xfId="28195" xr:uid="{CAFE39BD-9339-49FD-BE1D-24FC802D2383}"/>
    <cellStyle name="Normal 11 4 2 4 4" xfId="17157" xr:uid="{BE195126-BF42-46F0-80F9-B7BDBD2D837F}"/>
    <cellStyle name="Normal 11 4 2 5" xfId="9610" xr:uid="{FA3BF229-151C-4960-B5B6-9BD084993B34}"/>
    <cellStyle name="Normal 11 4 2 5 2" xfId="29373" xr:uid="{C66D6D37-59E4-46D1-9486-9A0AA0B9946A}"/>
    <cellStyle name="Normal 11 4 2 5 3" xfId="19990" xr:uid="{15262610-0F77-49C1-8B94-420F88791E14}"/>
    <cellStyle name="Normal 11 4 2 6" xfId="23279" xr:uid="{9B5595E7-9D85-47DE-A5FF-B00EA32836C6}"/>
    <cellStyle name="Normal 11 4 2 7" xfId="12702" xr:uid="{CE0D822D-5F48-4257-89C6-FAE62D7003F1}"/>
    <cellStyle name="Normal 11 4 3" xfId="673" xr:uid="{00000000-0005-0000-0000-00004D040000}"/>
    <cellStyle name="Normal 11 4 3 2" xfId="5029" xr:uid="{0C5810A7-7868-4A70-B763-EFD90EACFF69}"/>
    <cellStyle name="Normal 11 4 3 2 2" xfId="27262" xr:uid="{95ED38D0-6E85-4036-B35C-1751487878B3}"/>
    <cellStyle name="Normal 11 4 3 2 3" xfId="28066" xr:uid="{04B9A4C7-6478-42D6-90BF-88A3E2705691}"/>
    <cellStyle name="Normal 11 4 3 2 4" xfId="14325" xr:uid="{5C58E733-5A2F-4AD8-8A2A-8E8AFD15AB66}"/>
    <cellStyle name="Normal 11 4 3 3" xfId="6778" xr:uid="{D2ABF370-7D95-4DC2-9860-4CF5DB0775BE}"/>
    <cellStyle name="Normal 11 4 3 3 2" xfId="27794" xr:uid="{8DB23A2A-405D-4EF1-BDCA-91298B2F4FDA}"/>
    <cellStyle name="Normal 11 4 3 3 3" xfId="28403" xr:uid="{542C35E4-DE9B-4FD1-AC17-9798A51217D5}"/>
    <cellStyle name="Normal 11 4 3 3 4" xfId="17158" xr:uid="{69FE33AE-1816-4A43-89F9-3170E4FBBB41}"/>
    <cellStyle name="Normal 11 4 3 4" xfId="9611" xr:uid="{DC1B4FCE-FA02-4419-A0F4-7832434EF505}"/>
    <cellStyle name="Normal 11 4 3 4 2" xfId="29374" xr:uid="{1B44CD20-4F94-4165-8758-24170B523D18}"/>
    <cellStyle name="Normal 11 4 3 4 3" xfId="19991" xr:uid="{6EEE6ED3-74BF-4802-9021-5CF73EF5E5E3}"/>
    <cellStyle name="Normal 11 4 3 5" xfId="23336" xr:uid="{913A5553-8E2D-491A-9ECD-001DA73C9D57}"/>
    <cellStyle name="Normal 11 4 3 6" xfId="13137" xr:uid="{D9C8ABD3-EB57-455D-B81C-45325FB4E9B5}"/>
    <cellStyle name="Normal 11 4 4" xfId="2311" xr:uid="{00000000-0005-0000-0000-000062030000}"/>
    <cellStyle name="Normal 11 4 4 2" xfId="7437" xr:uid="{394811E4-217E-4816-8676-94FAE0589D3B}"/>
    <cellStyle name="Normal 11 4 4 2 2" xfId="26725" xr:uid="{1AF97864-D37D-4037-84D1-6CCD2AE37F6A}"/>
    <cellStyle name="Normal 11 4 4 2 3" xfId="17817" xr:uid="{22C4DDA3-0E64-4F06-8798-CE2CF1C14E38}"/>
    <cellStyle name="Normal 11 4 4 3" xfId="10270" xr:uid="{9A3D01F3-3A79-4FC6-B0B3-6124229E4D93}"/>
    <cellStyle name="Normal 11 4 4 3 2" xfId="20650" xr:uid="{C29B0363-002B-411E-895A-035368462CED}"/>
    <cellStyle name="Normal 11 4 4 4" xfId="25163" xr:uid="{D83C62A1-72F3-433C-BBC3-3EA1C796A097}"/>
    <cellStyle name="Normal 11 4 4 5" xfId="14984" xr:uid="{E5B598D3-FBC0-4B13-8358-920035AFF140}"/>
    <cellStyle name="Normal 11 4 5" xfId="3914" xr:uid="{9902BB13-0532-49D2-AEAD-792FC1809C68}"/>
    <cellStyle name="Normal 11 4 5 2" xfId="8745" xr:uid="{15F0FC37-5EC8-4DBB-AB36-1807EBF63018}"/>
    <cellStyle name="Normal 11 4 5 2 2" xfId="28972" xr:uid="{8CB43262-9F07-43E1-A748-EC554C77FA7B}"/>
    <cellStyle name="Normal 11 4 5 2 3" xfId="19125" xr:uid="{75928AAB-E63A-4E0D-B91B-1CB56A039DA7}"/>
    <cellStyle name="Normal 11 4 5 3" xfId="11578" xr:uid="{0405A663-ADD8-4A00-B9EC-955BAA456DF8}"/>
    <cellStyle name="Normal 11 4 5 3 2" xfId="21958" xr:uid="{23CC4FBC-7AC6-4FC7-BB7E-4EC14EF4FD8B}"/>
    <cellStyle name="Normal 11 4 5 4" xfId="23500" xr:uid="{CFD8BA40-1C3D-4CC8-8CB4-2F43131FAC8C}"/>
    <cellStyle name="Normal 11 4 5 5" xfId="16292" xr:uid="{608C74BC-40EF-43E7-8644-7C6CDFA9BA1E}"/>
    <cellStyle name="Normal 11 4 6" xfId="5027" xr:uid="{530B1860-0E38-4AB1-82D5-34D2D503466A}"/>
    <cellStyle name="Normal 11 4 6 2" xfId="26624" xr:uid="{6E4FFAB8-89DA-48A3-860E-AECD758CC5DF}"/>
    <cellStyle name="Normal 11 4 6 3" xfId="28680" xr:uid="{3FB66B60-3A9D-4335-8BCD-F245C49E3A54}"/>
    <cellStyle name="Normal 11 4 6 4" xfId="14323" xr:uid="{D3CE1157-80D7-4098-A91E-25BC0F82AE7C}"/>
    <cellStyle name="Normal 11 4 7" xfId="6776" xr:uid="{FA6FE495-F3FF-4302-943D-6B551539A985}"/>
    <cellStyle name="Normal 11 4 7 2" xfId="26816" xr:uid="{C8C05CDF-F846-41C0-A7BD-E6BF2BBE40CA}"/>
    <cellStyle name="Normal 11 4 7 3" xfId="17156" xr:uid="{C919DAC2-5ED6-4CA6-9C63-167B91DD9B7C}"/>
    <cellStyle name="Normal 11 4 8" xfId="9609" xr:uid="{E9EBDB79-4531-45D4-BD3C-274B2FF4B4C8}"/>
    <cellStyle name="Normal 11 4 8 2" xfId="19989" xr:uid="{FFA46CB1-C19C-4FD7-86AB-486C0515D668}"/>
    <cellStyle name="Normal 11 4 9" xfId="24255" xr:uid="{E8D0F19D-FDF9-43A5-91F0-731DE19A0A38}"/>
    <cellStyle name="Normal 11 5" xfId="674" xr:uid="{00000000-0005-0000-0000-00004E040000}"/>
    <cellStyle name="Normal 11 5 10" xfId="12541" xr:uid="{51AC1F11-C3FE-4EE9-8A11-26E03486E04E}"/>
    <cellStyle name="Normal 11 5 2" xfId="675" xr:uid="{00000000-0005-0000-0000-00004F040000}"/>
    <cellStyle name="Normal 11 5 2 2" xfId="5031" xr:uid="{2ECDA429-4EC8-4F67-98C9-7D876071CA03}"/>
    <cellStyle name="Normal 11 5 2 2 2" xfId="23178" xr:uid="{D6939B94-C692-4BBC-915C-45AE47A84439}"/>
    <cellStyle name="Normal 11 5 2 2 3" xfId="28359" xr:uid="{D36EC450-F19F-4975-AFB9-0B6FBC0C572B}"/>
    <cellStyle name="Normal 11 5 2 2 4" xfId="14327" xr:uid="{5D1E616E-3750-4D32-8DF1-D7426BDEB46B}"/>
    <cellStyle name="Normal 11 5 2 3" xfId="6780" xr:uid="{D1E164DC-1B11-469A-A7D5-A802A85B6DB3}"/>
    <cellStyle name="Normal 11 5 2 3 2" xfId="27564" xr:uid="{88109015-6CD9-4DC7-AE64-38E719ED4739}"/>
    <cellStyle name="Normal 11 5 2 3 3" xfId="28262" xr:uid="{0F2F7947-5A46-4A3D-8922-F710568EAD34}"/>
    <cellStyle name="Normal 11 5 2 3 4" xfId="17160" xr:uid="{D65AD02B-E74C-4006-B96B-120B8260D3AF}"/>
    <cellStyle name="Normal 11 5 2 4" xfId="9613" xr:uid="{E3B27907-6F21-42C4-BE25-292AEB6116F5}"/>
    <cellStyle name="Normal 11 5 2 4 2" xfId="29375" xr:uid="{88499F2D-8EDE-4595-B670-5C59F4C4079E}"/>
    <cellStyle name="Normal 11 5 2 4 3" xfId="19993" xr:uid="{A0AC8923-E63F-4815-87E4-1F847DC99337}"/>
    <cellStyle name="Normal 11 5 2 5" xfId="22896" xr:uid="{10AC2A4C-25B8-407B-86EB-D23AC8AE782F}"/>
    <cellStyle name="Normal 11 5 2 6" xfId="13669" xr:uid="{76BB1F48-F840-4163-B2ED-D67E928F6313}"/>
    <cellStyle name="Normal 11 5 3" xfId="2711" xr:uid="{00000000-0005-0000-0000-000068030000}"/>
    <cellStyle name="Normal 11 5 3 2" xfId="5928" xr:uid="{6F92EF33-8D36-4526-A477-9E3E38C0EF3D}"/>
    <cellStyle name="Normal 11 5 3 2 2" xfId="28481" xr:uid="{3D87EF29-19C2-41BB-8C2A-1F71A97B2050}"/>
    <cellStyle name="Normal 11 5 3 2 3" xfId="15381" xr:uid="{61F7D16C-D0BE-4935-AD5F-5C37E576F00C}"/>
    <cellStyle name="Normal 11 5 3 3" xfId="7834" xr:uid="{DC9D65AA-0A05-4438-B41F-99F031A1D619}"/>
    <cellStyle name="Normal 11 5 3 3 2" xfId="18214" xr:uid="{39276640-D55F-4F75-835D-12F838513141}"/>
    <cellStyle name="Normal 11 5 3 4" xfId="10667" xr:uid="{37F29275-441E-4E18-BABE-CF5B89C41A13}"/>
    <cellStyle name="Normal 11 5 3 4 2" xfId="21047" xr:uid="{5843CE77-DEA0-46CE-BA6D-3AA8FC5A9BC7}"/>
    <cellStyle name="Normal 11 5 3 5" xfId="24014" xr:uid="{4F462E06-2789-43B4-9538-4BFEF5954722}"/>
    <cellStyle name="Normal 11 5 3 6" xfId="13134" xr:uid="{99B4E794-325F-4CD6-91D4-ACCEC952CE5D}"/>
    <cellStyle name="Normal 11 5 4" xfId="2310" xr:uid="{00000000-0005-0000-0000-000066030000}"/>
    <cellStyle name="Normal 11 5 4 2" xfId="7436" xr:uid="{35B10574-9D4D-4578-AC4E-A61C69771504}"/>
    <cellStyle name="Normal 11 5 4 2 2" xfId="27375" xr:uid="{C8368EE2-DA1F-43DE-8F75-E476DF764D55}"/>
    <cellStyle name="Normal 11 5 4 2 3" xfId="17816" xr:uid="{419A3659-2A11-44E1-A28C-26C85944F939}"/>
    <cellStyle name="Normal 11 5 4 3" xfId="10269" xr:uid="{C8B48D61-49CA-4B57-9C8B-DBD170D7F774}"/>
    <cellStyle name="Normal 11 5 4 3 2" xfId="20649" xr:uid="{DCC9D1B5-17C8-42D9-BC5F-22A86B416D42}"/>
    <cellStyle name="Normal 11 5 4 4" xfId="25358" xr:uid="{5C49BD4A-9C02-47AF-9DA1-A08A087E6962}"/>
    <cellStyle name="Normal 11 5 4 5" xfId="14983" xr:uid="{A07DE548-936A-4CB8-94E7-52FA4E3A9589}"/>
    <cellStyle name="Normal 11 5 5" xfId="3837" xr:uid="{D19BC1C9-2E10-4B47-B0C8-B6F0346CE62D}"/>
    <cellStyle name="Normal 11 5 5 2" xfId="8669" xr:uid="{98449998-45F3-41E3-BEFC-C7A5CD274203}"/>
    <cellStyle name="Normal 11 5 5 2 2" xfId="19049" xr:uid="{D9DFE239-6AE4-49FD-91BC-4D8FE9CC916D}"/>
    <cellStyle name="Normal 11 5 5 3" xfId="11502" xr:uid="{ECB60C65-AE28-4FD2-A77A-C8F5F5E542F8}"/>
    <cellStyle name="Normal 11 5 5 3 2" xfId="21882" xr:uid="{D537F629-95BF-4A91-AE3A-8202DF7F1EAD}"/>
    <cellStyle name="Normal 11 5 5 4" xfId="26817" xr:uid="{1132127F-3DB5-46A5-BB43-6BCF4B34D10F}"/>
    <cellStyle name="Normal 11 5 5 5" xfId="16216" xr:uid="{7BA8269A-E710-4EEF-BE55-A3B6C7D256FA}"/>
    <cellStyle name="Normal 11 5 6" xfId="5030" xr:uid="{ACC57913-C41D-415C-AB56-B836E90863CC}"/>
    <cellStyle name="Normal 11 5 6 2" xfId="14326" xr:uid="{3918465B-9A15-4C3E-9B12-CCF9B5CA9EF1}"/>
    <cellStyle name="Normal 11 5 7" xfId="6779" xr:uid="{BA1E19AF-9C0A-4A8D-8781-6A9D8108365F}"/>
    <cellStyle name="Normal 11 5 7 2" xfId="17159" xr:uid="{8BE4348E-2A2B-4371-99E8-1FAAFC57962E}"/>
    <cellStyle name="Normal 11 5 8" xfId="9612" xr:uid="{1EF09A24-7522-4965-91FA-F627EED0F86E}"/>
    <cellStyle name="Normal 11 5 8 2" xfId="19992" xr:uid="{36C7FCF1-DF08-49D1-B277-C0EA1EF462A2}"/>
    <cellStyle name="Normal 11 5 9" xfId="23308" xr:uid="{0BB148A3-0364-4042-9D78-23888DA62354}"/>
    <cellStyle name="Normal 11 6" xfId="676" xr:uid="{00000000-0005-0000-0000-000050040000}"/>
    <cellStyle name="Normal 11 6 2" xfId="3143" xr:uid="{00000000-0005-0000-0000-00006A030000}"/>
    <cellStyle name="Normal 11 6 2 2" xfId="6200" xr:uid="{BD2FB26E-5A54-4702-8AD8-BF4594B190BE}"/>
    <cellStyle name="Normal 11 6 2 2 2" xfId="27432" xr:uid="{8411C2E7-6F5C-4B86-9ABF-BFF24311035C}"/>
    <cellStyle name="Normal 11 6 2 2 3" xfId="27277" xr:uid="{99477210-CFF4-4DA4-9107-C7EDD774EF58}"/>
    <cellStyle name="Normal 11 6 2 2 4" xfId="15769" xr:uid="{2A1554A1-6644-46C6-AD6B-A491CE4466C2}"/>
    <cellStyle name="Normal 11 6 2 3" xfId="8222" xr:uid="{1977EEAB-C78B-4F89-A0A2-57B4FE295A7A}"/>
    <cellStyle name="Normal 11 6 2 3 2" xfId="28867" xr:uid="{9AEE0E77-4E08-48C3-9C2F-5E9C4C8DCA98}"/>
    <cellStyle name="Normal 11 6 2 3 3" xfId="18602" xr:uid="{4FB95FB6-A6BC-4810-A27B-07F758FEBEF0}"/>
    <cellStyle name="Normal 11 6 2 4" xfId="11055" xr:uid="{5DC9A81C-8400-4BF9-B424-33BD0E155F50}"/>
    <cellStyle name="Normal 11 6 2 4 2" xfId="21435" xr:uid="{3245FFD4-9E08-459A-805A-681AC8FDAD7D}"/>
    <cellStyle name="Normal 11 6 2 5" xfId="24377" xr:uid="{9788469F-2D8A-4D77-A45D-F5DD89018255}"/>
    <cellStyle name="Normal 11 6 2 6" xfId="13670" xr:uid="{6D5378A5-9F6A-4DD9-88B5-A35EDAE7891B}"/>
    <cellStyle name="Normal 11 6 3" xfId="2859" xr:uid="{00000000-0005-0000-0000-00006B030000}"/>
    <cellStyle name="Normal 11 6 3 2" xfId="6071" xr:uid="{15DD6167-203B-433F-A9E3-2A16E6DED355}"/>
    <cellStyle name="Normal 11 6 3 2 2" xfId="26193" xr:uid="{4BEDC51B-725A-4593-9E6F-94F99D7F80AA}"/>
    <cellStyle name="Normal 11 6 3 2 3" xfId="15527" xr:uid="{49E981A8-79E2-4F5A-B95F-10B2AB8193C5}"/>
    <cellStyle name="Normal 11 6 3 3" xfId="7980" xr:uid="{08214E28-A72D-40B5-A0FF-BBC0FE4C1529}"/>
    <cellStyle name="Normal 11 6 3 3 2" xfId="18360" xr:uid="{43EB3EFD-E78F-4679-BBDC-835B346BDB3B}"/>
    <cellStyle name="Normal 11 6 3 4" xfId="10813" xr:uid="{A1CE415C-D7A7-430E-B35E-FA2D26E8C63C}"/>
    <cellStyle name="Normal 11 6 3 4 2" xfId="21193" xr:uid="{3E53748C-901F-4ABE-B0FB-05984115E6B7}"/>
    <cellStyle name="Normal 11 6 3 5" xfId="24149" xr:uid="{D95C5E7B-8D7F-4AFD-9FFC-363BC5D9368F}"/>
    <cellStyle name="Normal 11 6 3 6" xfId="13347" xr:uid="{A7160CAA-E05C-42CC-9C4E-7CF2940DD71A}"/>
    <cellStyle name="Normal 11 6 4" xfId="4150" xr:uid="{8897D64D-3888-4BB8-9522-58EB076CD29F}"/>
    <cellStyle name="Normal 11 6 4 2" xfId="8921" xr:uid="{34FD39BE-6E6B-4AD5-BEC0-389BB156B5B3}"/>
    <cellStyle name="Normal 11 6 4 2 2" xfId="29020" xr:uid="{96374AE3-3679-4035-B9B3-F79B3DA14166}"/>
    <cellStyle name="Normal 11 6 4 2 3" xfId="19301" xr:uid="{217AB037-360E-43AE-B0B0-259481AA9338}"/>
    <cellStyle name="Normal 11 6 4 3" xfId="11754" xr:uid="{A9DA5D51-E46E-4BCB-8481-C81DCA54B20A}"/>
    <cellStyle name="Normal 11 6 4 3 2" xfId="22134" xr:uid="{2FF41ADB-2ECD-4F50-AC3B-147B5FE36219}"/>
    <cellStyle name="Normal 11 6 4 4" xfId="28483" xr:uid="{75AA98EB-F151-4117-9127-C1275A9C0006}"/>
    <cellStyle name="Normal 11 6 4 5" xfId="16468" xr:uid="{078E3D01-56AA-4595-9FB7-B04864440EC3}"/>
    <cellStyle name="Normal 11 6 5" xfId="5032" xr:uid="{CC1A95E0-B1E7-46CF-AFFF-52BB857E64C8}"/>
    <cellStyle name="Normal 11 6 5 2" xfId="27488" xr:uid="{64B45BFB-1BBC-4084-97A0-74B6A5E9A3EA}"/>
    <cellStyle name="Normal 11 6 5 3" xfId="14328" xr:uid="{FA70D1E4-E891-43DE-A664-7C2EE46E6787}"/>
    <cellStyle name="Normal 11 6 6" xfId="6781" xr:uid="{7D48E33C-69FE-439E-942C-4531C77FC840}"/>
    <cellStyle name="Normal 11 6 6 2" xfId="17161" xr:uid="{C9D6E1D2-24A2-448A-B67A-2510BAAC2BC4}"/>
    <cellStyle name="Normal 11 6 7" xfId="9614" xr:uid="{D7C41B80-F05F-49AC-9D45-D2A58C8503A3}"/>
    <cellStyle name="Normal 11 6 7 2" xfId="19994" xr:uid="{B05B765F-6156-4216-9857-FFAFC4C46E29}"/>
    <cellStyle name="Normal 11 6 8" xfId="25568" xr:uid="{F67A65D7-3B24-4110-8BA4-D4600D14EC47}"/>
    <cellStyle name="Normal 11 6 9" xfId="12699" xr:uid="{7B8BA89E-E580-44A4-B170-94A6475269B6}"/>
    <cellStyle name="Normal 11 7" xfId="677" xr:uid="{00000000-0005-0000-0000-000051040000}"/>
    <cellStyle name="Normal 11 7 2" xfId="5033" xr:uid="{E2F2A623-6DC7-4ADF-87D8-C8404433EF29}"/>
    <cellStyle name="Normal 11 7 2 2" xfId="24298" xr:uid="{6658F537-39AE-4CEA-A705-BFA760AE7921}"/>
    <cellStyle name="Normal 11 7 2 3" xfId="28286" xr:uid="{4AF7F0B1-F341-4D19-B61E-35484FCA54DA}"/>
    <cellStyle name="Normal 11 7 2 4" xfId="14329" xr:uid="{172FED5F-EF95-4CE1-895E-131F5BFE53E3}"/>
    <cellStyle name="Normal 11 7 3" xfId="6782" xr:uid="{C70B7F4A-CFDA-408D-8E8C-60D74F6957C8}"/>
    <cellStyle name="Normal 11 7 3 2" xfId="26914" xr:uid="{45EE320C-490B-472A-84F1-B3CD9D7A21FE}"/>
    <cellStyle name="Normal 11 7 3 3" xfId="17162" xr:uid="{DA37AFFF-3F63-4AF7-BA68-6F52E5231E45}"/>
    <cellStyle name="Normal 11 7 4" xfId="9615" xr:uid="{207D58B0-82A5-4E81-BBD0-2A00B8F9B192}"/>
    <cellStyle name="Normal 11 7 4 2" xfId="19995" xr:uid="{217F3421-304B-4632-AAD6-496D87CB8017}"/>
    <cellStyle name="Normal 11 7 5" xfId="24072" xr:uid="{17114C85-D6E0-4CA6-8C08-BE54408EB7E6}"/>
    <cellStyle name="Normal 11 7 6" xfId="13397" xr:uid="{FA874369-E5D4-4170-94AB-236BD918FFB8}"/>
    <cellStyle name="Normal 11 8" xfId="2651" xr:uid="{00000000-0005-0000-0000-00006D030000}"/>
    <cellStyle name="Normal 11 8 2" xfId="5912" xr:uid="{3C16B3C4-9BA2-4BA5-B56C-569FDC9C4593}"/>
    <cellStyle name="Normal 11 8 2 2" xfId="26110" xr:uid="{54BF3F3F-E486-4A98-8F86-41E336AFA9FE}"/>
    <cellStyle name="Normal 11 8 2 3" xfId="15322" xr:uid="{C9968FD0-A6FD-4FFC-8DD2-8D5D8F8B13DB}"/>
    <cellStyle name="Normal 11 8 3" xfId="7775" xr:uid="{1CBB693E-D222-4711-9277-F48DC820F811}"/>
    <cellStyle name="Normal 11 8 3 2" xfId="18155" xr:uid="{695EB2FB-8162-4F8F-AB9B-77C49AC9BC6D}"/>
    <cellStyle name="Normal 11 8 4" xfId="10608" xr:uid="{9DDBDCA2-A42D-46D7-A65A-9B5B5F7571DF}"/>
    <cellStyle name="Normal 11 8 4 2" xfId="20988" xr:uid="{E64107D0-E411-4EED-ABAC-042DFC620510}"/>
    <cellStyle name="Normal 11 8 5" xfId="24147" xr:uid="{DE3B9CCD-AB2F-43CC-8B21-43E9D3C24ECA}"/>
    <cellStyle name="Normal 11 8 6" xfId="13052" xr:uid="{683EF287-66DA-4C6E-89BD-CBED583B0E34}"/>
    <cellStyle name="Normal 11 9" xfId="2256" xr:uid="{00000000-0005-0000-0000-000059030000}"/>
    <cellStyle name="Normal 11 9 2" xfId="7382" xr:uid="{CC45CD05-6C38-4C8F-969D-40CD46DD4EC2}"/>
    <cellStyle name="Normal 11 9 2 2" xfId="27279" xr:uid="{72E147AB-D952-44EA-AF13-327D60A7B6A6}"/>
    <cellStyle name="Normal 11 9 2 3" xfId="17762" xr:uid="{8A41127B-A9DB-421D-8BAB-419AD756C79D}"/>
    <cellStyle name="Normal 11 9 3" xfId="10215" xr:uid="{1EAA9FB2-92CE-410F-B029-E2AE91B18BE7}"/>
    <cellStyle name="Normal 11 9 3 2" xfId="20595" xr:uid="{4321BE4B-2DA1-492D-8447-49E3C6028460}"/>
    <cellStyle name="Normal 11 9 4" xfId="23171" xr:uid="{9FB7D291-3478-42A8-8F80-95239D39C086}"/>
    <cellStyle name="Normal 11 9 5" xfId="14929" xr:uid="{9FD45EBF-AC69-4791-830E-35A1B66B4468}"/>
    <cellStyle name="Normal 12" xfId="678" xr:uid="{00000000-0005-0000-0000-000052040000}"/>
    <cellStyle name="Normal 12 10" xfId="22964" xr:uid="{033343EA-8A5A-4D18-A061-28041EF0DCC6}"/>
    <cellStyle name="Normal 12 11" xfId="12495" xr:uid="{C76A44B9-FF9F-49AA-868F-89A514942165}"/>
    <cellStyle name="Normal 12 2" xfId="679" xr:uid="{00000000-0005-0000-0000-000053040000}"/>
    <cellStyle name="Normal 12 2 2" xfId="5035" xr:uid="{AD475A3E-73E0-4B12-B0FE-634B3B93A6DB}"/>
    <cellStyle name="Normal 12 2 2 2" xfId="25709" xr:uid="{7DEF7E45-F8D2-4063-B834-3C42CF35FB5A}"/>
    <cellStyle name="Normal 12 2 2 3" xfId="28323" xr:uid="{47B5D16A-CAC2-48DD-97F0-0C9E4E57B817}"/>
    <cellStyle name="Normal 12 2 2 4" xfId="14331" xr:uid="{073FA9A3-B4A4-40BF-82B1-D44419344B16}"/>
    <cellStyle name="Normal 12 2 3" xfId="6784" xr:uid="{7E55DEA3-BC79-4550-9BF7-EE947CFB9519}"/>
    <cellStyle name="Normal 12 2 3 2" xfId="26152" xr:uid="{81BE5766-15C6-4192-B29B-386BCB362BB7}"/>
    <cellStyle name="Normal 12 2 3 3" xfId="28617" xr:uid="{41EE9D90-22B5-4D91-B56D-7AEBE4D80B29}"/>
    <cellStyle name="Normal 12 2 3 4" xfId="17164" xr:uid="{EB77552A-3E39-4B3A-B257-4C2ECD7599FC}"/>
    <cellStyle name="Normal 12 2 4" xfId="9617" xr:uid="{F376DB83-EF64-4A8A-8A23-F57AF8F0224E}"/>
    <cellStyle name="Normal 12 2 4 2" xfId="29376" xr:uid="{16BF253E-C692-4009-9718-45A3A081B9C4}"/>
    <cellStyle name="Normal 12 2 4 3" xfId="19997" xr:uid="{C7955B86-9016-4C69-83B8-7A3A2A612F4F}"/>
    <cellStyle name="Normal 12 2 5" xfId="23083" xr:uid="{01633C0A-A72D-4EE4-9F1A-3DF12E369B3B}"/>
    <cellStyle name="Normal 12 2 6" xfId="13348" xr:uid="{04ADC0D9-B86A-46C2-99CE-0C892D77FB6D}"/>
    <cellStyle name="Normal 12 3" xfId="3144" xr:uid="{00000000-0005-0000-0000-000070030000}"/>
    <cellStyle name="Normal 12 3 2" xfId="6201" xr:uid="{7D022FC5-7870-45D9-8D59-60C6C14ADAA5}"/>
    <cellStyle name="Normal 12 3 2 2" xfId="22820" xr:uid="{A94978FC-D56E-43B3-9DC5-0274A2631273}"/>
    <cellStyle name="Normal 12 3 2 3" xfId="28690" xr:uid="{B751A062-B9D7-469D-A5F7-D39FB081053B}"/>
    <cellStyle name="Normal 12 3 2 4" xfId="15770" xr:uid="{12715E97-5114-4E2C-8FB6-DE55CB85D0A7}"/>
    <cellStyle name="Normal 12 3 3" xfId="8223" xr:uid="{280E29AF-96C5-490F-A35E-4FE1D8B8925E}"/>
    <cellStyle name="Normal 12 3 3 2" xfId="28868" xr:uid="{DB1364C7-AF5D-4030-A5A3-4EC5C448E437}"/>
    <cellStyle name="Normal 12 3 3 3" xfId="18603" xr:uid="{4A4433A0-54AB-4011-AC64-8F7A09961B7A}"/>
    <cellStyle name="Normal 12 3 4" xfId="11056" xr:uid="{967ED9CC-BE3E-49B9-B845-28C03999D68A}"/>
    <cellStyle name="Normal 12 3 4 2" xfId="21436" xr:uid="{709F180A-4DE2-4C8B-8544-6FE558FA0956}"/>
    <cellStyle name="Normal 12 3 5" xfId="23529" xr:uid="{D5234BF6-12FD-419A-8C41-7A9641DE3930}"/>
    <cellStyle name="Normal 12 3 6" xfId="13671" xr:uid="{0E151977-D1A2-40E0-AF8A-9538AD77A839}"/>
    <cellStyle name="Normal 12 4" xfId="2659" xr:uid="{00000000-0005-0000-0000-000071030000}"/>
    <cellStyle name="Normal 12 4 2" xfId="5918" xr:uid="{770C451C-813B-4FF8-B587-13F9DBD1EDDF}"/>
    <cellStyle name="Normal 12 4 2 2" xfId="26364" xr:uid="{A71634E2-0DF5-493D-84C0-FC73DA14EE97}"/>
    <cellStyle name="Normal 12 4 2 3" xfId="15330" xr:uid="{CC0B48EF-C0F2-4E06-A1BC-09A8A75F57FE}"/>
    <cellStyle name="Normal 12 4 3" xfId="7783" xr:uid="{BE42800C-35A8-4D46-A402-C7092A9B236B}"/>
    <cellStyle name="Normal 12 4 3 2" xfId="18163" xr:uid="{7B232A74-B0B6-4F4E-96AB-6D93C640B5A0}"/>
    <cellStyle name="Normal 12 4 4" xfId="10616" xr:uid="{FA08CA2A-FAAF-443C-9DDE-1D77E1DEA92C}"/>
    <cellStyle name="Normal 12 4 4 2" xfId="20996" xr:uid="{92F78D94-E3D1-471E-BEDA-A74745FCF85D}"/>
    <cellStyle name="Normal 12 4 5" xfId="23749" xr:uid="{DD1E9B09-6FEC-4C59-9677-7A102651FFEB}"/>
    <cellStyle name="Normal 12 4 6" xfId="13060" xr:uid="{A5C88BF8-7A2F-4C5B-A0D7-BBF24B97022B}"/>
    <cellStyle name="Normal 12 5" xfId="2264" xr:uid="{00000000-0005-0000-0000-00006E030000}"/>
    <cellStyle name="Normal 12 5 2" xfId="7390" xr:uid="{7E50454D-933B-4840-8B3F-BB52394ED944}"/>
    <cellStyle name="Normal 12 5 2 2" xfId="17770" xr:uid="{4048479F-63F7-41DF-BC82-7A11D85C922E}"/>
    <cellStyle name="Normal 12 5 3" xfId="10223" xr:uid="{F12FA1EC-A2E7-45E9-BE43-2774C2E1BC84}"/>
    <cellStyle name="Normal 12 5 3 2" xfId="20603" xr:uid="{B9D70D8E-2672-4BF9-9869-6734F15C2519}"/>
    <cellStyle name="Normal 12 5 4" xfId="24476" xr:uid="{DFAA973F-326E-446E-A2AD-301ABEE1A675}"/>
    <cellStyle name="Normal 12 5 5" xfId="14937" xr:uid="{10721356-729C-4D58-94C5-73C19FEC5DA1}"/>
    <cellStyle name="Normal 12 6" xfId="3787" xr:uid="{FC5D471A-BA1A-4CEB-A00A-3C532FA45458}"/>
    <cellStyle name="Normal 12 6 2" xfId="8625" xr:uid="{4A058FC5-A2EB-4011-AFB4-00F15F2B6912}"/>
    <cellStyle name="Normal 12 6 2 2" xfId="19005" xr:uid="{317FE9FD-0925-4241-B2DD-16B933DBA824}"/>
    <cellStyle name="Normal 12 6 3" xfId="11458" xr:uid="{F70DC20A-4CB9-48B4-9B61-85C555A8C8E9}"/>
    <cellStyle name="Normal 12 6 3 2" xfId="21838" xr:uid="{0810842A-5B40-4B7C-9C40-6719AEEE95F9}"/>
    <cellStyle name="Normal 12 6 4" xfId="16172" xr:uid="{5BB47EA7-B128-4837-9360-E10735DAAB63}"/>
    <cellStyle name="Normal 12 7" xfId="5034" xr:uid="{D8E44DB6-B01F-4F4D-BD68-0CD5A36983BA}"/>
    <cellStyle name="Normal 12 7 2" xfId="14330" xr:uid="{8BB7854B-15D0-42A0-B9E8-58D48B1E44D2}"/>
    <cellStyle name="Normal 12 8" xfId="6783" xr:uid="{A16B3C71-8F9F-450E-843E-AC7EFF0240D8}"/>
    <cellStyle name="Normal 12 8 2" xfId="17163" xr:uid="{B73FF3CB-5A5C-4E83-9F3D-74B341F1AA0B}"/>
    <cellStyle name="Normal 12 9" xfId="9616" xr:uid="{1F8F4189-B832-4E1E-A1D8-D39FD28B04F1}"/>
    <cellStyle name="Normal 12 9 2" xfId="19996" xr:uid="{8DD72BD7-34D7-44AA-991F-BA6B4ED22B16}"/>
    <cellStyle name="Normal 13" xfId="680" xr:uid="{00000000-0005-0000-0000-000054040000}"/>
    <cellStyle name="Normal 13 2" xfId="2857" xr:uid="{00000000-0005-0000-0000-000073030000}"/>
    <cellStyle name="Normal 13 2 2" xfId="6069" xr:uid="{AA45E48B-09ED-4685-8AB6-AA6F639FBB2D}"/>
    <cellStyle name="Normal 13 2 2 2" xfId="27452" xr:uid="{0ECDDCD3-2C26-43D1-B28A-9066ED64A0C3}"/>
    <cellStyle name="Normal 13 2 2 3" xfId="15525" xr:uid="{5315A895-933C-4175-B1C5-5A178C13C8AC}"/>
    <cellStyle name="Normal 13 2 3" xfId="7978" xr:uid="{D6ED7299-EB16-4696-9CA3-92A77439F31C}"/>
    <cellStyle name="Normal 13 2 3 2" xfId="18358" xr:uid="{D5E1AFA7-D19D-42A0-9BA6-AB9511E67ADC}"/>
    <cellStyle name="Normal 13 2 4" xfId="10811" xr:uid="{A6E33D61-2B9E-43E3-8C2E-E87F8B37CAB6}"/>
    <cellStyle name="Normal 13 2 4 2" xfId="21191" xr:uid="{0F36D579-9F20-4F18-916E-96830EF010CE}"/>
    <cellStyle name="Normal 13 2 5" xfId="25075" xr:uid="{4FF1AE43-EA66-47B5-B73F-454B5E6A16AC}"/>
    <cellStyle name="Normal 13 2 6" xfId="13345" xr:uid="{D4F3D36C-A7FC-4FDC-AAE9-E1EEBC23B8B9}"/>
    <cellStyle name="Normal 13 3" xfId="5036" xr:uid="{5EF0DBC1-19E6-4D57-AA65-7566483BF4E3}"/>
    <cellStyle name="Normal 13 3 2" xfId="23886" xr:uid="{BAF24BDA-9EA4-4E49-9C2F-0A1B24FBA196}"/>
    <cellStyle name="Normal 13 3 3" xfId="14332" xr:uid="{9DE4D361-8895-4AF1-9B4A-485DAAF66D82}"/>
    <cellStyle name="Normal 13 4" xfId="6785" xr:uid="{E5B61214-23AE-4E08-9C32-6624FB8807D7}"/>
    <cellStyle name="Normal 13 4 2" xfId="24749" xr:uid="{30EAA314-B589-4A22-96C7-402013D2E5F1}"/>
    <cellStyle name="Normal 13 4 3" xfId="17165" xr:uid="{CD1AFCFF-8A29-40F4-BCB3-13A9938CCB65}"/>
    <cellStyle name="Normal 13 5" xfId="9618" xr:uid="{A64C81F3-8753-4787-8678-DA3C0B4E0D5D}"/>
    <cellStyle name="Normal 13 5 2" xfId="19998" xr:uid="{6AD10095-07EB-44EC-BF77-DAA26E917E4A}"/>
    <cellStyle name="Normal 13 6" xfId="24642" xr:uid="{C31D4092-6773-469F-B36E-534BE4E414D1}"/>
    <cellStyle name="Normal 13 7" xfId="12653" xr:uid="{8816A397-40EB-4D81-AB75-F4B738433536}"/>
    <cellStyle name="Normal 14" xfId="681" xr:uid="{00000000-0005-0000-0000-000055040000}"/>
    <cellStyle name="Normal 14 2" xfId="5037" xr:uid="{0D3D8E5F-1EDF-435C-B1B0-BD478797D276}"/>
    <cellStyle name="Normal 14 2 2" xfId="24477" xr:uid="{C034AB12-76B5-486A-9894-6A048BC7366A}"/>
    <cellStyle name="Normal 14 2 3" xfId="27541" xr:uid="{2A7A1040-187C-4B84-82AB-F3A4C14E60F4}"/>
    <cellStyle name="Normal 14 2 4" xfId="14333" xr:uid="{1F912A46-1F27-4E86-990F-1ED3312AE108}"/>
    <cellStyle name="Normal 14 3" xfId="6786" xr:uid="{F3711F9B-2A3C-4CD8-BBD7-40DE750693A8}"/>
    <cellStyle name="Normal 14 3 2" xfId="26275" xr:uid="{2E219A78-E01D-45C7-835F-4A082BBDE51C}"/>
    <cellStyle name="Normal 14 3 3" xfId="17166" xr:uid="{98E27F91-1457-4546-AA50-24A60B093E5D}"/>
    <cellStyle name="Normal 14 4" xfId="9619" xr:uid="{24ACE589-6F58-480C-A0A9-E0CCB13410CC}"/>
    <cellStyle name="Normal 14 4 2" xfId="19999" xr:uid="{34A16C81-10AF-4836-996D-F492EE7E1506}"/>
    <cellStyle name="Normal 14 5" xfId="24459" xr:uid="{B2C5D97A-D174-4AE7-8B7D-B2C708EFC8E7}"/>
    <cellStyle name="Normal 14 6" xfId="13351" xr:uid="{A6F71BD5-6E29-429D-86A0-A3FE750FA4A2}"/>
    <cellStyle name="Normal 15" xfId="2426" xr:uid="{00000000-0005-0000-0000-000075030000}"/>
    <cellStyle name="Normal 15 2" xfId="23094" xr:uid="{2C9AB8CE-D120-4791-BB69-A1D95A2CF072}"/>
    <cellStyle name="Normal 15 3" xfId="25233" xr:uid="{43C97933-000E-4EB9-ADD0-F68EC944A8A0}"/>
    <cellStyle name="Normal 16" xfId="2425" xr:uid="{00000000-0005-0000-0000-000076030000}"/>
    <cellStyle name="Normal 16 2" xfId="5724" xr:uid="{B477EC25-0A93-45EF-93C3-5F54D32200CD}"/>
    <cellStyle name="Normal 16 2 2" xfId="28318" xr:uid="{D5DCF4FC-BC09-4702-B3D6-AB3F7724FBFD}"/>
    <cellStyle name="Normal 16 2 3" xfId="15098" xr:uid="{29037CB6-2C9A-47AC-9730-FFD64DBF95FD}"/>
    <cellStyle name="Normal 16 3" xfId="7551" xr:uid="{63D701BD-ABDA-4964-8C51-6402DDBE271A}"/>
    <cellStyle name="Normal 16 3 2" xfId="17931" xr:uid="{9D219CFE-1969-42B2-A553-D5847A6DA9DD}"/>
    <cellStyle name="Normal 16 4" xfId="10384" xr:uid="{D2522661-93A0-4956-9697-D1730F5CFA20}"/>
    <cellStyle name="Normal 16 4 2" xfId="20764" xr:uid="{5137FD37-CDFD-4897-8D9B-C3DCFC154183}"/>
    <cellStyle name="Normal 16 5" xfId="25180" xr:uid="{7A977A69-078F-4B3B-A863-D178A5FF7356}"/>
    <cellStyle name="Normal 16 6" xfId="12811" xr:uid="{29E9BBF2-7804-4601-B0CA-D6862E03B065}"/>
    <cellStyle name="Normal 17" xfId="4844" xr:uid="{4EC3EDA1-0B49-4397-ACE6-F65BB86475E3}"/>
    <cellStyle name="Normal 17 2" xfId="26263" xr:uid="{F9058EFE-70AF-4C20-8F8B-416CE835CA40}"/>
    <cellStyle name="Normal 17 3" xfId="14132" xr:uid="{19AEF679-6457-4A98-AD6A-ED8181B653C8}"/>
    <cellStyle name="Normal 17 4" xfId="29612" xr:uid="{1408406F-0F3E-4B32-8FAF-E9953EA12EC1}"/>
    <cellStyle name="Normal 17 5" xfId="29587" xr:uid="{4ED93E39-21EF-4DCF-B005-6E3097EA06BD}"/>
    <cellStyle name="Normal 17 5 2" xfId="29639" xr:uid="{45B16796-CAAF-4DF6-B906-098BDC71E282}"/>
    <cellStyle name="Normal 17 6" xfId="29637" xr:uid="{2615603F-F587-465C-9DB1-DFE5AAD13470}"/>
    <cellStyle name="Normal 18" xfId="6585" xr:uid="{41350291-B8D4-4B0F-BB97-B6A2FEFF55C8}"/>
    <cellStyle name="Normal 18 2" xfId="16965" xr:uid="{A08ADA9E-880A-423A-BC21-A77F0F152E4B}"/>
    <cellStyle name="Normal 19" xfId="9418" xr:uid="{EEFE1ADD-8068-4691-A806-69EFDD9F49C8}"/>
    <cellStyle name="Normal 19 2" xfId="19798" xr:uid="{B56B06F7-E066-401E-BD37-8901D45D37C2}"/>
    <cellStyle name="Normal 2" xfId="682" xr:uid="{00000000-0005-0000-0000-000056040000}"/>
    <cellStyle name="Normal 2 10" xfId="683" xr:uid="{00000000-0005-0000-0000-000057040000}"/>
    <cellStyle name="Normal 2 10 10" xfId="9620" xr:uid="{6A978DBD-1903-4566-A76F-D9BD2824005F}"/>
    <cellStyle name="Normal 2 10 10 2" xfId="20000" xr:uid="{FCAF2797-04A4-45F3-AAB4-4974094B7C05}"/>
    <cellStyle name="Normal 2 10 11" xfId="24308" xr:uid="{7CE40F8D-2C6C-40A0-827F-401595517E6B}"/>
    <cellStyle name="Normal 2 10 12" xfId="12545" xr:uid="{D8F2B4BC-75C0-46DD-AA3E-912AAFB27616}"/>
    <cellStyle name="Normal 2 10 2" xfId="684" xr:uid="{00000000-0005-0000-0000-000058040000}"/>
    <cellStyle name="Normal 2 10 2 10" xfId="12703" xr:uid="{03590174-D100-4823-9470-1F863032040F}"/>
    <cellStyle name="Normal 2 10 2 2" xfId="685" xr:uid="{00000000-0005-0000-0000-000059040000}"/>
    <cellStyle name="Normal 2 10 2 2 2" xfId="5040" xr:uid="{4B1D97E6-96DB-48FB-BE29-9C4A808EEAF1}"/>
    <cellStyle name="Normal 2 10 2 2 2 2" xfId="25026" xr:uid="{85EF3525-AC41-4E56-B053-2013675EAF5F}"/>
    <cellStyle name="Normal 2 10 2 2 2 3" xfId="27769" xr:uid="{E3908DE8-2AA8-4280-BAA0-A0384637A422}"/>
    <cellStyle name="Normal 2 10 2 2 2 4" xfId="14336" xr:uid="{715D0DB7-0BAC-4BB5-8734-41CF55C22CDC}"/>
    <cellStyle name="Normal 2 10 2 2 3" xfId="6789" xr:uid="{0E5A8F5D-0961-4D45-9D50-F9720832934F}"/>
    <cellStyle name="Normal 2 10 2 2 3 2" xfId="27568" xr:uid="{FC2BD4B1-3FF0-4C9B-B62C-30EB7E056146}"/>
    <cellStyle name="Normal 2 10 2 2 3 3" xfId="28313" xr:uid="{2E712B32-BDE8-415B-A965-6709DFF53A01}"/>
    <cellStyle name="Normal 2 10 2 2 3 4" xfId="17169" xr:uid="{7732C903-252A-4177-B4EE-01EA203637C3}"/>
    <cellStyle name="Normal 2 10 2 2 4" xfId="9622" xr:uid="{90E5D0CC-8E0F-4145-AD1C-7A6B585F163D}"/>
    <cellStyle name="Normal 2 10 2 2 4 2" xfId="29377" xr:uid="{48816090-0EC0-4318-9EF0-31208B402F94}"/>
    <cellStyle name="Normal 2 10 2 2 4 3" xfId="20002" xr:uid="{BAC9179B-5B3E-4B5E-946C-494A9C64BE30}"/>
    <cellStyle name="Normal 2 10 2 2 5" xfId="24021" xr:uid="{69D296D9-4E64-4349-A6C1-12380EBC0D27}"/>
    <cellStyle name="Normal 2 10 2 2 6" xfId="13672" xr:uid="{21AB60BC-1520-40B2-80EB-15E14175247D}"/>
    <cellStyle name="Normal 2 10 2 3" xfId="2712" xr:uid="{00000000-0005-0000-0000-00007B030000}"/>
    <cellStyle name="Normal 2 10 2 3 2" xfId="5929" xr:uid="{6F9B445A-F519-4F2B-841F-0828963C8272}"/>
    <cellStyle name="Normal 2 10 2 3 2 2" xfId="27656" xr:uid="{84CDA419-4F55-43FC-ADC1-410564068752}"/>
    <cellStyle name="Normal 2 10 2 3 2 3" xfId="15382" xr:uid="{4BF48A87-A58E-48C5-B237-DBBC0B37BCFF}"/>
    <cellStyle name="Normal 2 10 2 3 3" xfId="7835" xr:uid="{756D2142-0636-4E39-AA65-B82595E47ED9}"/>
    <cellStyle name="Normal 2 10 2 3 3 2" xfId="18215" xr:uid="{8974FC1F-3940-4551-8566-90BF8E1DBE46}"/>
    <cellStyle name="Normal 2 10 2 3 4" xfId="10668" xr:uid="{981C3D8B-0BC7-4C56-8B70-DF9DCC096F32}"/>
    <cellStyle name="Normal 2 10 2 3 4 2" xfId="21048" xr:uid="{04A75ED6-0273-48B9-957F-A9EF01D42227}"/>
    <cellStyle name="Normal 2 10 2 3 5" xfId="23044" xr:uid="{A8EBECA3-327C-48A7-853D-6A48EDFE396E}"/>
    <cellStyle name="Normal 2 10 2 3 6" xfId="13138" xr:uid="{C2DFDE86-C1D5-41D4-BE4E-0A9C42D6D918}"/>
    <cellStyle name="Normal 2 10 2 4" xfId="2420" xr:uid="{00000000-0005-0000-0000-000079030000}"/>
    <cellStyle name="Normal 2 10 2 4 2" xfId="7546" xr:uid="{3B36CAC2-FF81-448A-95FB-1AA5EF72530D}"/>
    <cellStyle name="Normal 2 10 2 4 2 2" xfId="27932" xr:uid="{D2FE575E-6C08-4270-98DA-54828BC91846}"/>
    <cellStyle name="Normal 2 10 2 4 2 3" xfId="17926" xr:uid="{F6D443BF-C32A-492D-865E-6B60716A332A}"/>
    <cellStyle name="Normal 2 10 2 4 3" xfId="10379" xr:uid="{78384D6C-1B9B-4ED5-A6E0-75FBD89CE93B}"/>
    <cellStyle name="Normal 2 10 2 4 3 2" xfId="20759" xr:uid="{B112BDC5-E73D-4943-A297-053DD2012967}"/>
    <cellStyle name="Normal 2 10 2 4 4" xfId="24923" xr:uid="{54163CFA-A981-416D-A52A-8376976FC0C9}"/>
    <cellStyle name="Normal 2 10 2 4 5" xfId="15093" xr:uid="{5725EBF2-79D5-45F0-9961-B3DD42B887C3}"/>
    <cellStyle name="Normal 2 10 2 5" xfId="3916" xr:uid="{BD5E7341-68BF-4756-8305-A435157C6732}"/>
    <cellStyle name="Normal 2 10 2 5 2" xfId="8747" xr:uid="{7215D1F5-0354-459D-8EC2-14DB0923EF4F}"/>
    <cellStyle name="Normal 2 10 2 5 2 2" xfId="19127" xr:uid="{1B946FF3-D8FF-49C9-8E18-EDA76F7B3291}"/>
    <cellStyle name="Normal 2 10 2 5 3" xfId="11580" xr:uid="{A2149190-495C-499F-817F-63A921074BCE}"/>
    <cellStyle name="Normal 2 10 2 5 3 2" xfId="21960" xr:uid="{CCB3DD2F-6369-4CCF-A0BB-9B6FD6A06564}"/>
    <cellStyle name="Normal 2 10 2 5 4" xfId="26098" xr:uid="{12B3E98C-809D-4A86-BBB9-BCD3ED4B0349}"/>
    <cellStyle name="Normal 2 10 2 5 5" xfId="16294" xr:uid="{12D5A544-ABFE-4F3E-BCE3-3E0259E3DDDD}"/>
    <cellStyle name="Normal 2 10 2 6" xfId="5039" xr:uid="{D5B2E7E1-955B-4DE0-AE72-078AEA147FA3}"/>
    <cellStyle name="Normal 2 10 2 6 2" xfId="14335" xr:uid="{B1481CA9-47DB-478D-B9E6-EDCB74F5F9FE}"/>
    <cellStyle name="Normal 2 10 2 7" xfId="6788" xr:uid="{836EDE06-7085-4C14-AD6D-C9F5F92FC2A3}"/>
    <cellStyle name="Normal 2 10 2 7 2" xfId="17168" xr:uid="{38C9EFBA-9DB9-48BD-96E0-0CB7D0C9787F}"/>
    <cellStyle name="Normal 2 10 2 8" xfId="9621" xr:uid="{B9D44309-A423-4CC3-8623-A597779FE67A}"/>
    <cellStyle name="Normal 2 10 2 8 2" xfId="20001" xr:uid="{D7D18A0B-24F2-45BA-8A57-C998D2A2B2F1}"/>
    <cellStyle name="Normal 2 10 2 9" xfId="23585" xr:uid="{8CE583E1-4E59-4591-9A6A-677E69EF0669}"/>
    <cellStyle name="Normal 2 10 3" xfId="686" xr:uid="{00000000-0005-0000-0000-00005A040000}"/>
    <cellStyle name="Normal 2 10 3 2" xfId="4449" xr:uid="{056BFCF5-1274-4918-A4DB-F87B2191CBDF}"/>
    <cellStyle name="Normal 2 10 3 2 2" xfId="9220" xr:uid="{050CFBA6-16B7-4853-A509-E414C781678D}"/>
    <cellStyle name="Normal 2 10 3 2 2 2" xfId="29213" xr:uid="{2BA3FFC7-FF5D-4274-8170-8C001DC032FF}"/>
    <cellStyle name="Normal 2 10 3 2 2 3" xfId="19600" xr:uid="{3F2C4159-088E-40FF-8CC1-40E4F01F2175}"/>
    <cellStyle name="Normal 2 10 3 2 3" xfId="12053" xr:uid="{1737CD57-5D2B-42D0-AF93-FA54A6266609}"/>
    <cellStyle name="Normal 2 10 3 2 3 2" xfId="22433" xr:uid="{92A273E8-584A-4750-B49B-6A439EE7CDCF}"/>
    <cellStyle name="Normal 2 10 3 2 4" xfId="25657" xr:uid="{939EA17D-5404-42BF-9BCE-F96FB7F08C8C}"/>
    <cellStyle name="Normal 2 10 3 2 5" xfId="16767" xr:uid="{5BD07587-E792-4E60-81B5-E88AF2F62CBA}"/>
    <cellStyle name="Normal 2 10 3 3" xfId="5041" xr:uid="{A07D5222-E95C-4645-B95C-D413E152A2E0}"/>
    <cellStyle name="Normal 2 10 3 3 2" xfId="24506" xr:uid="{E4FB581A-5B57-460F-9BFE-9BBB58D36D54}"/>
    <cellStyle name="Normal 2 10 3 3 3" xfId="26532" xr:uid="{EB907162-DEC4-4F5E-9493-D102550CE772}"/>
    <cellStyle name="Normal 2 10 3 3 4" xfId="14337" xr:uid="{42913208-0214-447A-AAC1-150923146ADA}"/>
    <cellStyle name="Normal 2 10 3 4" xfId="6790" xr:uid="{C7792434-52BD-4AF3-90AC-0E6F0DB2DE3B}"/>
    <cellStyle name="Normal 2 10 3 4 2" xfId="24386" xr:uid="{ACBB8426-ADCF-4399-A188-1C03473A4B6F}"/>
    <cellStyle name="Normal 2 10 3 4 3" xfId="25864" xr:uid="{C99A89DD-C295-4A1A-AEFA-162926ACA3B9}"/>
    <cellStyle name="Normal 2 10 3 4 4" xfId="17170" xr:uid="{0F2D2FA9-4751-42CD-9D77-7FED9BC3B7DD}"/>
    <cellStyle name="Normal 2 10 3 5" xfId="9623" xr:uid="{D3E6235E-5788-4E8F-827B-7F0456FA5E08}"/>
    <cellStyle name="Normal 2 10 3 5 2" xfId="29378" xr:uid="{23296332-AF0F-4B31-8C10-BDC4A4C91A07}"/>
    <cellStyle name="Normal 2 10 3 5 3" xfId="20003" xr:uid="{0A543DC3-5871-41AF-A95F-CCCD8399027A}"/>
    <cellStyle name="Normal 2 10 3 6" xfId="23880" xr:uid="{88A6EF82-244A-4931-A304-409A70362C02}"/>
    <cellStyle name="Normal 2 10 3 7" xfId="13673" xr:uid="{35D9751C-52C4-44B3-AE92-A0BE2C32FF41}"/>
    <cellStyle name="Normal 2 10 4" xfId="687" xr:uid="{00000000-0005-0000-0000-00005B040000}"/>
    <cellStyle name="Normal 2 10 4 2" xfId="5042" xr:uid="{F0F1627E-1D02-477B-9062-80DFA671F4A1}"/>
    <cellStyle name="Normal 2 10 4 2 2" xfId="25677" xr:uid="{EFD2D526-1985-4BBF-B4E7-627FD67D47DC}"/>
    <cellStyle name="Normal 2 10 4 2 3" xfId="27922" xr:uid="{C17E5783-7881-49DD-859E-5D6DC5FCDACD}"/>
    <cellStyle name="Normal 2 10 4 2 4" xfId="14338" xr:uid="{0D9E0302-872C-41EE-AAD3-1D698F8F637D}"/>
    <cellStyle name="Normal 2 10 4 3" xfId="6791" xr:uid="{2E122C95-0419-48D1-B781-FE19679BDA09}"/>
    <cellStyle name="Normal 2 10 4 3 2" xfId="26671" xr:uid="{756C9BF8-7F4E-4D5D-BFEA-0DC97959D1C8}"/>
    <cellStyle name="Normal 2 10 4 3 3" xfId="17171" xr:uid="{6C9C85BD-F9DC-424A-8FA1-5460624278FD}"/>
    <cellStyle name="Normal 2 10 4 4" xfId="9624" xr:uid="{326FC538-9A19-44D5-B746-510789696F5A}"/>
    <cellStyle name="Normal 2 10 4 4 2" xfId="20004" xr:uid="{C629BCCB-DEA1-46F1-8FCC-A0F4FCAC0B9B}"/>
    <cellStyle name="Normal 2 10 4 5" xfId="24324" xr:uid="{D3B42B4B-9B2D-4347-967B-69A50EED4634}"/>
    <cellStyle name="Normal 2 10 4 6" xfId="13401" xr:uid="{0F9FA0E0-BEE7-41CF-AF3D-4AB2C0132119}"/>
    <cellStyle name="Normal 2 10 5" xfId="2503" xr:uid="{00000000-0005-0000-0000-00007E030000}"/>
    <cellStyle name="Normal 2 10 5 2" xfId="5782" xr:uid="{35CEC759-4A6C-40CC-BF8A-236861E32D53}"/>
    <cellStyle name="Normal 2 10 5 2 2" xfId="28490" xr:uid="{45F6E169-BB30-4E7B-9E02-EE4370FD78A0}"/>
    <cellStyle name="Normal 2 10 5 2 3" xfId="15174" xr:uid="{1C2128C8-39D5-467D-B67D-C52C1ACE183E}"/>
    <cellStyle name="Normal 2 10 5 3" xfId="7627" xr:uid="{58E3CCDA-41AC-456B-8B87-365313B280B1}"/>
    <cellStyle name="Normal 2 10 5 3 2" xfId="18007" xr:uid="{3B8B6460-2202-4356-BD8D-D6C673D66CAF}"/>
    <cellStyle name="Normal 2 10 5 4" xfId="10460" xr:uid="{7BD48EB6-81F0-4168-9D24-324DCFC2998C}"/>
    <cellStyle name="Normal 2 10 5 4 2" xfId="20840" xr:uid="{E05399EA-7298-4A1B-8A5D-E719A730BCFD}"/>
    <cellStyle name="Normal 2 10 5 5" xfId="23020" xr:uid="{A4F06588-7611-44B0-941D-2B3DAE839F8A}"/>
    <cellStyle name="Normal 2 10 5 6" xfId="12890" xr:uid="{77731914-FBAD-4C62-8728-7EB91800362C}"/>
    <cellStyle name="Normal 2 10 6" xfId="2312" xr:uid="{00000000-0005-0000-0000-000078030000}"/>
    <cellStyle name="Normal 2 10 6 2" xfId="7438" xr:uid="{823EDB6F-E493-41CE-A857-F74FF97C3104}"/>
    <cellStyle name="Normal 2 10 6 2 2" xfId="28347" xr:uid="{F9D97EDC-77FD-4C92-8C2F-CB40999DFDDD}"/>
    <cellStyle name="Normal 2 10 6 2 3" xfId="17818" xr:uid="{F5C772A3-31A2-4AF6-92E9-FDFC9BB82E61}"/>
    <cellStyle name="Normal 2 10 6 3" xfId="10271" xr:uid="{97712D6C-5236-40BF-BEE6-725451375070}"/>
    <cellStyle name="Normal 2 10 6 3 2" xfId="20651" xr:uid="{68EC7E14-846C-47E4-A899-7D9526CC3A2A}"/>
    <cellStyle name="Normal 2 10 6 4" xfId="24081" xr:uid="{4D8E30FC-2E63-43FE-A0C3-711DD8F4D046}"/>
    <cellStyle name="Normal 2 10 6 5" xfId="14985" xr:uid="{1181DD5C-0855-4543-8E8D-3FA0D1405AC4}"/>
    <cellStyle name="Normal 2 10 7" xfId="3786" xr:uid="{518FA295-D8E6-4FED-B958-7995796B86E0}"/>
    <cellStyle name="Normal 2 10 7 2" xfId="8624" xr:uid="{DF8E0C14-C08B-4D4E-8B85-5D64FADE70B5}"/>
    <cellStyle name="Normal 2 10 7 2 2" xfId="19004" xr:uid="{ACBA6765-E82B-40E4-8880-08D673526B82}"/>
    <cellStyle name="Normal 2 10 7 3" xfId="11457" xr:uid="{B3B5DF78-D8AF-4EDA-998E-39990D31FCD8}"/>
    <cellStyle name="Normal 2 10 7 3 2" xfId="21837" xr:uid="{92F6B062-43CF-4C49-BC32-F58100DAAC0E}"/>
    <cellStyle name="Normal 2 10 7 4" xfId="26542" xr:uid="{740D2E73-59CD-42D3-B046-5A1CFF56CCE5}"/>
    <cellStyle name="Normal 2 10 7 5" xfId="16171" xr:uid="{E850A9D8-B814-422E-8901-B9B7BCB32F8B}"/>
    <cellStyle name="Normal 2 10 8" xfId="5038" xr:uid="{8B8E9146-C08B-4340-A020-2D969D66A976}"/>
    <cellStyle name="Normal 2 10 8 2" xfId="14334" xr:uid="{E740B02E-4A03-4B04-9557-5007D61D822E}"/>
    <cellStyle name="Normal 2 10 9" xfId="6787" xr:uid="{93F39D5F-0B91-48F9-A606-E5256C9A4BF8}"/>
    <cellStyle name="Normal 2 10 9 2" xfId="17167" xr:uid="{02CFE5B8-BBCE-4940-BE7B-08B07D6A68F7}"/>
    <cellStyle name="Normal 2 11" xfId="688" xr:uid="{00000000-0005-0000-0000-00005C040000}"/>
    <cellStyle name="Normal 2 11 10" xfId="9625" xr:uid="{7548FCAA-9289-4A47-BA79-68BAFF6D3460}"/>
    <cellStyle name="Normal 2 11 10 2" xfId="20005" xr:uid="{A173D02A-D76A-45AF-9D7E-CF93B835499F}"/>
    <cellStyle name="Normal 2 11 11" xfId="23295" xr:uid="{17368848-A1E5-4BD5-A1FE-E3698DB59D92}"/>
    <cellStyle name="Normal 2 11 12" xfId="12546" xr:uid="{CDFC12FC-8415-4608-AA79-491AC8CBA97C}"/>
    <cellStyle name="Normal 2 11 2" xfId="689" xr:uid="{00000000-0005-0000-0000-00005D040000}"/>
    <cellStyle name="Normal 2 11 2 2" xfId="690" xr:uid="{00000000-0005-0000-0000-00005E040000}"/>
    <cellStyle name="Normal 2 11 2 2 2" xfId="5045" xr:uid="{A121F22B-E9DC-42F4-B6C5-AB0316A4170F}"/>
    <cellStyle name="Normal 2 11 2 2 2 2" xfId="24719" xr:uid="{FB5F1BBE-6AB3-41AF-8185-463AD36EB213}"/>
    <cellStyle name="Normal 2 11 2 2 2 3" xfId="26688" xr:uid="{FF9964BB-61F7-4489-80BE-4BF8BFA0CAFD}"/>
    <cellStyle name="Normal 2 11 2 2 2 4" xfId="14341" xr:uid="{85C26CF3-9A61-41B4-9EFA-809A6A39FA16}"/>
    <cellStyle name="Normal 2 11 2 2 3" xfId="6794" xr:uid="{463C792A-969D-45EA-890B-D4320993EA6A}"/>
    <cellStyle name="Normal 2 11 2 2 3 2" xfId="27571" xr:uid="{2450452C-7EDC-4CDD-8592-E8D48DD6E376}"/>
    <cellStyle name="Normal 2 11 2 2 3 3" xfId="26773" xr:uid="{441DF291-444B-43E1-A2AC-6EDBE1179BC5}"/>
    <cellStyle name="Normal 2 11 2 2 3 4" xfId="17174" xr:uid="{E6E690B2-CFF4-4E20-8FE2-C1CE4943C2CE}"/>
    <cellStyle name="Normal 2 11 2 2 4" xfId="9627" xr:uid="{DB6D3923-1ED3-4A63-89AA-B99AC5FED05C}"/>
    <cellStyle name="Normal 2 11 2 2 4 2" xfId="29379" xr:uid="{70BD47A4-93BD-4240-828D-C84766DEECF7}"/>
    <cellStyle name="Normal 2 11 2 2 4 3" xfId="20007" xr:uid="{0E3F1D15-7B3C-4D4B-8FE1-584FDBF7F8E3}"/>
    <cellStyle name="Normal 2 11 2 2 5" xfId="24823" xr:uid="{EBA2E477-AD16-452A-88E4-24DD740FE92F}"/>
    <cellStyle name="Normal 2 11 2 2 6" xfId="13674" xr:uid="{0C357037-5A12-4E9F-A359-B6EE41BB8FAC}"/>
    <cellStyle name="Normal 2 11 2 3" xfId="2713" xr:uid="{00000000-0005-0000-0000-000082030000}"/>
    <cellStyle name="Normal 2 11 2 3 2" xfId="5930" xr:uid="{9A09F166-FA77-4869-954E-ADAB91502713}"/>
    <cellStyle name="Normal 2 11 2 3 2 2" xfId="27082" xr:uid="{D2CD80BB-9D3A-4852-8F45-D9B4481616CB}"/>
    <cellStyle name="Normal 2 11 2 3 2 3" xfId="15383" xr:uid="{F33F2DAC-F98D-48AB-8924-842E8DBA5A51}"/>
    <cellStyle name="Normal 2 11 2 3 3" xfId="7836" xr:uid="{B4A9C05E-4CE1-4774-BB3D-6872279E97A9}"/>
    <cellStyle name="Normal 2 11 2 3 3 2" xfId="18216" xr:uid="{B64314EC-7446-45FD-9DDF-84AD8E4E2989}"/>
    <cellStyle name="Normal 2 11 2 3 4" xfId="10669" xr:uid="{57A0FED7-EE91-4F36-B209-B14BD447FFDB}"/>
    <cellStyle name="Normal 2 11 2 3 4 2" xfId="21049" xr:uid="{4C7B949E-1FB9-4AAC-8BF3-235375D74781}"/>
    <cellStyle name="Normal 2 11 2 3 5" xfId="25370" xr:uid="{0DCA70EE-9F8E-474B-9424-83BEB2617289}"/>
    <cellStyle name="Normal 2 11 2 3 6" xfId="13139" xr:uid="{31C34A61-71BC-4FA9-A305-6233FF33ADB2}"/>
    <cellStyle name="Normal 2 11 2 4" xfId="4151" xr:uid="{6318FECA-3F45-4155-812A-21138AD32A2F}"/>
    <cellStyle name="Normal 2 11 2 4 2" xfId="8922" xr:uid="{B9EC27BE-90BB-40FA-83FF-1CD425CCCAAF}"/>
    <cellStyle name="Normal 2 11 2 4 2 2" xfId="29021" xr:uid="{3A3C317C-E6AC-433D-BEFA-7B1878C467AC}"/>
    <cellStyle name="Normal 2 11 2 4 2 3" xfId="19302" xr:uid="{0A00667E-00DE-44A3-AE8F-86910B1AEDDC}"/>
    <cellStyle name="Normal 2 11 2 4 3" xfId="11755" xr:uid="{D08207BA-352E-413A-819E-FA704D7726FA}"/>
    <cellStyle name="Normal 2 11 2 4 3 2" xfId="22135" xr:uid="{F91428F8-9EF9-4878-98DE-CE6DE92C1F16}"/>
    <cellStyle name="Normal 2 11 2 4 4" xfId="24820" xr:uid="{B6F9C03E-37D1-4BF4-A756-E837032DF0A1}"/>
    <cellStyle name="Normal 2 11 2 4 5" xfId="16469" xr:uid="{BEF11B16-C78A-4FD0-AFBE-C19E85D82267}"/>
    <cellStyle name="Normal 2 11 2 5" xfId="5044" xr:uid="{2109241C-B5BC-4E24-B38E-4BB82FE72988}"/>
    <cellStyle name="Normal 2 11 2 5 2" xfId="27692" xr:uid="{5798BFE2-BADB-43AD-945A-44D3BCAF67DE}"/>
    <cellStyle name="Normal 2 11 2 5 3" xfId="14340" xr:uid="{B3AFDC84-0E9C-4CF5-A8AB-E3F38705A0A1}"/>
    <cellStyle name="Normal 2 11 2 6" xfId="6793" xr:uid="{40B32340-8D5B-460B-8831-8EF4ACC8C41B}"/>
    <cellStyle name="Normal 2 11 2 6 2" xfId="17173" xr:uid="{996A3F2C-39EB-4707-A2F2-F78D870EB6E8}"/>
    <cellStyle name="Normal 2 11 2 7" xfId="9626" xr:uid="{52B71E2C-50C5-44A7-90E1-88009A44BF23}"/>
    <cellStyle name="Normal 2 11 2 7 2" xfId="20006" xr:uid="{A438D991-6F78-4109-A30C-894D3D31F343}"/>
    <cellStyle name="Normal 2 11 2 8" xfId="24103" xr:uid="{AF03A40D-7B56-4DA0-ADCC-41B065F1C27F}"/>
    <cellStyle name="Normal 2 11 2 9" xfId="12704" xr:uid="{5B829EA5-7AAB-4415-9D70-13C1EC52E975}"/>
    <cellStyle name="Normal 2 11 3" xfId="691" xr:uid="{00000000-0005-0000-0000-00005F040000}"/>
    <cellStyle name="Normal 2 11 3 2" xfId="4450" xr:uid="{E4AA06BD-7FE9-48CD-90B1-A362FCBD00C8}"/>
    <cellStyle name="Normal 2 11 3 2 2" xfId="9221" xr:uid="{F0550F66-C55F-492A-A3AD-90BFD7C6BBDC}"/>
    <cellStyle name="Normal 2 11 3 2 2 2" xfId="29214" xr:uid="{37E09FE3-3014-4F20-BFD7-8E250D838089}"/>
    <cellStyle name="Normal 2 11 3 2 2 3" xfId="19601" xr:uid="{3C72F442-633A-4228-8991-E78B9EB79B03}"/>
    <cellStyle name="Normal 2 11 3 2 3" xfId="12054" xr:uid="{B946B2CC-E385-4F3B-AAC6-D354A5957472}"/>
    <cellStyle name="Normal 2 11 3 2 3 2" xfId="22434" xr:uid="{E93E7978-5662-40B0-81D3-620034DA0316}"/>
    <cellStyle name="Normal 2 11 3 2 4" xfId="25491" xr:uid="{D84B4758-CB8C-4D79-8E7D-7EE6146C1370}"/>
    <cellStyle name="Normal 2 11 3 2 5" xfId="16768" xr:uid="{095285EF-4D64-4392-9B31-8190D4A20ED2}"/>
    <cellStyle name="Normal 2 11 3 3" xfId="5046" xr:uid="{E89A2EE6-1ED1-47F2-B0C8-EA5ED086468D}"/>
    <cellStyle name="Normal 2 11 3 3 2" xfId="26774" xr:uid="{8827C68F-BD88-4085-8760-A7E1A3FA6C26}"/>
    <cellStyle name="Normal 2 11 3 3 3" xfId="28719" xr:uid="{662A2953-B65F-4D77-BC6A-49B049514D0B}"/>
    <cellStyle name="Normal 2 11 3 3 4" xfId="14342" xr:uid="{FCA7E365-B79A-448B-BA9F-C1559274F769}"/>
    <cellStyle name="Normal 2 11 3 4" xfId="6795" xr:uid="{C614A644-0336-47E7-A754-B93549ACD5B1}"/>
    <cellStyle name="Normal 2 11 3 4 2" xfId="26103" xr:uid="{BD6077F8-424E-45BA-890F-381664F411F8}"/>
    <cellStyle name="Normal 2 11 3 4 3" xfId="27926" xr:uid="{91779748-978F-4488-92EC-023F7053C0F9}"/>
    <cellStyle name="Normal 2 11 3 4 4" xfId="17175" xr:uid="{E121E7C8-2AD4-413C-B568-6D6773F8980D}"/>
    <cellStyle name="Normal 2 11 3 5" xfId="9628" xr:uid="{A96993EA-D2CD-46B2-AA33-7CA4B13204C7}"/>
    <cellStyle name="Normal 2 11 3 5 2" xfId="29380" xr:uid="{F415137C-BA0B-471C-A285-A0165AA071B4}"/>
    <cellStyle name="Normal 2 11 3 5 3" xfId="20008" xr:uid="{69F6D4C8-E326-4E7C-A2F4-77FAD8FE2A55}"/>
    <cellStyle name="Normal 2 11 3 6" xfId="25038" xr:uid="{24C1CE92-4BC4-4CB8-9D5C-F637E06C03CE}"/>
    <cellStyle name="Normal 2 11 3 7" xfId="13675" xr:uid="{C070D5ED-9226-4525-8A50-EBFAA8BEBDF9}"/>
    <cellStyle name="Normal 2 11 4" xfId="692" xr:uid="{00000000-0005-0000-0000-000060040000}"/>
    <cellStyle name="Normal 2 11 4 2" xfId="5047" xr:uid="{B459AB12-4828-4AA2-8E40-F8B486715A2D}"/>
    <cellStyle name="Normal 2 11 4 2 2" xfId="25260" xr:uid="{5E960269-814D-4456-95E2-655708844D34}"/>
    <cellStyle name="Normal 2 11 4 2 3" xfId="26088" xr:uid="{2C256AD7-078B-4201-9285-BA4F52ED228D}"/>
    <cellStyle name="Normal 2 11 4 2 4" xfId="14343" xr:uid="{6A39B338-3722-45EB-8A96-EA61AD7CBAA7}"/>
    <cellStyle name="Normal 2 11 4 3" xfId="6796" xr:uid="{3CF92346-50DA-4EB4-9C5C-3CCF6DDBC05C}"/>
    <cellStyle name="Normal 2 11 4 3 2" xfId="28541" xr:uid="{B32E054C-5B25-4561-AF31-1988B222402D}"/>
    <cellStyle name="Normal 2 11 4 3 3" xfId="17176" xr:uid="{5B29483F-8037-4C59-95DF-1295B2B45F5D}"/>
    <cellStyle name="Normal 2 11 4 4" xfId="9629" xr:uid="{8C4681F5-AAAA-46E5-9AF1-527E58636B02}"/>
    <cellStyle name="Normal 2 11 4 4 2" xfId="20009" xr:uid="{E0A811DB-F42D-4E4B-B5CF-B8996681460E}"/>
    <cellStyle name="Normal 2 11 4 5" xfId="23096" xr:uid="{C8991AE7-7C46-4C24-A122-733EF8D1EDE0}"/>
    <cellStyle name="Normal 2 11 4 6" xfId="13402" xr:uid="{62845E8B-48F5-4245-B069-A95A01B8AF7B}"/>
    <cellStyle name="Normal 2 11 5" xfId="2563" xr:uid="{00000000-0005-0000-0000-000085030000}"/>
    <cellStyle name="Normal 2 11 5 2" xfId="5831" xr:uid="{3843DFB2-AF84-43EE-B4D8-AE7AFCBBA700}"/>
    <cellStyle name="Normal 2 11 5 2 2" xfId="27267" xr:uid="{8D4F960F-5476-4E3F-B11B-250FAC601B6D}"/>
    <cellStyle name="Normal 2 11 5 2 3" xfId="15234" xr:uid="{D0010BDF-DB6D-45C2-9BF5-B06545F845E0}"/>
    <cellStyle name="Normal 2 11 5 3" xfId="7687" xr:uid="{44B9F64B-A6E0-4186-B934-BA18663C252F}"/>
    <cellStyle name="Normal 2 11 5 3 2" xfId="18067" xr:uid="{97428237-8D3A-49DB-965A-577A4C3636D2}"/>
    <cellStyle name="Normal 2 11 5 4" xfId="10520" xr:uid="{671E1D28-6DC0-42BC-B9C0-60C548BCDE3F}"/>
    <cellStyle name="Normal 2 11 5 4 2" xfId="20900" xr:uid="{A880F3B5-688A-4283-B8C5-7C7FE41008B3}"/>
    <cellStyle name="Normal 2 11 5 5" xfId="23033" xr:uid="{3E971D98-ED51-449C-8034-B00CD32D0621}"/>
    <cellStyle name="Normal 2 11 5 6" xfId="12950" xr:uid="{E1E1477C-2118-45A7-9CD4-049AB2E9D66F}"/>
    <cellStyle name="Normal 2 11 6" xfId="2313" xr:uid="{00000000-0005-0000-0000-00007F030000}"/>
    <cellStyle name="Normal 2 11 6 2" xfId="7439" xr:uid="{69E11F5C-F7BF-4C8E-AD28-0E8B14D6579A}"/>
    <cellStyle name="Normal 2 11 6 2 2" xfId="26936" xr:uid="{9E12E909-DDE7-4313-AB68-987C5001D703}"/>
    <cellStyle name="Normal 2 11 6 2 3" xfId="17819" xr:uid="{373AEC07-D39E-4183-8813-DBA35C3F2492}"/>
    <cellStyle name="Normal 2 11 6 3" xfId="10272" xr:uid="{539AB551-65C7-4741-B5A2-D5FCDB5026CD}"/>
    <cellStyle name="Normal 2 11 6 3 2" xfId="20652" xr:uid="{A8188C4A-C06A-45AD-B4D1-6BC021A6D367}"/>
    <cellStyle name="Normal 2 11 6 4" xfId="22764" xr:uid="{116E2B37-4337-40A3-B329-BE5487142260}"/>
    <cellStyle name="Normal 2 11 6 5" xfId="14986" xr:uid="{67241E7E-C338-4013-BCAF-399ABDFB593E}"/>
    <cellStyle name="Normal 2 11 7" xfId="3917" xr:uid="{06BB3BE3-9D12-4985-BD31-756EEB205484}"/>
    <cellStyle name="Normal 2 11 7 2" xfId="8748" xr:uid="{F57683C8-A1C4-4944-8FD6-7F4EE5939C8F}"/>
    <cellStyle name="Normal 2 11 7 2 2" xfId="19128" xr:uid="{CE16FD75-23A0-4DCC-BFCD-A73B6318A001}"/>
    <cellStyle name="Normal 2 11 7 3" xfId="11581" xr:uid="{82F203D4-7521-454E-A00F-E5AD75C1763C}"/>
    <cellStyle name="Normal 2 11 7 3 2" xfId="21961" xr:uid="{FB0B6F23-F158-4F56-B6D4-B7BC8BEDF650}"/>
    <cellStyle name="Normal 2 11 7 4" xfId="26484" xr:uid="{DBD1EC51-B97B-4FB0-A2A1-503AD5AA6633}"/>
    <cellStyle name="Normal 2 11 7 5" xfId="16295" xr:uid="{C552E4D6-655E-41D0-87B8-4B144DD82BBF}"/>
    <cellStyle name="Normal 2 11 8" xfId="5043" xr:uid="{1F883003-EC5B-4260-8FC9-7C6DB9ABE434}"/>
    <cellStyle name="Normal 2 11 8 2" xfId="14339" xr:uid="{C0136DF8-21E1-4D0E-9F14-3B063A768726}"/>
    <cellStyle name="Normal 2 11 9" xfId="6792" xr:uid="{44DE699F-26F4-406B-AC29-3FB1BDB84D9D}"/>
    <cellStyle name="Normal 2 11 9 2" xfId="17172" xr:uid="{17C94238-CFBE-4971-BCCC-B358BCF6191F}"/>
    <cellStyle name="Normal 2 12" xfId="693" xr:uid="{00000000-0005-0000-0000-000061040000}"/>
    <cellStyle name="Normal 2 12 10" xfId="24313" xr:uid="{C4B1694A-5BCF-45DE-9B73-CFCDB20B6893}"/>
    <cellStyle name="Normal 2 12 11" xfId="12547" xr:uid="{BFFFDA71-7163-41DB-9A19-3654BD8B95EB}"/>
    <cellStyle name="Normal 2 12 2" xfId="694" xr:uid="{00000000-0005-0000-0000-000062040000}"/>
    <cellStyle name="Normal 2 12 2 2" xfId="3145" xr:uid="{00000000-0005-0000-0000-000088030000}"/>
    <cellStyle name="Normal 2 12 2 2 2" xfId="6202" xr:uid="{6C071AA9-8052-4A19-BBC4-C8E53F832150}"/>
    <cellStyle name="Normal 2 12 2 2 2 2" xfId="25988" xr:uid="{F695E4B9-4BC3-47BC-9CA0-3B7921F5510E}"/>
    <cellStyle name="Normal 2 12 2 2 2 3" xfId="27228" xr:uid="{38AFDA61-A737-403B-A881-135D42BED6E6}"/>
    <cellStyle name="Normal 2 12 2 2 2 4" xfId="15771" xr:uid="{FD12E452-2EC6-4BC0-9A90-3CB71518575D}"/>
    <cellStyle name="Normal 2 12 2 2 3" xfId="8224" xr:uid="{EC34CF9E-73C1-4F11-877E-764BEF518540}"/>
    <cellStyle name="Normal 2 12 2 2 3 2" xfId="28869" xr:uid="{6779F0AC-58B0-4A9E-9D88-CC257E668B5C}"/>
    <cellStyle name="Normal 2 12 2 2 3 3" xfId="18604" xr:uid="{A4154F23-51F5-449E-8A05-FDD905E69D20}"/>
    <cellStyle name="Normal 2 12 2 2 4" xfId="11057" xr:uid="{D0A10C70-916A-4888-9EEA-ED28F8E4FF6D}"/>
    <cellStyle name="Normal 2 12 2 2 4 2" xfId="21437" xr:uid="{CF5B5B14-00CE-4717-B460-9F1F01FE11E2}"/>
    <cellStyle name="Normal 2 12 2 2 5" xfId="23630" xr:uid="{26CF3B86-1C4D-4D2A-A134-D8A6565FFB65}"/>
    <cellStyle name="Normal 2 12 2 2 6" xfId="13676" xr:uid="{873C0DE1-ED71-4AE4-AD00-59466186DF89}"/>
    <cellStyle name="Normal 2 12 2 3" xfId="4152" xr:uid="{D6D889A8-360D-4F80-BE4E-266A6A20A4BF}"/>
    <cellStyle name="Normal 2 12 2 3 2" xfId="8923" xr:uid="{A16E22F0-1D4D-45A4-AA47-286B6C3ADAA3}"/>
    <cellStyle name="Normal 2 12 2 3 2 2" xfId="29022" xr:uid="{83CBF888-FA03-447F-8596-28C7633A1CC7}"/>
    <cellStyle name="Normal 2 12 2 3 2 3" xfId="19303" xr:uid="{538EA8EF-BD3F-48CE-8778-1FD143DD9B26}"/>
    <cellStyle name="Normal 2 12 2 3 3" xfId="11756" xr:uid="{F3A7152B-C212-4717-A9E4-13C63A060CD2}"/>
    <cellStyle name="Normal 2 12 2 3 3 2" xfId="22136" xr:uid="{CD431837-B461-4DAD-AEF5-D8B2EA3EC706}"/>
    <cellStyle name="Normal 2 12 2 3 4" xfId="25524" xr:uid="{7C6351C7-1DF0-49F4-89CA-46204D01BE09}"/>
    <cellStyle name="Normal 2 12 2 3 5" xfId="16470" xr:uid="{B1C6F4CE-8387-4716-88CE-B2A151364380}"/>
    <cellStyle name="Normal 2 12 2 4" xfId="5049" xr:uid="{F62C2ABC-1BB4-4029-953A-D59273C67F6E}"/>
    <cellStyle name="Normal 2 12 2 4 2" xfId="26664" xr:uid="{0B9CEAF7-1404-42E7-A05F-D198DDED00CE}"/>
    <cellStyle name="Normal 2 12 2 4 3" xfId="26011" xr:uid="{9DEAB642-BE4E-4E78-A67E-70699AD08010}"/>
    <cellStyle name="Normal 2 12 2 4 4" xfId="14345" xr:uid="{48070E90-91AC-435A-A5A8-EE27C64ECD30}"/>
    <cellStyle name="Normal 2 12 2 5" xfId="6798" xr:uid="{BDA83EE7-03C3-42D1-A66E-72EC9F67172F}"/>
    <cellStyle name="Normal 2 12 2 5 2" xfId="27691" xr:uid="{687265EA-AABC-48CA-A712-B105A5D5D19F}"/>
    <cellStyle name="Normal 2 12 2 5 3" xfId="17178" xr:uid="{82FC7CC3-B637-4692-A214-3CD7CFD6DF5D}"/>
    <cellStyle name="Normal 2 12 2 6" xfId="9631" xr:uid="{1638419B-06C1-42AB-9F98-77B9A86A3617}"/>
    <cellStyle name="Normal 2 12 2 6 2" xfId="20011" xr:uid="{6079A914-03B8-4C16-8E6F-9BCDF6ACEFB3}"/>
    <cellStyle name="Normal 2 12 2 7" xfId="23839" xr:uid="{7C71DCE9-5F17-4CC9-9737-9F99AF9F3569}"/>
    <cellStyle name="Normal 2 12 2 8" xfId="12705" xr:uid="{8DDC709A-75C5-4897-9B52-E8F6F1A3181B}"/>
    <cellStyle name="Normal 2 12 3" xfId="695" xr:uid="{00000000-0005-0000-0000-000063040000}"/>
    <cellStyle name="Normal 2 12 3 2" xfId="5050" xr:uid="{CCC813CD-B7C3-42C7-A528-E5AC42534405}"/>
    <cellStyle name="Normal 2 12 3 2 2" xfId="25265" xr:uid="{A77A91DB-57CE-4117-B9A7-D2B1DBB076DB}"/>
    <cellStyle name="Normal 2 12 3 2 3" xfId="28127" xr:uid="{F62CBC98-6ADF-4C8A-8ADE-D1476DB1C7F4}"/>
    <cellStyle name="Normal 2 12 3 2 4" xfId="14346" xr:uid="{1A6A9825-4FB8-448D-8E8D-BB1048C7D29A}"/>
    <cellStyle name="Normal 2 12 3 3" xfId="6799" xr:uid="{1CFA7D1D-7493-40E9-BCE4-7710842CBAFE}"/>
    <cellStyle name="Normal 2 12 3 3 2" xfId="28731" xr:uid="{41CD5769-6139-4791-9F18-3E8DFDE530F4}"/>
    <cellStyle name="Normal 2 12 3 3 3" xfId="28261" xr:uid="{C966000D-184A-49D0-A2FF-DE2BB300B107}"/>
    <cellStyle name="Normal 2 12 3 3 4" xfId="17179" xr:uid="{EBA3E272-AFDC-446B-977E-9F575C9FF67C}"/>
    <cellStyle name="Normal 2 12 3 4" xfId="9632" xr:uid="{C2EE0B6B-E4B6-4424-B574-89BE29F83862}"/>
    <cellStyle name="Normal 2 12 3 4 2" xfId="26924" xr:uid="{D86BA0A1-F63D-4904-BE59-A0269A7B455F}"/>
    <cellStyle name="Normal 2 12 3 4 3" xfId="29381" xr:uid="{787C53C1-CC97-472E-BB39-879554D19472}"/>
    <cellStyle name="Normal 2 12 3 4 4" xfId="20012" xr:uid="{CD4337CD-DEB4-435A-8FF3-AA4B0D6DFDB8}"/>
    <cellStyle name="Normal 2 12 3 5" xfId="24526" xr:uid="{A71F60CB-D922-4F5A-9AD6-54A8BDC0EB0C}"/>
    <cellStyle name="Normal 2 12 3 6" xfId="26864" xr:uid="{1D230C7E-42DC-4938-B1D1-54C79D0144FB}"/>
    <cellStyle name="Normal 2 12 3 7" xfId="13403" xr:uid="{87A5CEEB-4A97-4BFC-BAA5-FB0FCC8F2AB3}"/>
    <cellStyle name="Normal 2 12 4" xfId="2714" xr:uid="{00000000-0005-0000-0000-00008A030000}"/>
    <cellStyle name="Normal 2 12 4 2" xfId="5931" xr:uid="{6EDD2CC7-2227-43CD-82A7-24FAE130A86C}"/>
    <cellStyle name="Normal 2 12 4 2 2" xfId="26958" xr:uid="{024009E2-69BC-4D14-85E4-41DAC904AAC2}"/>
    <cellStyle name="Normal 2 12 4 2 3" xfId="15384" xr:uid="{038E392B-4452-45D1-8175-0D0EF474C8A6}"/>
    <cellStyle name="Normal 2 12 4 3" xfId="7837" xr:uid="{E0B3EA40-2C1C-44F2-B694-F9521881BF73}"/>
    <cellStyle name="Normal 2 12 4 3 2" xfId="18217" xr:uid="{B472CFE4-A8DF-4F8A-BE9A-CF47B3E19988}"/>
    <cellStyle name="Normal 2 12 4 4" xfId="10670" xr:uid="{D99342C7-A30D-4D14-8108-8C3DECC0681A}"/>
    <cellStyle name="Normal 2 12 4 4 2" xfId="21050" xr:uid="{C3B3BD40-4897-4BAB-AE6F-B5D7241EEB89}"/>
    <cellStyle name="Normal 2 12 4 5" xfId="23045" xr:uid="{403BE773-368D-4016-90E9-A4AFA6A0328E}"/>
    <cellStyle name="Normal 2 12 4 6" xfId="13140" xr:uid="{35741350-EEE0-4A6C-A2C8-88454173C03D}"/>
    <cellStyle name="Normal 2 12 5" xfId="2314" xr:uid="{00000000-0005-0000-0000-000086030000}"/>
    <cellStyle name="Normal 2 12 5 2" xfId="7440" xr:uid="{DC74244F-CEF2-40BA-8E8B-AA2F626EA3B1}"/>
    <cellStyle name="Normal 2 12 5 2 2" xfId="27189" xr:uid="{12ED516D-C73E-4159-ABAD-D572C6B0472C}"/>
    <cellStyle name="Normal 2 12 5 2 3" xfId="17820" xr:uid="{A3327FF1-3D14-4461-8F48-9B893F7E937A}"/>
    <cellStyle name="Normal 2 12 5 3" xfId="10273" xr:uid="{2F6BF530-90FD-4764-B767-726AEAE083C0}"/>
    <cellStyle name="Normal 2 12 5 3 2" xfId="20653" xr:uid="{086AB441-B602-4A8B-8825-81A7CE08EDE3}"/>
    <cellStyle name="Normal 2 12 5 4" xfId="23381" xr:uid="{1930B0EF-6E92-4AD4-91BE-C5868B2324D3}"/>
    <cellStyle name="Normal 2 12 5 5" xfId="14987" xr:uid="{24197653-0156-4DCD-AAC4-185551D9B75C}"/>
    <cellStyle name="Normal 2 12 6" xfId="3918" xr:uid="{862F9C56-87FC-4028-AEE0-D599749BAE49}"/>
    <cellStyle name="Normal 2 12 6 2" xfId="8749" xr:uid="{4FE3C1CA-2370-4773-903B-43E21AD7A1A4}"/>
    <cellStyle name="Normal 2 12 6 2 2" xfId="28973" xr:uid="{88234ACF-7E58-4A8D-8098-E71BB925D1F5}"/>
    <cellStyle name="Normal 2 12 6 2 3" xfId="19129" xr:uid="{8A0FA511-4F05-41B9-9E2A-8EDE7BD4E1C5}"/>
    <cellStyle name="Normal 2 12 6 3" xfId="11582" xr:uid="{42E6267B-FCAD-4BAE-BAD2-0197454CED5A}"/>
    <cellStyle name="Normal 2 12 6 3 2" xfId="21962" xr:uid="{9BEE1500-3526-4456-B1DE-487CBCA099FF}"/>
    <cellStyle name="Normal 2 12 6 4" xfId="27260" xr:uid="{9509CF65-F4CD-4A01-B23A-D9B9F2577566}"/>
    <cellStyle name="Normal 2 12 6 5" xfId="16296" xr:uid="{32B63F1B-CB00-443A-B658-9EF61CC085BF}"/>
    <cellStyle name="Normal 2 12 7" xfId="5048" xr:uid="{205DCC1C-D8B2-45D1-9E98-A8EC02216FA7}"/>
    <cellStyle name="Normal 2 12 7 2" xfId="27215" xr:uid="{0DCF1CAA-9412-4493-867B-E55880945362}"/>
    <cellStyle name="Normal 2 12 7 3" xfId="14344" xr:uid="{45B08D12-5F3A-46E1-8825-F340495B8EA6}"/>
    <cellStyle name="Normal 2 12 8" xfId="6797" xr:uid="{3E9A390C-A202-4D43-8789-BFABD91A663E}"/>
    <cellStyle name="Normal 2 12 8 2" xfId="17177" xr:uid="{D6CDDCE8-823E-46BE-93B7-C9BAD3FB48F6}"/>
    <cellStyle name="Normal 2 12 9" xfId="9630" xr:uid="{9A2B37B7-75C6-4AB4-A526-78B3BAB40987}"/>
    <cellStyle name="Normal 2 12 9 2" xfId="20010" xr:uid="{FD04D961-0A2A-4BFA-9186-70C7CDAB289E}"/>
    <cellStyle name="Normal 2 13" xfId="696" xr:uid="{00000000-0005-0000-0000-000064040000}"/>
    <cellStyle name="Normal 2 13 10" xfId="12548" xr:uid="{607C6339-EF34-4CA7-B007-093589A9DFF1}"/>
    <cellStyle name="Normal 2 13 2" xfId="697" xr:uid="{00000000-0005-0000-0000-000065040000}"/>
    <cellStyle name="Normal 2 13 2 2" xfId="2895" xr:uid="{00000000-0005-0000-0000-00008D030000}"/>
    <cellStyle name="Normal 2 13 2 2 2" xfId="6080" xr:uid="{E7CD39CE-381A-480F-8304-93B35A1E0682}"/>
    <cellStyle name="Normal 2 13 2 2 2 2" xfId="28008" xr:uid="{9854EA64-D986-4B49-A540-0ECA80FCEA37}"/>
    <cellStyle name="Normal 2 13 2 2 2 3" xfId="26641" xr:uid="{3F1FD5B6-B6CD-4ACB-81A0-D882C93C8B85}"/>
    <cellStyle name="Normal 2 13 2 2 2 4" xfId="15558" xr:uid="{870D363D-9308-4DD1-890B-6775A99DE0C9}"/>
    <cellStyle name="Normal 2 13 2 2 3" xfId="8011" xr:uid="{25095A88-A81D-42AE-AF2C-DBADA90D3AC1}"/>
    <cellStyle name="Normal 2 13 2 2 3 2" xfId="27896" xr:uid="{312B33F7-0587-48D5-B937-0C1DDA6D7348}"/>
    <cellStyle name="Normal 2 13 2 2 3 3" xfId="18391" xr:uid="{E002EEA5-C0DA-4285-A382-40BA20D929BD}"/>
    <cellStyle name="Normal 2 13 2 2 4" xfId="10844" xr:uid="{71BB9C2D-DF6D-459D-95F5-030FDE47A73E}"/>
    <cellStyle name="Normal 2 13 2 2 4 2" xfId="21224" xr:uid="{C52CE360-551D-43D7-8E1F-982CAD2A7CE3}"/>
    <cellStyle name="Normal 2 13 2 2 5" xfId="24829" xr:uid="{17456269-B238-4D4B-AB28-04A2ABB60D54}"/>
    <cellStyle name="Normal 2 13 2 2 6" xfId="13404" xr:uid="{38B46987-3AED-480E-8634-DEC961362DBF}"/>
    <cellStyle name="Normal 2 13 2 3" xfId="5052" xr:uid="{C9DD66FA-B797-44BE-9410-5751FBD68DB7}"/>
    <cellStyle name="Normal 2 13 2 3 2" xfId="25399" xr:uid="{D76BF7DB-D0CE-4DA6-8D43-039205485AB8}"/>
    <cellStyle name="Normal 2 13 2 3 3" xfId="28710" xr:uid="{A8A6D2A8-1314-49BF-8395-21ABE9006B2F}"/>
    <cellStyle name="Normal 2 13 2 3 4" xfId="14348" xr:uid="{3E9E1CEC-20B8-4297-AF85-22B2129D76E3}"/>
    <cellStyle name="Normal 2 13 2 4" xfId="6801" xr:uid="{5B4DBFDA-5B2E-45CA-A5D1-EE20766DBB63}"/>
    <cellStyle name="Normal 2 13 2 4 2" xfId="26580" xr:uid="{3C5FB58E-3930-4A1D-AAA5-9891C20A8A77}"/>
    <cellStyle name="Normal 2 13 2 4 3" xfId="26780" xr:uid="{D38BDE4A-B84E-4801-ADA2-55FE88D7D48E}"/>
    <cellStyle name="Normal 2 13 2 4 4" xfId="17181" xr:uid="{35B851E9-70DE-4CEE-AE83-D37F0EA6D399}"/>
    <cellStyle name="Normal 2 13 2 5" xfId="9634" xr:uid="{955ACF57-2DC0-4076-81F5-1243B7117EF2}"/>
    <cellStyle name="Normal 2 13 2 5 2" xfId="29382" xr:uid="{4DA17BA7-05FA-4293-AD12-06B398A16DA6}"/>
    <cellStyle name="Normal 2 13 2 5 3" xfId="20014" xr:uid="{213CDD61-EBBA-4353-A7AD-8D16FE7D192B}"/>
    <cellStyle name="Normal 2 13 2 6" xfId="23567" xr:uid="{A0A782DB-AEF9-44EF-BB70-DDB14D6F3F53}"/>
    <cellStyle name="Normal 2 13 2 7" xfId="12706" xr:uid="{49B418C9-0409-418F-8BC6-D6E3895FCCE4}"/>
    <cellStyle name="Normal 2 13 3" xfId="698" xr:uid="{00000000-0005-0000-0000-000066040000}"/>
    <cellStyle name="Normal 2 13 3 2" xfId="5053" xr:uid="{16B57749-BC2F-4EBA-8A66-16C913CCE0A7}"/>
    <cellStyle name="Normal 2 13 3 2 2" xfId="26674" xr:uid="{4CE37BDF-DDA6-4EF4-A8BE-19F02199E1C5}"/>
    <cellStyle name="Normal 2 13 3 2 3" xfId="26168" xr:uid="{C0B932BA-994D-4246-B559-E24B1500E6E2}"/>
    <cellStyle name="Normal 2 13 3 2 4" xfId="14349" xr:uid="{4B9D994D-9B7F-4BAE-9A81-F34F5BDEB577}"/>
    <cellStyle name="Normal 2 13 3 3" xfId="6802" xr:uid="{629CD0E2-4D5B-451A-B552-F635A4777AA9}"/>
    <cellStyle name="Normal 2 13 3 3 2" xfId="27351" xr:uid="{38F693FB-6BC9-4DE0-96E1-669B38E1019A}"/>
    <cellStyle name="Normal 2 13 3 3 3" xfId="27784" xr:uid="{9680442B-8245-4246-A718-160A9B4BF8B1}"/>
    <cellStyle name="Normal 2 13 3 3 4" xfId="17182" xr:uid="{8323F49B-5484-4FB6-A4F9-5C80BEBC965C}"/>
    <cellStyle name="Normal 2 13 3 4" xfId="9635" xr:uid="{F3E931C3-F020-4CB7-9A99-B88618CE1F14}"/>
    <cellStyle name="Normal 2 13 3 4 2" xfId="29383" xr:uid="{D01D4042-F080-4C53-BD18-CDD381A6175C}"/>
    <cellStyle name="Normal 2 13 3 4 3" xfId="20015" xr:uid="{6DB56589-5B17-4810-8000-63FFF2681DCE}"/>
    <cellStyle name="Normal 2 13 3 5" xfId="23211" xr:uid="{7BF45036-8F2B-49EA-B7BD-11796D6E0761}"/>
    <cellStyle name="Normal 2 13 3 6" xfId="13141" xr:uid="{F3A004A6-7AA8-48A4-9171-2AFF8C2B85B7}"/>
    <cellStyle name="Normal 2 13 4" xfId="2315" xr:uid="{00000000-0005-0000-0000-00008B030000}"/>
    <cellStyle name="Normal 2 13 4 2" xfId="7441" xr:uid="{9FDCFD15-2045-4A73-B622-AAF6F3D2DB93}"/>
    <cellStyle name="Normal 2 13 4 2 2" xfId="27131" xr:uid="{BF7D1718-C9FB-4127-BC76-F04B7B5D282A}"/>
    <cellStyle name="Normal 2 13 4 2 3" xfId="17821" xr:uid="{21DDEA4D-1D09-4C5B-962F-FF6625B56D26}"/>
    <cellStyle name="Normal 2 13 4 3" xfId="10274" xr:uid="{940BD426-6BBD-4FF7-93CB-9B9049819199}"/>
    <cellStyle name="Normal 2 13 4 3 2" xfId="20654" xr:uid="{3E70BC60-4938-42BA-ADAC-D4256578727F}"/>
    <cellStyle name="Normal 2 13 4 4" xfId="23220" xr:uid="{BDD319B5-62A8-4F8E-837C-6526D1A0B017}"/>
    <cellStyle name="Normal 2 13 4 5" xfId="14988" xr:uid="{E57267F2-BDCA-4007-B707-B4B798846748}"/>
    <cellStyle name="Normal 2 13 5" xfId="3919" xr:uid="{AC20E962-BB90-4FD9-AACA-F35BDE47B5CC}"/>
    <cellStyle name="Normal 2 13 5 2" xfId="8750" xr:uid="{B76659DB-71A3-4D9A-81B3-85C900BAE2A4}"/>
    <cellStyle name="Normal 2 13 5 2 2" xfId="28974" xr:uid="{ABE0CF6F-4A69-4581-B8E2-387E2E91F688}"/>
    <cellStyle name="Normal 2 13 5 2 3" xfId="19130" xr:uid="{2EEF2137-3ACA-45D2-BDD9-EC95A5EF6D5A}"/>
    <cellStyle name="Normal 2 13 5 3" xfId="11583" xr:uid="{B612831D-FB7F-41B9-906D-ADCD843F1893}"/>
    <cellStyle name="Normal 2 13 5 3 2" xfId="21963" xr:uid="{E4933414-0080-41AE-BF13-7DEFA8A01D4A}"/>
    <cellStyle name="Normal 2 13 5 4" xfId="24185" xr:uid="{93C18363-F828-42DA-900A-A93383C46AF8}"/>
    <cellStyle name="Normal 2 13 5 5" xfId="16297" xr:uid="{8071185E-916E-422A-8C47-1CEDA5601695}"/>
    <cellStyle name="Normal 2 13 6" xfId="5051" xr:uid="{7B2222A7-5518-4240-ABEF-BB54564377AF}"/>
    <cellStyle name="Normal 2 13 6 2" xfId="28663" xr:uid="{509D706F-B397-497B-B228-7E14A9FD0E9D}"/>
    <cellStyle name="Normal 2 13 6 3" xfId="28525" xr:uid="{995C575B-22C2-4EB5-9366-2DA73AF2183D}"/>
    <cellStyle name="Normal 2 13 6 4" xfId="14347" xr:uid="{B52B2403-5BC0-40BA-9B3C-4D3583CA869C}"/>
    <cellStyle name="Normal 2 13 7" xfId="6800" xr:uid="{51956793-B0A0-42C4-AF73-0CD50D0F0060}"/>
    <cellStyle name="Normal 2 13 7 2" xfId="25836" xr:uid="{B020079B-E1E3-4D6B-892E-4E6785B372D3}"/>
    <cellStyle name="Normal 2 13 7 3" xfId="17180" xr:uid="{6FABBDF4-5A02-47AC-8BBA-64ED8D97D7BD}"/>
    <cellStyle name="Normal 2 13 8" xfId="9633" xr:uid="{29066DE0-0AC4-40A5-A210-1F32B4403DD1}"/>
    <cellStyle name="Normal 2 13 8 2" xfId="20013" xr:uid="{40C4E7B4-633A-405F-98B9-71C300C04F3E}"/>
    <cellStyle name="Normal 2 13 9" xfId="23535" xr:uid="{E3D13D6F-55A0-45A0-8F71-C656C2403A8B}"/>
    <cellStyle name="Normal 2 14" xfId="699" xr:uid="{00000000-0005-0000-0000-000067040000}"/>
    <cellStyle name="Normal 2 14 10" xfId="12496" xr:uid="{E4B5DED5-9547-46A4-84B7-2070BD7594F5}"/>
    <cellStyle name="Normal 2 14 2" xfId="700" xr:uid="{00000000-0005-0000-0000-000068040000}"/>
    <cellStyle name="Normal 2 14 2 2" xfId="5055" xr:uid="{1363D8E9-2358-4A8D-9C52-EE95A4EF83AB}"/>
    <cellStyle name="Normal 2 14 2 2 2" xfId="23645" xr:uid="{858CFCC9-7183-4B2F-B333-E1BC88013BC4}"/>
    <cellStyle name="Normal 2 14 2 2 3" xfId="26028" xr:uid="{40B98B3B-FF7B-495D-BA61-32A07F1C7778}"/>
    <cellStyle name="Normal 2 14 2 2 4" xfId="14351" xr:uid="{AEA686FA-6D4B-45CB-AA24-5FCE2B657FDE}"/>
    <cellStyle name="Normal 2 14 2 3" xfId="6804" xr:uid="{B71CAB16-0D84-48BE-9FE6-E95E192B92BF}"/>
    <cellStyle name="Normal 2 14 2 3 2" xfId="26479" xr:uid="{4F89B049-78E2-40D9-B8C7-1D736BF01293}"/>
    <cellStyle name="Normal 2 14 2 3 3" xfId="17184" xr:uid="{EFE3F972-A6A9-417F-8812-50DAFD47C87F}"/>
    <cellStyle name="Normal 2 14 2 4" xfId="9637" xr:uid="{6CA6BDB9-9B84-4635-8818-F3FF250B3FF6}"/>
    <cellStyle name="Normal 2 14 2 4 2" xfId="20017" xr:uid="{8DA8322E-FA58-48C2-9857-5F86B153E87A}"/>
    <cellStyle name="Normal 2 14 2 5" xfId="24372" xr:uid="{CEF9AF8D-2CF6-4C9A-8003-3940DE7E9F12}"/>
    <cellStyle name="Normal 2 14 2 6" xfId="13677" xr:uid="{174C2A17-2022-4783-8EFD-559BCAD0B7C8}"/>
    <cellStyle name="Normal 2 14 3" xfId="2865" xr:uid="{00000000-0005-0000-0000-000091030000}"/>
    <cellStyle name="Normal 2 14 3 2" xfId="6072" xr:uid="{433CEF8A-6A09-4ED8-AB5B-0926C5EB880D}"/>
    <cellStyle name="Normal 2 14 3 2 2" xfId="28113" xr:uid="{ED8068E4-02E9-4FD7-B3C2-595B9801CF8B}"/>
    <cellStyle name="Normal 2 14 3 2 3" xfId="15528" xr:uid="{FD6EB884-8A67-412A-97AB-66F0E8320116}"/>
    <cellStyle name="Normal 2 14 3 3" xfId="7981" xr:uid="{BA1B966F-DF06-49F3-9029-ABF63BD6DC72}"/>
    <cellStyle name="Normal 2 14 3 3 2" xfId="18361" xr:uid="{B5AA080D-5C5E-4BF3-A5AF-C3BA3DFBB6E8}"/>
    <cellStyle name="Normal 2 14 3 4" xfId="10814" xr:uid="{08498F0A-B8A9-456B-824D-8206B1236DB3}"/>
    <cellStyle name="Normal 2 14 3 4 2" xfId="21194" xr:uid="{49E6165B-1E45-482D-A6DA-B1691A0050C5}"/>
    <cellStyle name="Normal 2 14 3 5" xfId="23789" xr:uid="{D5072974-2C03-4927-BE24-8778772FACC3}"/>
    <cellStyle name="Normal 2 14 3 6" xfId="13349" xr:uid="{7CB9BDEC-71AE-46E8-AC9D-08D2EC46FF1D}"/>
    <cellStyle name="Normal 2 14 4" xfId="2265" xr:uid="{00000000-0005-0000-0000-00008F030000}"/>
    <cellStyle name="Normal 2 14 4 2" xfId="7391" xr:uid="{0B907001-6677-447A-A6C2-0B09DF739454}"/>
    <cellStyle name="Normal 2 14 4 2 2" xfId="28252" xr:uid="{C0F8C62A-F16A-4B3C-AF8B-30750ECC8415}"/>
    <cellStyle name="Normal 2 14 4 2 3" xfId="17771" xr:uid="{3C0F6D6B-5410-44C0-A2DB-223EC0D3F1BC}"/>
    <cellStyle name="Normal 2 14 4 3" xfId="10224" xr:uid="{08302955-BB10-41D8-909E-3E8424E9FBB3}"/>
    <cellStyle name="Normal 2 14 4 3 2" xfId="20604" xr:uid="{3013B32C-E195-4AA3-8280-F836F29D0E34}"/>
    <cellStyle name="Normal 2 14 4 4" xfId="23518" xr:uid="{C86BF460-B055-49D0-BA39-328E04DA1CEE}"/>
    <cellStyle name="Normal 2 14 4 5" xfId="14938" xr:uid="{355B811E-59FE-40CC-B377-45F176EF503D}"/>
    <cellStyle name="Normal 2 14 5" xfId="3808" xr:uid="{D9DAA485-8357-442D-9B98-92C0F260699D}"/>
    <cellStyle name="Normal 2 14 5 2" xfId="8642" xr:uid="{FFA257BC-0620-463A-8892-FF98F7E2FEA9}"/>
    <cellStyle name="Normal 2 14 5 2 2" xfId="19022" xr:uid="{C254367F-4AEE-4169-94FB-52330374D4F4}"/>
    <cellStyle name="Normal 2 14 5 3" xfId="11475" xr:uid="{CC096F01-573E-4C8E-A134-F943EA1CE1B8}"/>
    <cellStyle name="Normal 2 14 5 3 2" xfId="21855" xr:uid="{440DB34D-A26C-498E-BEAB-741B827F6018}"/>
    <cellStyle name="Normal 2 14 5 4" xfId="26721" xr:uid="{72278402-EFDA-4577-8A0D-2FF38D6C0467}"/>
    <cellStyle name="Normal 2 14 5 5" xfId="16189" xr:uid="{23538F8E-01F0-4BE4-968D-C2682A3143FB}"/>
    <cellStyle name="Normal 2 14 6" xfId="5054" xr:uid="{003AE1A6-2D71-41E4-8367-493182C6B595}"/>
    <cellStyle name="Normal 2 14 6 2" xfId="14350" xr:uid="{5DC8EE2A-B3AE-479B-8C67-FF5DB3DD5D9A}"/>
    <cellStyle name="Normal 2 14 7" xfId="6803" xr:uid="{BFD99BEB-92C6-46EC-A90C-D7FFF9A4A6DD}"/>
    <cellStyle name="Normal 2 14 7 2" xfId="17183" xr:uid="{C535D681-CD2F-4176-A2D3-4607F3A12937}"/>
    <cellStyle name="Normal 2 14 8" xfId="9636" xr:uid="{4CC85F6F-785C-4071-B5FD-E355E9959BC3}"/>
    <cellStyle name="Normal 2 14 8 2" xfId="20016" xr:uid="{245A27DE-B47D-4235-8FF5-2773DE19B130}"/>
    <cellStyle name="Normal 2 14 9" xfId="25426" xr:uid="{55DD9E7F-4A86-4C45-BB96-9BFBCE3F7FCB}"/>
    <cellStyle name="Normal 2 15" xfId="701" xr:uid="{00000000-0005-0000-0000-000069040000}"/>
    <cellStyle name="Normal 2 15 2" xfId="702" xr:uid="{00000000-0005-0000-0000-00006A040000}"/>
    <cellStyle name="Normal 2 15 2 2" xfId="5057" xr:uid="{2BFEB100-9E5C-4387-B323-D67574CF9B7E}"/>
    <cellStyle name="Normal 2 15 2 2 2" xfId="26553" xr:uid="{A2B43DCB-B00A-482D-A40B-EE72A1E43D53}"/>
    <cellStyle name="Normal 2 15 2 2 3" xfId="14353" xr:uid="{3D68C065-92F3-43AB-99E1-4F65DB8487D7}"/>
    <cellStyle name="Normal 2 15 2 3" xfId="6806" xr:uid="{7B49F8A6-84DA-45DA-9ABE-2256DFC46515}"/>
    <cellStyle name="Normal 2 15 2 3 2" xfId="17186" xr:uid="{CAA3F761-7097-401C-A1B3-3B23208D0B9D}"/>
    <cellStyle name="Normal 2 15 2 4" xfId="9639" xr:uid="{5527F7A9-E05B-4E2E-9705-E11411FA6C58}"/>
    <cellStyle name="Normal 2 15 2 4 2" xfId="20019" xr:uid="{7503549F-4A4C-4279-AD31-4F76F925ABC4}"/>
    <cellStyle name="Normal 2 15 2 5" xfId="22891" xr:uid="{39EF4E33-F99E-4775-AB98-C096AB7B8D4D}"/>
    <cellStyle name="Normal 2 15 2 6" xfId="13352" xr:uid="{31590658-156D-4AB2-BE37-F7F99165142D}"/>
    <cellStyle name="Normal 2 15 3" xfId="5056" xr:uid="{2CBAD390-B99A-43FD-9248-D8EFF22F6AC0}"/>
    <cellStyle name="Normal 2 15 3 2" xfId="25721" xr:uid="{6A9C28D9-3083-46F9-BD79-130EB0FE65BE}"/>
    <cellStyle name="Normal 2 15 3 3" xfId="27307" xr:uid="{74C16C77-A14C-43B2-98C1-C7ADD053C533}"/>
    <cellStyle name="Normal 2 15 3 4" xfId="14352" xr:uid="{5D2F0C45-D806-4776-8CAB-00970BA81410}"/>
    <cellStyle name="Normal 2 15 4" xfId="6805" xr:uid="{6D31F998-186C-4A82-B044-AB8AC20D8683}"/>
    <cellStyle name="Normal 2 15 4 2" xfId="25633" xr:uid="{91E43EBE-1915-4800-B7E0-94D2E29B09F0}"/>
    <cellStyle name="Normal 2 15 4 3" xfId="17185" xr:uid="{623333CB-EDDB-4765-A904-CE9FBC3BF16B}"/>
    <cellStyle name="Normal 2 15 5" xfId="9638" xr:uid="{B7199FFC-96E7-4347-B276-3A7FC63208A7}"/>
    <cellStyle name="Normal 2 15 5 2" xfId="20018" xr:uid="{95357289-5930-45E0-BAB5-2E572F5D4028}"/>
    <cellStyle name="Normal 2 15 6" xfId="24643" xr:uid="{228E92B8-911F-4BEC-90AB-1F2260168AC5}"/>
    <cellStyle name="Normal 2 15 7" xfId="12654" xr:uid="{5EFFA12E-06D8-49A5-8274-9AAF4DD80AA9}"/>
    <cellStyle name="Normal 2 16" xfId="703" xr:uid="{00000000-0005-0000-0000-00006B040000}"/>
    <cellStyle name="Normal 2 16 2" xfId="5058" xr:uid="{51280BA4-E357-4EC2-9A34-789C36438E69}"/>
    <cellStyle name="Normal 2 16 2 2" xfId="25751" xr:uid="{CCCD803B-7AE1-4D41-ABE9-B9F6DA72F6FB}"/>
    <cellStyle name="Normal 2 16 2 3" xfId="14354" xr:uid="{8F0649BB-FB29-4495-8867-9DADDE3172C1}"/>
    <cellStyle name="Normal 2 16 3" xfId="6807" xr:uid="{4AF8C3FB-1633-48BC-AC40-61D949CAD707}"/>
    <cellStyle name="Normal 2 16 3 2" xfId="25303" xr:uid="{5BB29FFF-05A9-49BD-9902-2A0D82D89346}"/>
    <cellStyle name="Normal 2 16 3 3" xfId="17187" xr:uid="{A72A8BC0-DA84-4C90-9A1A-1B149D8DB9CF}"/>
    <cellStyle name="Normal 2 16 4" xfId="9640" xr:uid="{7769E6A8-C929-46BD-9D9B-0CE77F82B4BD}"/>
    <cellStyle name="Normal 2 16 4 2" xfId="20020" xr:uid="{1B964D72-BC3E-4B50-B774-79758B8AF137}"/>
    <cellStyle name="Normal 2 16 5" xfId="25115" xr:uid="{39C6474D-79C0-4B4E-B2DD-74132C6BA907}"/>
    <cellStyle name="Normal 2 16 6" xfId="12813" xr:uid="{6C7A0E04-A236-4994-AD69-90C1FC6ADB2C}"/>
    <cellStyle name="Normal 2 17" xfId="704" xr:uid="{00000000-0005-0000-0000-00006C040000}"/>
    <cellStyle name="Normal 2 17 2" xfId="6808" xr:uid="{1585CA1A-B0BC-44CA-B92E-8C4A5C1CAD0A}"/>
    <cellStyle name="Normal 2 17 2 2" xfId="24634" xr:uid="{3ED16BA5-56C6-4154-967B-867B46BD49CE}"/>
    <cellStyle name="Normal 2 17 2 3" xfId="17188" xr:uid="{568842C7-4E9D-4D74-8F9A-50A419319891}"/>
    <cellStyle name="Normal 2 17 3" xfId="9641" xr:uid="{68A23A47-558E-4E49-9C63-20825D5B2438}"/>
    <cellStyle name="Normal 2 17 3 2" xfId="22672" xr:uid="{B1FAF7FF-9E8C-4DA4-A408-DDB7E7A7F771}"/>
    <cellStyle name="Normal 2 17 3 3" xfId="20021" xr:uid="{E61D0583-2D14-4241-9338-5AB767513FAC}"/>
    <cellStyle name="Normal 2 17 4" xfId="22653" xr:uid="{2D14B024-0C15-4849-A1C9-CC6835BF0F10}"/>
    <cellStyle name="Normal 2 17 5" xfId="25998" xr:uid="{48156FCF-7B74-410D-844E-48DE9A4DB097}"/>
    <cellStyle name="Normal 2 17 6" xfId="14355" xr:uid="{0FDB1D7D-3738-4279-AFC1-D13102CF7782}"/>
    <cellStyle name="Normal 2 18" xfId="3778" xr:uid="{687AD789-15F4-45FC-8C5E-5A0C50946765}"/>
    <cellStyle name="Normal 2 18 2" xfId="8617" xr:uid="{D0E1F64E-A739-4764-9D73-CF87B51A5F00}"/>
    <cellStyle name="Normal 2 18 2 2" xfId="25819" xr:uid="{BEE5FA88-0071-4F52-8AB1-13C8648A6374}"/>
    <cellStyle name="Normal 2 18 2 3" xfId="18997" xr:uid="{F51F4F5B-90B2-4451-9A34-FF469B481271}"/>
    <cellStyle name="Normal 2 18 3" xfId="11450" xr:uid="{CDA90886-5D08-49E0-9163-5C00974CD9B6}"/>
    <cellStyle name="Normal 2 18 3 2" xfId="24299" xr:uid="{0C326032-0FD6-4917-9657-495AC37DBBE3}"/>
    <cellStyle name="Normal 2 18 3 3" xfId="21830" xr:uid="{8A722C41-4A34-4A02-A2B3-53A584E5910E}"/>
    <cellStyle name="Normal 2 18 4" xfId="25127" xr:uid="{BA8BD175-2F83-4035-AE66-B7D2C8E6709A}"/>
    <cellStyle name="Normal 2 18 5" xfId="24074" xr:uid="{FE883123-03AC-49F1-B7FA-8A98A4DAAC28}"/>
    <cellStyle name="Normal 2 18 6" xfId="16164" xr:uid="{184E429F-5396-4319-8D7D-B20F7B31B908}"/>
    <cellStyle name="Normal 2 19" xfId="12344" xr:uid="{2851D229-502A-4D82-8490-01DA0EBA2159}"/>
    <cellStyle name="Normal 2 19 2" xfId="24056" xr:uid="{C9B81072-9CE2-4F0C-B5E2-CE8D5CE0A9C0}"/>
    <cellStyle name="Normal 2 19 3" xfId="24238" xr:uid="{1066F9CC-788C-4F68-89FE-9B9F75C44A5D}"/>
    <cellStyle name="Normal 2 19 4" xfId="25827" xr:uid="{5058E664-5536-45CD-84E0-6FADFD894F75}"/>
    <cellStyle name="Normal 2 19 5" xfId="24507" xr:uid="{D329221E-E5FF-44FA-92BC-FF4B1867B2F5}"/>
    <cellStyle name="Normal 2 19 6" xfId="29615" xr:uid="{903768B7-2C41-46B2-A4D0-9D86B34D41A4}"/>
    <cellStyle name="Normal 2 19 7" xfId="29589" xr:uid="{8AF71700-81D8-4687-AC91-003585AB8325}"/>
    <cellStyle name="Normal 2 2" xfId="705" xr:uid="{00000000-0005-0000-0000-00006D040000}"/>
    <cellStyle name="Normal 2 2 10" xfId="706" xr:uid="{00000000-0005-0000-0000-00006E040000}"/>
    <cellStyle name="Normal 2 2 10 10" xfId="9643" xr:uid="{AA7C8D4E-8A4E-47BF-9CCA-4873F35B795C}"/>
    <cellStyle name="Normal 2 2 10 10 2" xfId="20023" xr:uid="{98345C2A-DAC5-4825-A0A8-021C089C2AF2}"/>
    <cellStyle name="Normal 2 2 10 11" xfId="24550" xr:uid="{505E598B-1912-43BF-8BA3-279748371E41}"/>
    <cellStyle name="Normal 2 2 10 12" xfId="12549" xr:uid="{69C35B79-29A5-43FB-862C-7335567D3235}"/>
    <cellStyle name="Normal 2 2 10 2" xfId="707" xr:uid="{00000000-0005-0000-0000-00006F040000}"/>
    <cellStyle name="Normal 2 2 10 2 2" xfId="708" xr:uid="{00000000-0005-0000-0000-000070040000}"/>
    <cellStyle name="Normal 2 2 10 2 2 2" xfId="5062" xr:uid="{E5DB27A1-F095-4B0D-B1FE-17B19E42AD2F}"/>
    <cellStyle name="Normal 2 2 10 2 2 2 2" xfId="24798" xr:uid="{FBA8B858-5805-4A81-83DE-365226052A35}"/>
    <cellStyle name="Normal 2 2 10 2 2 2 3" xfId="25898" xr:uid="{00543A6A-1BC8-44D0-9D96-E92831C3A63A}"/>
    <cellStyle name="Normal 2 2 10 2 2 2 4" xfId="14359" xr:uid="{F19CDEC1-13FD-4EE2-ADEF-DEEB1E15C467}"/>
    <cellStyle name="Normal 2 2 10 2 2 3" xfId="6812" xr:uid="{99174851-CC96-4A4C-91C6-5EB30DC24C04}"/>
    <cellStyle name="Normal 2 2 10 2 2 3 2" xfId="27577" xr:uid="{AF3C2EFA-9EB6-4B79-9DA5-FC9B9457BE6D}"/>
    <cellStyle name="Normal 2 2 10 2 2 3 3" xfId="27902" xr:uid="{BA4D5C2E-54AF-42B6-B1E0-A312C4F38B4D}"/>
    <cellStyle name="Normal 2 2 10 2 2 3 4" xfId="17192" xr:uid="{7F1932C3-573D-48A4-9694-EF8B0597E5E4}"/>
    <cellStyle name="Normal 2 2 10 2 2 4" xfId="9645" xr:uid="{2B8E2916-1FAD-4174-93AD-4FDDE1DA699C}"/>
    <cellStyle name="Normal 2 2 10 2 2 4 2" xfId="29384" xr:uid="{D9B05DEC-3C44-4ABB-92C4-B01E058A307D}"/>
    <cellStyle name="Normal 2 2 10 2 2 4 3" xfId="20025" xr:uid="{E1D17510-D4F8-4DF8-9C86-54A85495661A}"/>
    <cellStyle name="Normal 2 2 10 2 2 5" xfId="24647" xr:uid="{2863DE93-E0E9-4DCA-A783-915B8B2D6A3A}"/>
    <cellStyle name="Normal 2 2 10 2 2 6" xfId="13678" xr:uid="{DA987683-831F-4677-BAD2-DC6A81293BDA}"/>
    <cellStyle name="Normal 2 2 10 2 3" xfId="2716" xr:uid="{00000000-0005-0000-0000-000099030000}"/>
    <cellStyle name="Normal 2 2 10 2 3 2" xfId="5933" xr:uid="{107F8361-8D14-48E4-B386-6681F6985830}"/>
    <cellStyle name="Normal 2 2 10 2 3 2 2" xfId="27978" xr:uid="{439563EB-CDA5-4BE7-8F09-47FBE716BB3B}"/>
    <cellStyle name="Normal 2 2 10 2 3 2 3" xfId="15386" xr:uid="{AB8BAA13-0168-4B0A-A122-BEA762FA4220}"/>
    <cellStyle name="Normal 2 2 10 2 3 3" xfId="7839" xr:uid="{63CB1A3F-51C9-40AA-BDFC-374A71D849BD}"/>
    <cellStyle name="Normal 2 2 10 2 3 3 2" xfId="18219" xr:uid="{E506574E-4CD6-4127-960A-7E103336C974}"/>
    <cellStyle name="Normal 2 2 10 2 3 4" xfId="10672" xr:uid="{09130169-8034-4D96-85F9-4356246BFE9D}"/>
    <cellStyle name="Normal 2 2 10 2 3 4 2" xfId="21052" xr:uid="{1F5D3BB1-A60B-4476-8120-9E675D91B416}"/>
    <cellStyle name="Normal 2 2 10 2 3 5" xfId="25024" xr:uid="{4FFB09B8-3AF9-4044-A95D-D1F4BFC266C5}"/>
    <cellStyle name="Normal 2 2 10 2 3 6" xfId="13143" xr:uid="{88DEC1F8-E74A-47F2-B634-04FE49086530}"/>
    <cellStyle name="Normal 2 2 10 2 4" xfId="4153" xr:uid="{E764446D-83C9-4004-865D-359BF5B5F454}"/>
    <cellStyle name="Normal 2 2 10 2 4 2" xfId="8924" xr:uid="{13B6B776-8552-4F27-A149-221E36F04BD2}"/>
    <cellStyle name="Normal 2 2 10 2 4 2 2" xfId="29023" xr:uid="{68438DB2-A994-485C-B68E-63993A56C537}"/>
    <cellStyle name="Normal 2 2 10 2 4 2 3" xfId="19304" xr:uid="{B3CE92A7-987B-4043-8629-8C2E39A98538}"/>
    <cellStyle name="Normal 2 2 10 2 4 3" xfId="11757" xr:uid="{D0E1A260-329B-4663-B10B-AA9B56A80EFF}"/>
    <cellStyle name="Normal 2 2 10 2 4 3 2" xfId="22137" xr:uid="{B6CF3B47-D87D-45BB-87DF-85B77E70452A}"/>
    <cellStyle name="Normal 2 2 10 2 4 4" xfId="22990" xr:uid="{938AAFBC-6206-4672-B3C4-A0BA08185F9C}"/>
    <cellStyle name="Normal 2 2 10 2 4 5" xfId="16471" xr:uid="{90BFF79D-AAD0-4A91-BEBE-C3458FE2D30F}"/>
    <cellStyle name="Normal 2 2 10 2 5" xfId="5061" xr:uid="{7C5CCD42-756E-44AA-B35D-0888BE67E4DC}"/>
    <cellStyle name="Normal 2 2 10 2 5 2" xfId="26497" xr:uid="{8B0F7587-3D90-44A9-9D4E-94008281CF70}"/>
    <cellStyle name="Normal 2 2 10 2 5 3" xfId="14358" xr:uid="{6BB59D92-C073-4562-AF8F-C02AD369E213}"/>
    <cellStyle name="Normal 2 2 10 2 6" xfId="6811" xr:uid="{064FAEDA-6750-41CD-8BA4-6A0D5049602B}"/>
    <cellStyle name="Normal 2 2 10 2 6 2" xfId="17191" xr:uid="{837E47D0-0D94-4D5F-8367-141ABA0D4D67}"/>
    <cellStyle name="Normal 2 2 10 2 7" xfId="9644" xr:uid="{1E27734E-7094-4271-96C0-49C3F5B2DE9F}"/>
    <cellStyle name="Normal 2 2 10 2 7 2" xfId="20024" xr:uid="{81815907-AA58-4EF1-B4BC-87EBA1A0663F}"/>
    <cellStyle name="Normal 2 2 10 2 8" xfId="24486" xr:uid="{B0AB4854-A5AA-4971-A35C-FD6795C66512}"/>
    <cellStyle name="Normal 2 2 10 2 9" xfId="12707" xr:uid="{443C35AA-3E7C-4729-9C69-8DD456AB955A}"/>
    <cellStyle name="Normal 2 2 10 3" xfId="709" xr:uid="{00000000-0005-0000-0000-000071040000}"/>
    <cellStyle name="Normal 2 2 10 3 2" xfId="4451" xr:uid="{42C8B070-231B-4968-AE45-24977E7CDEBF}"/>
    <cellStyle name="Normal 2 2 10 3 2 2" xfId="9222" xr:uid="{B3100822-4B11-4BA9-940F-F2078324B99E}"/>
    <cellStyle name="Normal 2 2 10 3 2 2 2" xfId="29215" xr:uid="{398D0ABA-3928-427C-8C30-89730A5D7A3C}"/>
    <cellStyle name="Normal 2 2 10 3 2 2 3" xfId="19602" xr:uid="{AD153CD0-B2EC-4F34-96CD-AC815A48A242}"/>
    <cellStyle name="Normal 2 2 10 3 2 3" xfId="12055" xr:uid="{2B843B58-7B92-4A52-B7B1-0B052D6B6194}"/>
    <cellStyle name="Normal 2 2 10 3 2 3 2" xfId="22435" xr:uid="{3AD3D460-9B74-4C95-B9E1-A22A6F72193D}"/>
    <cellStyle name="Normal 2 2 10 3 2 4" xfId="23107" xr:uid="{6419FB7A-3DCF-4E03-99E4-C92D33E270D2}"/>
    <cellStyle name="Normal 2 2 10 3 2 5" xfId="16769" xr:uid="{57F08712-9C9F-4D18-8F3C-BB0511D0669C}"/>
    <cellStyle name="Normal 2 2 10 3 3" xfId="5063" xr:uid="{4A72CBA2-F61E-430F-AD4A-4CD853A42699}"/>
    <cellStyle name="Normal 2 2 10 3 3 2" xfId="26778" xr:uid="{F84AF31A-FE99-4562-B39C-4E385FDC17F3}"/>
    <cellStyle name="Normal 2 2 10 3 3 3" xfId="27556" xr:uid="{44CDE390-F64D-4A78-A0D1-B0C47C36573E}"/>
    <cellStyle name="Normal 2 2 10 3 3 4" xfId="14360" xr:uid="{2E7DDF77-9C26-42DB-8D72-47296D039541}"/>
    <cellStyle name="Normal 2 2 10 3 4" xfId="6813" xr:uid="{9D5CA963-1CB6-4841-BECA-773E3EF2CAA0}"/>
    <cellStyle name="Normal 2 2 10 3 4 2" xfId="26616" xr:uid="{789273C5-3E89-4F22-BC58-9FB25ED07422}"/>
    <cellStyle name="Normal 2 2 10 3 4 3" xfId="27220" xr:uid="{CF839B75-0BF5-4802-B3D9-B5A7B178CBC5}"/>
    <cellStyle name="Normal 2 2 10 3 4 4" xfId="17193" xr:uid="{ED4B26D7-2591-4F59-88AA-D0D54072C88D}"/>
    <cellStyle name="Normal 2 2 10 3 5" xfId="9646" xr:uid="{9019F8E2-FD32-4731-A2A8-6681B973D239}"/>
    <cellStyle name="Normal 2 2 10 3 5 2" xfId="29385" xr:uid="{65370D3C-9EB5-4761-8E5F-554AF99B3F9B}"/>
    <cellStyle name="Normal 2 2 10 3 5 3" xfId="20026" xr:uid="{BA430A4F-FF72-4303-9A89-E1A48B406065}"/>
    <cellStyle name="Normal 2 2 10 3 6" xfId="24516" xr:uid="{49067D6F-8843-4DD1-BAE8-7FA2BF07E820}"/>
    <cellStyle name="Normal 2 2 10 3 7" xfId="13679" xr:uid="{6339AC71-D4C9-41B9-A9DB-829F6C8BF374}"/>
    <cellStyle name="Normal 2 2 10 4" xfId="710" xr:uid="{00000000-0005-0000-0000-000072040000}"/>
    <cellStyle name="Normal 2 2 10 4 2" xfId="5064" xr:uid="{43FAF4F6-5944-411B-9C6E-4A883C4EBCCF}"/>
    <cellStyle name="Normal 2 2 10 4 2 2" xfId="24151" xr:uid="{0FF8B60A-773E-488B-9CA4-80B69D49D6F0}"/>
    <cellStyle name="Normal 2 2 10 4 2 3" xfId="28725" xr:uid="{0044B5AD-CC47-4AD7-9BAC-85830A68790F}"/>
    <cellStyle name="Normal 2 2 10 4 2 4" xfId="14361" xr:uid="{63833D4F-15C8-4AB3-85D1-56CFFDC43AAB}"/>
    <cellStyle name="Normal 2 2 10 4 3" xfId="6814" xr:uid="{6F8A17C8-5B7C-4D0A-89CE-3313691FEA10}"/>
    <cellStyle name="Normal 2 2 10 4 3 2" xfId="28596" xr:uid="{A29D8535-73B2-441D-AB06-3782139610D9}"/>
    <cellStyle name="Normal 2 2 10 4 3 3" xfId="17194" xr:uid="{BF3BCAE3-A914-4FAF-8660-894DFDDE4948}"/>
    <cellStyle name="Normal 2 2 10 4 4" xfId="9647" xr:uid="{F6AF43C2-38D3-4B63-9AFB-550F9CC18867}"/>
    <cellStyle name="Normal 2 2 10 4 4 2" xfId="20027" xr:uid="{0C94FB6B-3908-46B9-B035-AA01DE88862A}"/>
    <cellStyle name="Normal 2 2 10 4 5" xfId="24025" xr:uid="{EDDD3FD3-3F21-4BBB-A21E-5363C936A286}"/>
    <cellStyle name="Normal 2 2 10 4 6" xfId="13405" xr:uid="{52461BEE-55D6-4F43-9398-5A297151B16A}"/>
    <cellStyle name="Normal 2 2 10 5" xfId="2564" xr:uid="{00000000-0005-0000-0000-00009C030000}"/>
    <cellStyle name="Normal 2 2 10 5 2" xfId="5832" xr:uid="{F90F4BDD-8B44-417F-9C44-F07B562A1590}"/>
    <cellStyle name="Normal 2 2 10 5 2 2" xfId="26791" xr:uid="{C347E35F-955F-4394-8027-29A455EB4226}"/>
    <cellStyle name="Normal 2 2 10 5 2 3" xfId="15235" xr:uid="{8D2EC9C0-8C74-410D-8868-1302CCCBA839}"/>
    <cellStyle name="Normal 2 2 10 5 3" xfId="7688" xr:uid="{FAD042E3-0A5D-44D0-9B55-4A5BF2609101}"/>
    <cellStyle name="Normal 2 2 10 5 3 2" xfId="18068" xr:uid="{80FFC775-E0A3-405C-9250-A0FE081BCED3}"/>
    <cellStyle name="Normal 2 2 10 5 4" xfId="10521" xr:uid="{271EE65C-4308-4093-A0CA-EBD53146ED2E}"/>
    <cellStyle name="Normal 2 2 10 5 4 2" xfId="20901" xr:uid="{957E9CC8-329E-4D48-BD47-CE43D3C79F5C}"/>
    <cellStyle name="Normal 2 2 10 5 5" xfId="22942" xr:uid="{7FF42F5A-F766-492C-B313-F86840EA921E}"/>
    <cellStyle name="Normal 2 2 10 5 6" xfId="12951" xr:uid="{AFEA08B3-64BD-49F2-A894-F862B4F7670C}"/>
    <cellStyle name="Normal 2 2 10 6" xfId="2316" xr:uid="{00000000-0005-0000-0000-000096030000}"/>
    <cellStyle name="Normal 2 2 10 6 2" xfId="7442" xr:uid="{49339BE6-5FE9-42AE-9BC6-6DD209B051E8}"/>
    <cellStyle name="Normal 2 2 10 6 2 2" xfId="27930" xr:uid="{7D37FA61-88A9-417F-9E00-1067742685F6}"/>
    <cellStyle name="Normal 2 2 10 6 2 3" xfId="17822" xr:uid="{8BA1A808-3FDE-44C7-9142-154BE5F5E6B6}"/>
    <cellStyle name="Normal 2 2 10 6 3" xfId="10275" xr:uid="{2A7065D5-296E-44B5-86F3-53A1D5651C31}"/>
    <cellStyle name="Normal 2 2 10 6 3 2" xfId="20655" xr:uid="{0CDD9D9A-C9E9-419B-BFC8-FB6779F563E0}"/>
    <cellStyle name="Normal 2 2 10 6 4" xfId="24889" xr:uid="{946DE919-8989-49F0-8624-F124357DCEE6}"/>
    <cellStyle name="Normal 2 2 10 6 5" xfId="14989" xr:uid="{A42EDF13-7335-4FE4-9A95-547834990660}"/>
    <cellStyle name="Normal 2 2 10 7" xfId="3921" xr:uid="{498F4368-C384-4172-A5C5-389852219A0E}"/>
    <cellStyle name="Normal 2 2 10 7 2" xfId="8752" xr:uid="{7A29565A-49DE-496F-9B46-A14210F21EEC}"/>
    <cellStyle name="Normal 2 2 10 7 2 2" xfId="19132" xr:uid="{62EC0076-2ADE-4D86-9020-4C074AF71ABC}"/>
    <cellStyle name="Normal 2 2 10 7 3" xfId="11585" xr:uid="{0B8A006D-0451-4A93-A9DD-3B02EF3D4ED5}"/>
    <cellStyle name="Normal 2 2 10 7 3 2" xfId="21965" xr:uid="{1E17511E-8D69-4181-BF2A-8594B5C37FFA}"/>
    <cellStyle name="Normal 2 2 10 7 4" xfId="26885" xr:uid="{EE14755E-4017-4A11-B3B3-C3690CBE6087}"/>
    <cellStyle name="Normal 2 2 10 7 5" xfId="16299" xr:uid="{774583A9-CB71-49DF-9DC4-54BB1C00CF1D}"/>
    <cellStyle name="Normal 2 2 10 8" xfId="5060" xr:uid="{9A8CA319-5397-4A04-92EC-15A8A45212D4}"/>
    <cellStyle name="Normal 2 2 10 8 2" xfId="14357" xr:uid="{C8D3DA57-87D8-4704-97B7-6849991807F7}"/>
    <cellStyle name="Normal 2 2 10 9" xfId="6810" xr:uid="{6AB13237-9298-49AB-B12E-5BEA92D8EA25}"/>
    <cellStyle name="Normal 2 2 10 9 2" xfId="17190" xr:uid="{54002836-6CE1-4C08-BFD8-E939A1F4DFF9}"/>
    <cellStyle name="Normal 2 2 11" xfId="711" xr:uid="{00000000-0005-0000-0000-000073040000}"/>
    <cellStyle name="Normal 2 2 11 10" xfId="24714" xr:uid="{F360E3F7-4553-4010-BCA7-6D1AE9B901A1}"/>
    <cellStyle name="Normal 2 2 11 11" xfId="12550" xr:uid="{0081C13F-8DD0-413F-9503-D5C8BA41F1B0}"/>
    <cellStyle name="Normal 2 2 11 2" xfId="712" xr:uid="{00000000-0005-0000-0000-000074040000}"/>
    <cellStyle name="Normal 2 2 11 2 2" xfId="3146" xr:uid="{00000000-0005-0000-0000-00009F030000}"/>
    <cellStyle name="Normal 2 2 11 2 2 2" xfId="6203" xr:uid="{FF317ED0-C3C5-4BBA-96D4-A4FA9F71D13C}"/>
    <cellStyle name="Normal 2 2 11 2 2 2 2" xfId="26612" xr:uid="{C3C86F65-1009-45B4-ADDC-6A57ED7AC03D}"/>
    <cellStyle name="Normal 2 2 11 2 2 2 3" xfId="27335" xr:uid="{6C543D13-686B-42FE-9BED-916A8DF160CA}"/>
    <cellStyle name="Normal 2 2 11 2 2 2 4" xfId="15772" xr:uid="{F56D3B67-4334-45F9-8EA7-AB3AD0ED3090}"/>
    <cellStyle name="Normal 2 2 11 2 2 3" xfId="8225" xr:uid="{90B187A8-9982-44B7-9857-A6B63355AC82}"/>
    <cellStyle name="Normal 2 2 11 2 2 3 2" xfId="28870" xr:uid="{7EB596B2-7B15-4D64-83F3-AC9014D1750B}"/>
    <cellStyle name="Normal 2 2 11 2 2 3 3" xfId="18605" xr:uid="{8E5CC260-40CB-4E67-9E15-4F95D03C0961}"/>
    <cellStyle name="Normal 2 2 11 2 2 4" xfId="11058" xr:uid="{0C11086F-936F-4562-A968-407CE5092957}"/>
    <cellStyle name="Normal 2 2 11 2 2 4 2" xfId="21438" xr:uid="{ADB81A79-B7E1-43EB-BA27-D0C539476A90}"/>
    <cellStyle name="Normal 2 2 11 2 2 5" xfId="23263" xr:uid="{0F54DA92-1F69-4FE6-B714-AD6A3B712B6E}"/>
    <cellStyle name="Normal 2 2 11 2 2 6" xfId="13680" xr:uid="{66B84033-BF7F-481B-9AFA-9567FEF2CBE8}"/>
    <cellStyle name="Normal 2 2 11 2 3" xfId="4154" xr:uid="{00F1D4EF-91CF-40E8-B6B5-67F1D0D3D9FB}"/>
    <cellStyle name="Normal 2 2 11 2 3 2" xfId="8925" xr:uid="{0790826B-CA55-4CA9-B627-8A167494FAF5}"/>
    <cellStyle name="Normal 2 2 11 2 3 2 2" xfId="29024" xr:uid="{A608EEA1-12E2-4A50-AA92-15B6A6B67A09}"/>
    <cellStyle name="Normal 2 2 11 2 3 2 3" xfId="19305" xr:uid="{EA885710-01F3-4985-8E77-B95014EDAAF3}"/>
    <cellStyle name="Normal 2 2 11 2 3 3" xfId="11758" xr:uid="{858F1373-6516-4269-95EA-069E9EA42B73}"/>
    <cellStyle name="Normal 2 2 11 2 3 3 2" xfId="22138" xr:uid="{5A6A1CE6-03AA-488A-81B0-1F53FD50E577}"/>
    <cellStyle name="Normal 2 2 11 2 3 4" xfId="25218" xr:uid="{530BCB53-2788-48FC-8732-7713CE1DDE0F}"/>
    <cellStyle name="Normal 2 2 11 2 3 5" xfId="16472" xr:uid="{EB502878-9D72-4A66-8CC3-6FE968AF4A80}"/>
    <cellStyle name="Normal 2 2 11 2 4" xfId="5066" xr:uid="{C97103D0-552A-43CA-9D7F-000BE4CCD9EA}"/>
    <cellStyle name="Normal 2 2 11 2 4 2" xfId="27907" xr:uid="{5350DF39-5008-4E85-A8E3-EA51D3E70538}"/>
    <cellStyle name="Normal 2 2 11 2 4 3" xfId="26435" xr:uid="{45D098FC-3762-4A95-8E63-9E90376ED403}"/>
    <cellStyle name="Normal 2 2 11 2 4 4" xfId="14363" xr:uid="{852E6F0C-3895-4C89-86AC-0372EC1A09FB}"/>
    <cellStyle name="Normal 2 2 11 2 5" xfId="6816" xr:uid="{541B02AB-102A-4D2C-B7E2-2CAFA7B83913}"/>
    <cellStyle name="Normal 2 2 11 2 5 2" xfId="27587" xr:uid="{2B54EA2A-F5D7-4647-A3C3-89DA672DC2B2}"/>
    <cellStyle name="Normal 2 2 11 2 5 3" xfId="17196" xr:uid="{F7667B26-C2B3-4730-BA59-8727ECB0A4C1}"/>
    <cellStyle name="Normal 2 2 11 2 6" xfId="9649" xr:uid="{42FEB642-99A6-4F20-9405-ED218DBCD43E}"/>
    <cellStyle name="Normal 2 2 11 2 6 2" xfId="20029" xr:uid="{2D652F2E-72EB-4499-AC69-741A8BA79020}"/>
    <cellStyle name="Normal 2 2 11 2 7" xfId="22926" xr:uid="{9D773C07-20EF-400A-A5CD-96C731A65415}"/>
    <cellStyle name="Normal 2 2 11 2 8" xfId="12708" xr:uid="{557D45CE-8F42-4ABE-9E84-82DBCC416DEF}"/>
    <cellStyle name="Normal 2 2 11 3" xfId="713" xr:uid="{00000000-0005-0000-0000-000075040000}"/>
    <cellStyle name="Normal 2 2 11 3 2" xfId="5067" xr:uid="{0955E37E-640E-43B0-BD50-B8A99418383A}"/>
    <cellStyle name="Normal 2 2 11 3 2 2" xfId="22752" xr:uid="{2BEE5CBA-6AF4-40AF-B0DB-8908603C96C7}"/>
    <cellStyle name="Normal 2 2 11 3 2 3" xfId="27056" xr:uid="{4D557C4E-47EB-4C41-A11C-E40E615CDB78}"/>
    <cellStyle name="Normal 2 2 11 3 2 4" xfId="14364" xr:uid="{4016AE17-1A41-4C9A-98F4-1B4611B620B6}"/>
    <cellStyle name="Normal 2 2 11 3 3" xfId="6817" xr:uid="{00BD513C-FB94-428B-876A-E8EF0C4F55EF}"/>
    <cellStyle name="Normal 2 2 11 3 3 2" xfId="27763" xr:uid="{7ABA0B96-13D5-447B-85CC-329AC2C6D123}"/>
    <cellStyle name="Normal 2 2 11 3 3 3" xfId="26113" xr:uid="{D8E70133-ADC3-46CD-9CF8-B13AD605DBE3}"/>
    <cellStyle name="Normal 2 2 11 3 3 4" xfId="17197" xr:uid="{17775DBB-41D4-400E-94BF-23CFF9786007}"/>
    <cellStyle name="Normal 2 2 11 3 4" xfId="9650" xr:uid="{E8608BBB-BA40-49FE-9FE2-9263E842B72E}"/>
    <cellStyle name="Normal 2 2 11 3 4 2" xfId="27882" xr:uid="{A559915D-1C89-4A10-9523-59AE7D14C0BE}"/>
    <cellStyle name="Normal 2 2 11 3 4 3" xfId="29386" xr:uid="{3F8F59DF-F173-4A24-8C68-4AD13CC6FB4D}"/>
    <cellStyle name="Normal 2 2 11 3 4 4" xfId="20030" xr:uid="{4A8FE24E-E0C9-4A18-A18A-3252FA41CA10}"/>
    <cellStyle name="Normal 2 2 11 3 5" xfId="23889" xr:uid="{A43DAE62-9E93-4920-8A90-84070D82DB45}"/>
    <cellStyle name="Normal 2 2 11 3 6" xfId="26873" xr:uid="{993D1EDA-F7F0-4197-9D42-8112A38CDE4E}"/>
    <cellStyle name="Normal 2 2 11 3 7" xfId="13406" xr:uid="{0077151E-73EA-4320-85DE-C40187F66014}"/>
    <cellStyle name="Normal 2 2 11 4" xfId="2717" xr:uid="{00000000-0005-0000-0000-0000A1030000}"/>
    <cellStyle name="Normal 2 2 11 4 2" xfId="5934" xr:uid="{63E0683B-ACD4-4AA2-90DC-DB6AEBFA2948}"/>
    <cellStyle name="Normal 2 2 11 4 2 2" xfId="26139" xr:uid="{E537ED85-99E9-4A2C-ADE8-0473EAF8C191}"/>
    <cellStyle name="Normal 2 2 11 4 2 3" xfId="15387" xr:uid="{7E1EF9F7-FD04-4E90-BE93-DE2066F7588A}"/>
    <cellStyle name="Normal 2 2 11 4 3" xfId="7840" xr:uid="{FF13673E-D845-4C55-B7C8-00D6EF36B7D1}"/>
    <cellStyle name="Normal 2 2 11 4 3 2" xfId="18220" xr:uid="{D5B33116-A451-467B-9CE8-8F15637E1DCE}"/>
    <cellStyle name="Normal 2 2 11 4 4" xfId="10673" xr:uid="{93731593-600F-4279-9BC7-1C337825ADA4}"/>
    <cellStyle name="Normal 2 2 11 4 4 2" xfId="21053" xr:uid="{86328D34-6873-4657-BB4D-1FF619BF9538}"/>
    <cellStyle name="Normal 2 2 11 4 5" xfId="24614" xr:uid="{FFEC11AB-DB5A-4402-9B21-590F99BB08F6}"/>
    <cellStyle name="Normal 2 2 11 4 6" xfId="13144" xr:uid="{7C3F6871-62B6-4B36-8448-9E73B188E3DE}"/>
    <cellStyle name="Normal 2 2 11 5" xfId="2317" xr:uid="{00000000-0005-0000-0000-00009D030000}"/>
    <cellStyle name="Normal 2 2 11 5 2" xfId="7443" xr:uid="{7A3307D6-3912-4C07-B0F6-72C6E4F3B661}"/>
    <cellStyle name="Normal 2 2 11 5 2 2" xfId="25945" xr:uid="{1FFCC7DB-DE91-465E-A767-AAEF631C5C7D}"/>
    <cellStyle name="Normal 2 2 11 5 2 3" xfId="17823" xr:uid="{D00543A4-5E81-4315-ABFC-3BE08527D330}"/>
    <cellStyle name="Normal 2 2 11 5 3" xfId="10276" xr:uid="{CAE4606C-9F99-412B-B7A9-5DB4111EB00D}"/>
    <cellStyle name="Normal 2 2 11 5 3 2" xfId="20656" xr:uid="{0FF4E45D-E5E1-40C8-B569-7E751AA1A551}"/>
    <cellStyle name="Normal 2 2 11 5 4" xfId="24917" xr:uid="{121CDEFB-55B8-40A6-A06C-5FDF46209248}"/>
    <cellStyle name="Normal 2 2 11 5 5" xfId="14990" xr:uid="{7F643549-6605-400C-8C36-DF20AF78D7FB}"/>
    <cellStyle name="Normal 2 2 11 6" xfId="3922" xr:uid="{B8846A1D-2C16-48D2-8A11-823ADBAB4F28}"/>
    <cellStyle name="Normal 2 2 11 6 2" xfId="8753" xr:uid="{91A10251-2EEC-445C-82E3-E53D5D0CA3A7}"/>
    <cellStyle name="Normal 2 2 11 6 2 2" xfId="28975" xr:uid="{39F5A64B-9A16-4AC9-8402-214E3758C73A}"/>
    <cellStyle name="Normal 2 2 11 6 2 3" xfId="19133" xr:uid="{D8663FF4-7F2C-4388-B7A9-17831C9372D7}"/>
    <cellStyle name="Normal 2 2 11 6 3" xfId="11586" xr:uid="{D8BC32F4-4140-4BD2-BC51-A4794D42B1FF}"/>
    <cellStyle name="Normal 2 2 11 6 3 2" xfId="21966" xr:uid="{4644D31E-EB41-48D5-B4E9-516AFEBE10EF}"/>
    <cellStyle name="Normal 2 2 11 6 4" xfId="27276" xr:uid="{75C8AD18-4AFE-4842-A978-28943ACC31D9}"/>
    <cellStyle name="Normal 2 2 11 6 5" xfId="16300" xr:uid="{8E42CAA9-3BBD-4E3B-9F0B-24760E32739D}"/>
    <cellStyle name="Normal 2 2 11 7" xfId="5065" xr:uid="{B2DA2C86-A69D-4363-A409-5F20A56822C5}"/>
    <cellStyle name="Normal 2 2 11 7 2" xfId="26476" xr:uid="{8DA8B6FD-9B1D-46D4-BB5E-72F6E93EFE7C}"/>
    <cellStyle name="Normal 2 2 11 7 3" xfId="14362" xr:uid="{B631ECBF-56E4-4E7E-A0A4-2E50DFF99648}"/>
    <cellStyle name="Normal 2 2 11 8" xfId="6815" xr:uid="{0A45DC38-A460-417D-B5FF-5914C4641DB3}"/>
    <cellStyle name="Normal 2 2 11 8 2" xfId="17195" xr:uid="{F9AC5293-430A-4340-83DE-C9501E3F8EAB}"/>
    <cellStyle name="Normal 2 2 11 9" xfId="9648" xr:uid="{AEFEC1A8-311C-4583-9866-B998AF29808A}"/>
    <cellStyle name="Normal 2 2 11 9 2" xfId="20028" xr:uid="{36E210C7-88C1-4054-AA67-CA222587FB4B}"/>
    <cellStyle name="Normal 2 2 12" xfId="714" xr:uid="{00000000-0005-0000-0000-000076040000}"/>
    <cellStyle name="Normal 2 2 12 10" xfId="12551" xr:uid="{1065672E-2A58-4FF3-B14F-7A5A656F2C14}"/>
    <cellStyle name="Normal 2 2 12 2" xfId="715" xr:uid="{00000000-0005-0000-0000-000077040000}"/>
    <cellStyle name="Normal 2 2 12 2 2" xfId="2896" xr:uid="{00000000-0005-0000-0000-0000A4030000}"/>
    <cellStyle name="Normal 2 2 12 2 2 2" xfId="6081" xr:uid="{87D14F9D-0490-40A1-B2DF-6C3236D91088}"/>
    <cellStyle name="Normal 2 2 12 2 2 2 2" xfId="27090" xr:uid="{C3153807-B2E2-4D54-8253-7DBAF51F2DE7}"/>
    <cellStyle name="Normal 2 2 12 2 2 2 3" xfId="26698" xr:uid="{C8350D81-427F-46C9-AD88-E335CC47A38B}"/>
    <cellStyle name="Normal 2 2 12 2 2 2 4" xfId="15559" xr:uid="{39752D66-A282-4578-9662-B9863F6E05F0}"/>
    <cellStyle name="Normal 2 2 12 2 2 3" xfId="8012" xr:uid="{0D9E3B43-EDE7-49DA-AC95-C8D84130DC72}"/>
    <cellStyle name="Normal 2 2 12 2 2 3 2" xfId="27684" xr:uid="{AB1AF7C7-2D5A-48E6-8BF5-E5578B2E77B5}"/>
    <cellStyle name="Normal 2 2 12 2 2 3 3" xfId="18392" xr:uid="{1AFB2ABE-54F2-4B73-BE53-A072DAF3C08C}"/>
    <cellStyle name="Normal 2 2 12 2 2 4" xfId="10845" xr:uid="{4AE1C396-5D59-4371-B09F-AFF16EEF18AE}"/>
    <cellStyle name="Normal 2 2 12 2 2 4 2" xfId="21225" xr:uid="{3288323C-DEC5-4597-ACA5-E75281895242}"/>
    <cellStyle name="Normal 2 2 12 2 2 5" xfId="22928" xr:uid="{451C44D4-D385-49D8-8775-BDE566AC57E3}"/>
    <cellStyle name="Normal 2 2 12 2 2 6" xfId="13407" xr:uid="{CD1B9E5A-8689-4A5D-825F-CA09B31EB215}"/>
    <cellStyle name="Normal 2 2 12 2 3" xfId="5069" xr:uid="{E9CA4D25-7E66-4D37-9C3D-EE609FBB5CD4}"/>
    <cellStyle name="Normal 2 2 12 2 3 2" xfId="25612" xr:uid="{C82A4E5B-713A-4F0B-9C44-41515AA8671E}"/>
    <cellStyle name="Normal 2 2 12 2 3 3" xfId="28118" xr:uid="{D1426DE1-404F-476D-AA0E-23A2566C7733}"/>
    <cellStyle name="Normal 2 2 12 2 3 4" xfId="14366" xr:uid="{201E6DFB-DAAA-47D2-93D5-7D35EEF5EE4A}"/>
    <cellStyle name="Normal 2 2 12 2 4" xfId="6819" xr:uid="{9CE24DF9-8A53-40A5-9B9F-A4ED79DBA681}"/>
    <cellStyle name="Normal 2 2 12 2 4 2" xfId="25845" xr:uid="{DB2D1C67-6117-442B-B678-0E475AA7346F}"/>
    <cellStyle name="Normal 2 2 12 2 4 3" xfId="27931" xr:uid="{51025091-3DC7-4B0E-B201-8992EE577B4E}"/>
    <cellStyle name="Normal 2 2 12 2 4 4" xfId="17199" xr:uid="{83106FBE-5519-470B-B973-DC7EFE978364}"/>
    <cellStyle name="Normal 2 2 12 2 5" xfId="9652" xr:uid="{0B7EACDA-BBDF-48E1-8FE2-FC3073D2F396}"/>
    <cellStyle name="Normal 2 2 12 2 5 2" xfId="29387" xr:uid="{EBF4D029-387B-44E3-9D2A-2D2346652B52}"/>
    <cellStyle name="Normal 2 2 12 2 5 3" xfId="20032" xr:uid="{C0C59DC8-A38B-49A7-8B9B-B6BAEE89D21E}"/>
    <cellStyle name="Normal 2 2 12 2 6" xfId="23520" xr:uid="{58EB0826-388D-445A-8CD5-082685758BAB}"/>
    <cellStyle name="Normal 2 2 12 2 7" xfId="12709" xr:uid="{D90D89C1-CD52-404E-8854-9A6CE05D6A25}"/>
    <cellStyle name="Normal 2 2 12 3" xfId="716" xr:uid="{00000000-0005-0000-0000-000078040000}"/>
    <cellStyle name="Normal 2 2 12 3 2" xfId="5070" xr:uid="{3B181DA7-558B-4F08-91C6-2EF108D18741}"/>
    <cellStyle name="Normal 2 2 12 3 2 2" xfId="26074" xr:uid="{DADFDF4C-031A-4E25-9D4F-90085FBCDD66}"/>
    <cellStyle name="Normal 2 2 12 3 2 3" xfId="27300" xr:uid="{7C3C2C6B-A376-4C08-B672-72DD1C6DDA24}"/>
    <cellStyle name="Normal 2 2 12 3 2 4" xfId="14367" xr:uid="{87AA43E2-ABF6-4CF1-95E1-324AB002C98D}"/>
    <cellStyle name="Normal 2 2 12 3 3" xfId="6820" xr:uid="{E2C41153-FFAB-4ED0-AB8B-6014853786DF}"/>
    <cellStyle name="Normal 2 2 12 3 3 2" xfId="27507" xr:uid="{CC38DC81-9159-4D28-B7A4-DAC637FEB901}"/>
    <cellStyle name="Normal 2 2 12 3 3 3" xfId="27086" xr:uid="{7EF38C80-B0D3-4DFD-9A0A-41F57020FEC4}"/>
    <cellStyle name="Normal 2 2 12 3 3 4" xfId="17200" xr:uid="{26E52485-6547-4818-9BE2-E34CFBD2E42B}"/>
    <cellStyle name="Normal 2 2 12 3 4" xfId="9653" xr:uid="{6F87446E-73B0-415B-B3DF-BCDB2932CF02}"/>
    <cellStyle name="Normal 2 2 12 3 4 2" xfId="29388" xr:uid="{E1AB4123-829E-472B-8201-5042441F9D0E}"/>
    <cellStyle name="Normal 2 2 12 3 4 3" xfId="20033" xr:uid="{B5528FC7-B11C-4B89-AD12-5EA5CEA3F156}"/>
    <cellStyle name="Normal 2 2 12 3 5" xfId="23587" xr:uid="{E4661236-05E0-4733-83E4-BF38DCBD5CFB}"/>
    <cellStyle name="Normal 2 2 12 3 6" xfId="13145" xr:uid="{59784323-D983-4403-A797-10888BEA3561}"/>
    <cellStyle name="Normal 2 2 12 4" xfId="2318" xr:uid="{00000000-0005-0000-0000-0000A2030000}"/>
    <cellStyle name="Normal 2 2 12 4 2" xfId="7444" xr:uid="{BC4AB11F-05B5-41C6-848E-34FE761CDCF0}"/>
    <cellStyle name="Normal 2 2 12 4 2 2" xfId="27508" xr:uid="{1D0CBB2E-B506-46BE-9D6B-6EAEAD8F035C}"/>
    <cellStyle name="Normal 2 2 12 4 2 3" xfId="17824" xr:uid="{F50110FA-FA26-4B8F-BD48-D96B1E0B9EFD}"/>
    <cellStyle name="Normal 2 2 12 4 3" xfId="10277" xr:uid="{04089D3B-4538-4C52-A27C-4A9708A69974}"/>
    <cellStyle name="Normal 2 2 12 4 3 2" xfId="20657" xr:uid="{2E0D2A35-A4E4-431F-A576-04C14ABCDA3C}"/>
    <cellStyle name="Normal 2 2 12 4 4" xfId="23709" xr:uid="{93C07792-30FE-4B44-9573-26AEFF3A7BF0}"/>
    <cellStyle name="Normal 2 2 12 4 5" xfId="14991" xr:uid="{51B5B4D7-F9FA-4226-9AA7-18D07081935F}"/>
    <cellStyle name="Normal 2 2 12 5" xfId="3923" xr:uid="{80B48330-8868-42AD-8BDC-4ABE101D7FE5}"/>
    <cellStyle name="Normal 2 2 12 5 2" xfId="8754" xr:uid="{0552D940-71B3-43C0-B2DB-648923AA1A54}"/>
    <cellStyle name="Normal 2 2 12 5 2 2" xfId="28976" xr:uid="{B40DC248-C826-4482-AFB1-2C50FE8E20F9}"/>
    <cellStyle name="Normal 2 2 12 5 2 3" xfId="19134" xr:uid="{0DBB2F03-198E-4EA9-9FCB-52E1EB65A82B}"/>
    <cellStyle name="Normal 2 2 12 5 3" xfId="11587" xr:uid="{F8030501-846D-475A-A3BE-5B1CA040C545}"/>
    <cellStyle name="Normal 2 2 12 5 3 2" xfId="21967" xr:uid="{93B94236-8E68-420A-B001-78A4B3C4C0E4}"/>
    <cellStyle name="Normal 2 2 12 5 4" xfId="23009" xr:uid="{FF2626A7-2135-440A-A877-AEE80954058E}"/>
    <cellStyle name="Normal 2 2 12 5 5" xfId="16301" xr:uid="{E8CC1F3D-DAFB-4840-966E-72DE70B7AF30}"/>
    <cellStyle name="Normal 2 2 12 6" xfId="5068" xr:uid="{084EAE70-9054-40F8-BFE2-D35318827036}"/>
    <cellStyle name="Normal 2 2 12 6 2" xfId="28308" xr:uid="{E571C781-2D2F-4739-921B-7BDC8F0ACB39}"/>
    <cellStyle name="Normal 2 2 12 6 3" xfId="26133" xr:uid="{68DF8A38-4DBF-4086-9398-2C368CB90CBF}"/>
    <cellStyle name="Normal 2 2 12 6 4" xfId="14365" xr:uid="{E415832E-07C5-4280-9D6D-23D0D3FCCF5E}"/>
    <cellStyle name="Normal 2 2 12 7" xfId="6818" xr:uid="{BF3DB480-ACE2-4974-AD3C-1760B38EE11C}"/>
    <cellStyle name="Normal 2 2 12 7 2" xfId="26792" xr:uid="{64BE9471-4482-46F0-B926-F236CF48DE7A}"/>
    <cellStyle name="Normal 2 2 12 7 3" xfId="17198" xr:uid="{CDA13340-5781-4640-96A4-DAC67D8249D7}"/>
    <cellStyle name="Normal 2 2 12 8" xfId="9651" xr:uid="{EC8A2C6E-8145-4C6B-98CD-6625A6067AC5}"/>
    <cellStyle name="Normal 2 2 12 8 2" xfId="20031" xr:uid="{E34FB326-D462-4975-BFF1-2D6B474B3857}"/>
    <cellStyle name="Normal 2 2 12 9" xfId="24818" xr:uid="{92E2412E-AE0B-4E04-8A02-EE933A9D2232}"/>
    <cellStyle name="Normal 2 2 13" xfId="717" xr:uid="{00000000-0005-0000-0000-000079040000}"/>
    <cellStyle name="Normal 2 2 13 10" xfId="12497" xr:uid="{61170B46-1634-41C8-94F6-182BD1D0ECF0}"/>
    <cellStyle name="Normal 2 2 13 2" xfId="3147" xr:uid="{00000000-0005-0000-0000-0000A7030000}"/>
    <cellStyle name="Normal 2 2 13 2 2" xfId="6204" xr:uid="{1BE0B72C-EB5F-4A68-ADBB-776D2ABC6E28}"/>
    <cellStyle name="Normal 2 2 13 2 2 2" xfId="22857" xr:uid="{53D22A31-D144-49D0-91AA-1D8AA931FF1F}"/>
    <cellStyle name="Normal 2 2 13 2 2 3" xfId="26297" xr:uid="{D8911CED-764F-48E2-9168-73042C5D13ED}"/>
    <cellStyle name="Normal 2 2 13 2 2 4" xfId="15773" xr:uid="{E725DF8F-2486-44A0-9DDC-35451486C16E}"/>
    <cellStyle name="Normal 2 2 13 2 3" xfId="8226" xr:uid="{8FE612A1-40D0-4D13-BCB0-0744C78DD892}"/>
    <cellStyle name="Normal 2 2 13 2 3 2" xfId="26184" xr:uid="{06BF066D-2D8C-4346-B71C-B793C1B4A8CB}"/>
    <cellStyle name="Normal 2 2 13 2 3 3" xfId="28871" xr:uid="{8129AB89-2906-47C8-9BA7-89EE51578157}"/>
    <cellStyle name="Normal 2 2 13 2 3 4" xfId="18606" xr:uid="{64C64456-37D7-4EE3-92B2-E77B6817AC99}"/>
    <cellStyle name="Normal 2 2 13 2 4" xfId="11059" xr:uid="{FD08E1CF-839E-4985-96D9-9AA4F72A3267}"/>
    <cellStyle name="Normal 2 2 13 2 4 2" xfId="29474" xr:uid="{038BD399-35D3-48F3-8F87-83353631008F}"/>
    <cellStyle name="Normal 2 2 13 2 4 3" xfId="21439" xr:uid="{535D86DE-691C-4D4C-97D3-6C9A8B1E520E}"/>
    <cellStyle name="Normal 2 2 13 2 5" xfId="25156" xr:uid="{C24663EF-B84A-4159-827E-04DA4C4C0947}"/>
    <cellStyle name="Normal 2 2 13 2 6" xfId="13681" xr:uid="{D7D50C91-20D1-4F4F-B216-79150BA26CFA}"/>
    <cellStyle name="Normal 2 2 13 3" xfId="2715" xr:uid="{00000000-0005-0000-0000-0000A8030000}"/>
    <cellStyle name="Normal 2 2 13 3 2" xfId="5932" xr:uid="{D0C06B45-2A7E-4AB6-A718-198594DC2508}"/>
    <cellStyle name="Normal 2 2 13 3 2 2" xfId="27393" xr:uid="{6491416E-F12A-4584-81F1-655F94FF171F}"/>
    <cellStyle name="Normal 2 2 13 3 2 3" xfId="15385" xr:uid="{ED351527-011C-4C1E-AC63-0808C644313D}"/>
    <cellStyle name="Normal 2 2 13 3 3" xfId="7838" xr:uid="{906AFB7C-6C05-4D62-9036-BCB3EF4B597A}"/>
    <cellStyle name="Normal 2 2 13 3 3 2" xfId="18218" xr:uid="{70736B79-02B6-4245-8B46-CAAAA5DE7056}"/>
    <cellStyle name="Normal 2 2 13 3 4" xfId="10671" xr:uid="{2CB8B3FA-0C80-47EE-9634-14D33F0FA550}"/>
    <cellStyle name="Normal 2 2 13 3 4 2" xfId="21051" xr:uid="{F769EB83-E13C-416F-9B09-5D4D5057E829}"/>
    <cellStyle name="Normal 2 2 13 3 5" xfId="25238" xr:uid="{6C3C5C07-9AFA-4E02-B0A6-FA91BFF57E6E}"/>
    <cellStyle name="Normal 2 2 13 3 6" xfId="13142" xr:uid="{1162147A-342C-4981-8B63-09F1ABF2E97A}"/>
    <cellStyle name="Normal 2 2 13 4" xfId="2266" xr:uid="{00000000-0005-0000-0000-0000A6030000}"/>
    <cellStyle name="Normal 2 2 13 4 2" xfId="7392" xr:uid="{89FD8668-7FA1-4059-9FE1-C4A120F59806}"/>
    <cellStyle name="Normal 2 2 13 4 2 2" xfId="26378" xr:uid="{30E68958-E569-42E9-BA2F-E453205D9189}"/>
    <cellStyle name="Normal 2 2 13 4 2 3" xfId="17772" xr:uid="{C11B38C0-F736-4D86-A774-66F20C82FCF6}"/>
    <cellStyle name="Normal 2 2 13 4 3" xfId="10225" xr:uid="{C380EA43-0880-44F7-916A-3D91415E0C58}"/>
    <cellStyle name="Normal 2 2 13 4 3 2" xfId="20605" xr:uid="{1B250137-71E8-4861-B427-84820C9A4C85}"/>
    <cellStyle name="Normal 2 2 13 4 4" xfId="25246" xr:uid="{0774F863-049F-497C-9A81-59CA0A5BAD79}"/>
    <cellStyle name="Normal 2 2 13 4 5" xfId="14939" xr:uid="{9D586C60-AB7D-471D-9DEB-58BC88B4A903}"/>
    <cellStyle name="Normal 2 2 13 5" xfId="3920" xr:uid="{88D0797E-A6BF-4D0F-A6C0-FD36B77BCA0E}"/>
    <cellStyle name="Normal 2 2 13 5 2" xfId="8751" xr:uid="{03051166-9FC1-44DA-988E-9FADE5847749}"/>
    <cellStyle name="Normal 2 2 13 5 2 2" xfId="19131" xr:uid="{7E7697FE-260A-4D9E-AA2B-095703FCCC3B}"/>
    <cellStyle name="Normal 2 2 13 5 3" xfId="11584" xr:uid="{94226967-A082-4D5A-8487-E119D38878D8}"/>
    <cellStyle name="Normal 2 2 13 5 3 2" xfId="21964" xr:uid="{8E1EFF97-26F7-4B56-B54B-BA8AE98EEF0A}"/>
    <cellStyle name="Normal 2 2 13 5 4" xfId="28463" xr:uid="{C6513DD1-384B-4C82-BAD2-CE01468518F9}"/>
    <cellStyle name="Normal 2 2 13 5 5" xfId="16298" xr:uid="{CE55F6FE-2C4D-414D-8412-7E9EC598D893}"/>
    <cellStyle name="Normal 2 2 13 6" xfId="5071" xr:uid="{B3B3FD30-0DA2-4D0B-90F4-16E1CD25FDF6}"/>
    <cellStyle name="Normal 2 2 13 6 2" xfId="14368" xr:uid="{13419BAA-B656-4198-A9F7-5A4FD8DA4709}"/>
    <cellStyle name="Normal 2 2 13 7" xfId="6821" xr:uid="{CEB21734-C8F9-465C-B46A-FCCCCCE8CFCF}"/>
    <cellStyle name="Normal 2 2 13 7 2" xfId="17201" xr:uid="{706C0D92-3F15-4226-8081-848ED9C101B0}"/>
    <cellStyle name="Normal 2 2 13 8" xfId="9654" xr:uid="{C8721B46-B374-4413-9AE3-932F85723B3E}"/>
    <cellStyle name="Normal 2 2 13 8 2" xfId="20034" xr:uid="{FEB40EA4-6CE0-42DE-A328-4F68BE1326E9}"/>
    <cellStyle name="Normal 2 2 13 9" xfId="24743" xr:uid="{C60147FB-826F-443F-AA1A-C1D4BD123A46}"/>
    <cellStyle name="Normal 2 2 14" xfId="718" xr:uid="{00000000-0005-0000-0000-00007A040000}"/>
    <cellStyle name="Normal 2 2 14 2" xfId="3148" xr:uid="{00000000-0005-0000-0000-0000AA030000}"/>
    <cellStyle name="Normal 2 2 14 2 2" xfId="6205" xr:uid="{8F05DB9B-6A25-4038-B62A-F4C873DD9350}"/>
    <cellStyle name="Normal 2 2 14 2 2 2" xfId="28569" xr:uid="{33B1D394-50B2-48C6-8C60-F743ED085D4B}"/>
    <cellStyle name="Normal 2 2 14 2 2 3" xfId="15774" xr:uid="{9F35178A-3720-4778-B1B0-CC80F28CC6AB}"/>
    <cellStyle name="Normal 2 2 14 2 3" xfId="8227" xr:uid="{2044CE16-91FB-4D80-914A-CE644F87D8F4}"/>
    <cellStyle name="Normal 2 2 14 2 3 2" xfId="18607" xr:uid="{D2404AF2-005E-4188-9906-4F235B286828}"/>
    <cellStyle name="Normal 2 2 14 2 4" xfId="11060" xr:uid="{978E363D-3991-4448-883D-E2E7811566D6}"/>
    <cellStyle name="Normal 2 2 14 2 4 2" xfId="21440" xr:uid="{7CD9C325-1851-4180-A5CB-3E7F4E214531}"/>
    <cellStyle name="Normal 2 2 14 2 5" xfId="25278" xr:uid="{0E9922C5-37E1-4CFC-A1AD-C203AD371C98}"/>
    <cellStyle name="Normal 2 2 14 2 6" xfId="13682" xr:uid="{FA8C0126-C36E-4F2D-B7DC-A80CBCD032BF}"/>
    <cellStyle name="Normal 2 2 14 3" xfId="4113" xr:uid="{602DFCFD-72D5-44D7-ACF2-C21656B95719}"/>
    <cellStyle name="Normal 2 2 14 3 2" xfId="8884" xr:uid="{2CCE2982-B565-4F22-8E33-8D5CA20D7F6E}"/>
    <cellStyle name="Normal 2 2 14 3 2 2" xfId="28999" xr:uid="{2C74AD77-220B-4613-8EF4-23EA7DCE53B9}"/>
    <cellStyle name="Normal 2 2 14 3 2 3" xfId="19264" xr:uid="{CA98168B-B65C-4AA5-94DF-F59345996913}"/>
    <cellStyle name="Normal 2 2 14 3 3" xfId="11717" xr:uid="{78412A5D-245A-4544-97D0-24E00F40E1FB}"/>
    <cellStyle name="Normal 2 2 14 3 3 2" xfId="22097" xr:uid="{76B852D3-6881-4247-B526-76ED020D3A4D}"/>
    <cellStyle name="Normal 2 2 14 3 4" xfId="25690" xr:uid="{75B9DCA7-9735-49CB-B831-5B7CB6738F60}"/>
    <cellStyle name="Normal 2 2 14 3 5" xfId="16431" xr:uid="{0D9D12F8-7C95-49C3-93C2-5B61176932CC}"/>
    <cellStyle name="Normal 2 2 14 4" xfId="5072" xr:uid="{0FE830B5-3A30-4425-8BA3-1607EFF37B17}"/>
    <cellStyle name="Normal 2 2 14 4 2" xfId="25632" xr:uid="{CA7AE7FF-9709-40FF-9F56-95356DE17C7B}"/>
    <cellStyle name="Normal 2 2 14 4 3" xfId="26937" xr:uid="{C80C593B-D2C3-4351-A7D5-8F610999EDE7}"/>
    <cellStyle name="Normal 2 2 14 4 4" xfId="14369" xr:uid="{1BB74058-6697-4959-92B2-21F05B0323C1}"/>
    <cellStyle name="Normal 2 2 14 5" xfId="6822" xr:uid="{C93C6F00-7AA6-4DFD-83A2-657CD0BC4C50}"/>
    <cellStyle name="Normal 2 2 14 5 2" xfId="28716" xr:uid="{8A97C4F5-E096-4825-9758-77B6F6DA2CD0}"/>
    <cellStyle name="Normal 2 2 14 5 3" xfId="17202" xr:uid="{BE1AB2A4-25C8-48F8-AD75-90D61AD378D0}"/>
    <cellStyle name="Normal 2 2 14 6" xfId="9655" xr:uid="{74930A9B-473A-4A6C-8087-6DB80EE741A5}"/>
    <cellStyle name="Normal 2 2 14 6 2" xfId="20035" xr:uid="{24AF2EAD-E8F1-441C-8B69-9B4ADD7029B5}"/>
    <cellStyle name="Normal 2 2 14 7" xfId="25033" xr:uid="{BEC619D2-5B98-42AF-BBF7-4FB6E12567A9}"/>
    <cellStyle name="Normal 2 2 14 8" xfId="12655" xr:uid="{63162DEC-A129-4FF9-A03A-433E2293C74C}"/>
    <cellStyle name="Normal 2 2 15" xfId="719" xr:uid="{00000000-0005-0000-0000-00007B040000}"/>
    <cellStyle name="Normal 2 2 15 2" xfId="5073" xr:uid="{99306018-F539-426E-AFF6-71AB4177B221}"/>
    <cellStyle name="Normal 2 2 15 2 2" xfId="24896" xr:uid="{E75E3B17-5623-440A-8AC2-87E8488F28F8}"/>
    <cellStyle name="Normal 2 2 15 2 3" xfId="27592" xr:uid="{0DEC1CF2-4696-41D2-BDF1-5213B9DC73D4}"/>
    <cellStyle name="Normal 2 2 15 2 4" xfId="14370" xr:uid="{8A48EF3E-8497-433A-B4E0-FC09E0C9B29D}"/>
    <cellStyle name="Normal 2 2 15 3" xfId="6823" xr:uid="{2AFC4162-E263-4598-B568-AA1597C44A31}"/>
    <cellStyle name="Normal 2 2 15 3 2" xfId="23599" xr:uid="{25F08F60-A152-4AFF-9E13-906EB14A6DBF}"/>
    <cellStyle name="Normal 2 2 15 3 3" xfId="17203" xr:uid="{C4B807F5-A277-4249-AB06-7D0E0B3D6BF2}"/>
    <cellStyle name="Normal 2 2 15 4" xfId="9656" xr:uid="{F7968E4B-B502-4F1E-82C8-90DBD07CB023}"/>
    <cellStyle name="Normal 2 2 15 4 2" xfId="20036" xr:uid="{6CBDC6EB-DB76-4B70-AB04-21547ACF243C}"/>
    <cellStyle name="Normal 2 2 15 5" xfId="25481" xr:uid="{F089609E-A798-4813-922E-69531170DBF7}"/>
    <cellStyle name="Normal 2 2 15 6" xfId="13353" xr:uid="{1F482952-DA57-4E9F-823C-05C97A7B78EE}"/>
    <cellStyle name="Normal 2 2 16" xfId="2429" xr:uid="{00000000-0005-0000-0000-0000AC030000}"/>
    <cellStyle name="Normal 2 2 16 2" xfId="5725" xr:uid="{E66317E7-6FD0-4B91-B500-9D3330F0A614}"/>
    <cellStyle name="Normal 2 2 16 2 2" xfId="26389" xr:uid="{ABDA310A-0346-4DC4-984F-29ED74B584EF}"/>
    <cellStyle name="Normal 2 2 16 2 3" xfId="15100" xr:uid="{A6040207-EB44-4575-8EA9-C4CE90C60DC5}"/>
    <cellStyle name="Normal 2 2 16 3" xfId="7553" xr:uid="{1514F63C-9927-45A2-B5F6-B96FBA1E7225}"/>
    <cellStyle name="Normal 2 2 16 3 2" xfId="17933" xr:uid="{E0721F0A-358B-4AE8-9224-B0BFCC2F56D7}"/>
    <cellStyle name="Normal 2 2 16 4" xfId="10386" xr:uid="{FF4F799A-66E3-4F40-B618-37BB9F15E6A9}"/>
    <cellStyle name="Normal 2 2 16 4 2" xfId="20766" xr:uid="{C773C84F-6066-46CF-883F-384DBDBBE522}"/>
    <cellStyle name="Normal 2 2 16 5" xfId="25420" xr:uid="{A63BB850-207E-4F37-B731-B70170A9DB5E}"/>
    <cellStyle name="Normal 2 2 16 6" xfId="12814" xr:uid="{7EF3574B-DB58-4C59-B778-7C91746B762A}"/>
    <cellStyle name="Normal 2 2 17" xfId="2156" xr:uid="{00000000-0005-0000-0000-000095030000}"/>
    <cellStyle name="Normal 2 2 17 2" xfId="7282" xr:uid="{B4EC62D9-AF82-4025-970D-EA4C3E026774}"/>
    <cellStyle name="Normal 2 2 17 2 2" xfId="26236" xr:uid="{6DAF2BCE-0C86-4D88-9E2F-78E919AFD190}"/>
    <cellStyle name="Normal 2 2 17 2 3" xfId="17662" xr:uid="{1E015E8D-58DC-456F-BDFE-E140A635E965}"/>
    <cellStyle name="Normal 2 2 17 3" xfId="10115" xr:uid="{2EC4786D-A0A0-483A-9CB6-2C0C04AACC31}"/>
    <cellStyle name="Normal 2 2 17 3 2" xfId="20495" xr:uid="{0E6F1898-8781-4A3A-BF71-DBEE4D01B0BB}"/>
    <cellStyle name="Normal 2 2 17 4" xfId="23734" xr:uid="{A8D75A14-F8ED-4363-B00E-9520DBE2BB4B}"/>
    <cellStyle name="Normal 2 2 17 5" xfId="14829" xr:uid="{B1CA58E7-00A2-41F1-9A0F-BDFFC5AAD87E}"/>
    <cellStyle name="Normal 2 2 18" xfId="3779" xr:uid="{1A373675-4207-447F-B1B4-24466C74361E}"/>
    <cellStyle name="Normal 2 2 18 2" xfId="8618" xr:uid="{A213806B-ABAF-492B-B6D9-CA5737F09E61}"/>
    <cellStyle name="Normal 2 2 18 2 2" xfId="18998" xr:uid="{160AAC24-51E3-424E-AD27-F18D3F8AE720}"/>
    <cellStyle name="Normal 2 2 18 3" xfId="11451" xr:uid="{5ACF6E83-7460-44A6-9393-BEDF0BFE2652}"/>
    <cellStyle name="Normal 2 2 18 3 2" xfId="21831" xr:uid="{16E87DC4-FD90-46D1-A322-126D2F2E83E0}"/>
    <cellStyle name="Normal 2 2 18 4" xfId="24736" xr:uid="{AA2FF3AD-A4EF-4B36-8436-1AADB93BDB37}"/>
    <cellStyle name="Normal 2 2 18 5" xfId="16165" xr:uid="{AC157D38-856C-4580-B563-DCA32EBD428F}"/>
    <cellStyle name="Normal 2 2 19" xfId="5059" xr:uid="{BC3E59D0-D094-48BD-81F3-E96859DFE0F0}"/>
    <cellStyle name="Normal 2 2 19 2" xfId="14356" xr:uid="{AD30DF1C-1582-45A7-99EE-46D101CF8C51}"/>
    <cellStyle name="Normal 2 2 2" xfId="720" xr:uid="{00000000-0005-0000-0000-00007C040000}"/>
    <cellStyle name="Normal 2 2 2 2" xfId="29563" xr:uid="{0140F41A-A7F6-4E64-8D0A-7ADB50A575AD}"/>
    <cellStyle name="Normal 2 2 20" xfId="6809" xr:uid="{9AA093BE-465D-42F9-802A-DCF38D2C3E24}"/>
    <cellStyle name="Normal 2 2 20 2" xfId="17189" xr:uid="{B7BD99B6-0B8B-4E45-BB86-E9AAD9928BCD}"/>
    <cellStyle name="Normal 2 2 21" xfId="9642" xr:uid="{0A98CF2D-EF20-429F-B97D-47442972AF38}"/>
    <cellStyle name="Normal 2 2 21 2" xfId="20022" xr:uid="{A91E6670-104C-49CF-BFCC-DB2F2A80100C}"/>
    <cellStyle name="Normal 2 2 22" xfId="23643" xr:uid="{0A2E6619-5DD4-4182-B404-64DD36161338}"/>
    <cellStyle name="Normal 2 2 23" xfId="12386" xr:uid="{D5F2CF02-A24D-4B70-BA42-D7D7D8C7B161}"/>
    <cellStyle name="Normal 2 2 3" xfId="721" xr:uid="{00000000-0005-0000-0000-00007D040000}"/>
    <cellStyle name="Normal 2 2 4" xfId="722" xr:uid="{00000000-0005-0000-0000-00007E040000}"/>
    <cellStyle name="Normal 2 2 4 10" xfId="723" xr:uid="{00000000-0005-0000-0000-00007F040000}"/>
    <cellStyle name="Normal 2 2 4 10 2" xfId="3149" xr:uid="{00000000-0005-0000-0000-0000B1030000}"/>
    <cellStyle name="Normal 2 2 4 10 2 2" xfId="6206" xr:uid="{D7D969D3-4E61-4406-BF24-BF599DCF1FAF}"/>
    <cellStyle name="Normal 2 2 4 10 2 2 2" xfId="26538" xr:uid="{E88740FE-679A-4BE2-AB30-5E1E4717FB7B}"/>
    <cellStyle name="Normal 2 2 4 10 2 2 3" xfId="15775" xr:uid="{F38DC642-4549-412E-BBDA-A3A6DD21FAE8}"/>
    <cellStyle name="Normal 2 2 4 10 2 3" xfId="8228" xr:uid="{D6982DF3-9915-4EEC-9953-5C07FCBC40B5}"/>
    <cellStyle name="Normal 2 2 4 10 2 3 2" xfId="18608" xr:uid="{0946FFCE-0946-4566-BB07-7342E0525B8C}"/>
    <cellStyle name="Normal 2 2 4 10 2 4" xfId="11061" xr:uid="{526B7178-26B3-4B9F-BAE8-574354D1F0EB}"/>
    <cellStyle name="Normal 2 2 4 10 2 4 2" xfId="21441" xr:uid="{AC1455A0-CF64-4E90-A7EF-26CE4100BB90}"/>
    <cellStyle name="Normal 2 2 4 10 2 5" xfId="24281" xr:uid="{3C5BC3D8-8C4D-426E-8F06-8F3538AF29AB}"/>
    <cellStyle name="Normal 2 2 4 10 2 6" xfId="13683" xr:uid="{48B9F930-0C25-4581-8E69-79189B949E6F}"/>
    <cellStyle name="Normal 2 2 4 10 3" xfId="4155" xr:uid="{0FD2C3DC-255B-49BE-9FF6-4AC92C7D63F7}"/>
    <cellStyle name="Normal 2 2 4 10 3 2" xfId="8926" xr:uid="{80F2C0FB-F1DC-4258-AD0E-0DD06142707D}"/>
    <cellStyle name="Normal 2 2 4 10 3 2 2" xfId="29025" xr:uid="{37D72171-B24D-4194-B4D3-0A959E954D4C}"/>
    <cellStyle name="Normal 2 2 4 10 3 2 3" xfId="19306" xr:uid="{0681EC7E-E68D-4E35-B1B5-2655A10948DE}"/>
    <cellStyle name="Normal 2 2 4 10 3 3" xfId="11759" xr:uid="{FB782192-D2F5-470E-9650-80D7248ADBA5}"/>
    <cellStyle name="Normal 2 2 4 10 3 3 2" xfId="22139" xr:uid="{6E3AFC5A-8E1D-454F-B124-8B28C999AE87}"/>
    <cellStyle name="Normal 2 2 4 10 3 4" xfId="25695" xr:uid="{960F127A-99EC-4F61-836C-569C208D49CA}"/>
    <cellStyle name="Normal 2 2 4 10 3 5" xfId="16473" xr:uid="{9FDA4D38-87A1-433B-9B04-BCCC15C7061F}"/>
    <cellStyle name="Normal 2 2 4 10 4" xfId="5075" xr:uid="{1FCF3AF0-FBC6-4D63-B3BA-20A01A6167FF}"/>
    <cellStyle name="Normal 2 2 4 10 4 2" xfId="24031" xr:uid="{1E9FBC44-0CCC-4A72-9906-A1159634CC09}"/>
    <cellStyle name="Normal 2 2 4 10 4 3" xfId="26850" xr:uid="{C9EF5E2D-A247-4207-82D8-EEE74AFA64FD}"/>
    <cellStyle name="Normal 2 2 4 10 4 4" xfId="14372" xr:uid="{A90D1DCD-BBBB-4311-AE23-3B6BA1E3AF5D}"/>
    <cellStyle name="Normal 2 2 4 10 5" xfId="6825" xr:uid="{3A3629AD-74B0-46DD-930A-D13A43E4B5A8}"/>
    <cellStyle name="Normal 2 2 4 10 5 2" xfId="27192" xr:uid="{EE7C6482-5934-4C5E-8210-9C33C60F11DA}"/>
    <cellStyle name="Normal 2 2 4 10 5 3" xfId="17205" xr:uid="{2EA77B2A-9F6B-494B-9CDD-F0DCBF707307}"/>
    <cellStyle name="Normal 2 2 4 10 6" xfId="9658" xr:uid="{C57FB809-5FE2-45E4-ACDC-C1DBA03283E4}"/>
    <cellStyle name="Normal 2 2 4 10 6 2" xfId="20038" xr:uid="{CDB3F3D8-A21A-4F07-ADB0-05173762F68D}"/>
    <cellStyle name="Normal 2 2 4 10 7" xfId="22878" xr:uid="{5CF308C9-6D51-4643-9E2C-5CA6A840CF6A}"/>
    <cellStyle name="Normal 2 2 4 10 8" xfId="12710" xr:uid="{E7A9E7AD-6F08-45B4-9A3F-FF2B6DF2184A}"/>
    <cellStyle name="Normal 2 2 4 11" xfId="724" xr:uid="{00000000-0005-0000-0000-000080040000}"/>
    <cellStyle name="Normal 2 2 4 11 2" xfId="5076" xr:uid="{B2B51439-26A5-4C50-95D8-D9A322E62328}"/>
    <cellStyle name="Normal 2 2 4 11 2 2" xfId="25676" xr:uid="{C402C1D2-4423-4CDA-ADCF-C57202F1D021}"/>
    <cellStyle name="Normal 2 2 4 11 2 3" xfId="26357" xr:uid="{056DCAAC-24E9-43A1-82A6-0C9A315D56AD}"/>
    <cellStyle name="Normal 2 2 4 11 2 4" xfId="14373" xr:uid="{872521E7-6E08-4614-B377-4B95D2864DA4}"/>
    <cellStyle name="Normal 2 2 4 11 3" xfId="6826" xr:uid="{7C2751A7-702E-4DF4-9E80-C1AE00BF3135}"/>
    <cellStyle name="Normal 2 2 4 11 3 2" xfId="27641" xr:uid="{19F6A390-B923-463C-9013-7110AED7F8C9}"/>
    <cellStyle name="Normal 2 2 4 11 3 3" xfId="17206" xr:uid="{AC1AC1C8-1FF9-407E-943E-53543251EF25}"/>
    <cellStyle name="Normal 2 2 4 11 4" xfId="9659" xr:uid="{19073B8C-2791-4F34-812F-A2DE9320F133}"/>
    <cellStyle name="Normal 2 2 4 11 4 2" xfId="20039" xr:uid="{34810A10-8551-4547-9322-99F6D9A4A5EA}"/>
    <cellStyle name="Normal 2 2 4 11 5" xfId="23140" xr:uid="{416C81B3-0819-4BF8-9A30-32B0AC090322}"/>
    <cellStyle name="Normal 2 2 4 11 6" xfId="13408" xr:uid="{FC688F8D-7DA8-4750-8693-6F6C1C293274}"/>
    <cellStyle name="Normal 2 2 4 12" xfId="2436" xr:uid="{00000000-0005-0000-0000-0000B3030000}"/>
    <cellStyle name="Normal 2 2 4 12 2" xfId="5730" xr:uid="{1CA93B62-87E4-4705-96DD-F355FB40FC33}"/>
    <cellStyle name="Normal 2 2 4 12 2 2" xfId="27527" xr:uid="{693F9F83-E752-4F7D-B8DA-264691227F4E}"/>
    <cellStyle name="Normal 2 2 4 12 2 3" xfId="15107" xr:uid="{F5B0BC0C-3FEA-4385-B77E-05F42AF9B996}"/>
    <cellStyle name="Normal 2 2 4 12 3" xfId="7560" xr:uid="{D54A0966-299F-4FC9-8FED-1E10BBEC96F3}"/>
    <cellStyle name="Normal 2 2 4 12 3 2" xfId="17940" xr:uid="{26E2A7A7-1EAB-45EE-920C-AD013DF7E206}"/>
    <cellStyle name="Normal 2 2 4 12 4" xfId="10393" xr:uid="{C84F7657-F60B-4659-BC49-8D0BE4A04CC6}"/>
    <cellStyle name="Normal 2 2 4 12 4 2" xfId="20773" xr:uid="{5769F3AE-2EF9-48C9-AB5C-93E5211D5A0F}"/>
    <cellStyle name="Normal 2 2 4 12 5" xfId="24006" xr:uid="{FABCEE1E-7C42-4836-8C1F-79CA52228F4A}"/>
    <cellStyle name="Normal 2 2 4 12 6" xfId="12822" xr:uid="{676C421A-797B-4EB2-918A-9AC76E6E9645}"/>
    <cellStyle name="Normal 2 2 4 13" xfId="2166" xr:uid="{00000000-0005-0000-0000-0000AF030000}"/>
    <cellStyle name="Normal 2 2 4 13 2" xfId="7292" xr:uid="{F1BFA181-64C5-4E4A-ABD0-7974201F6931}"/>
    <cellStyle name="Normal 2 2 4 13 2 2" xfId="26396" xr:uid="{C5112DC9-9925-499D-B2E9-335E18D7B2D2}"/>
    <cellStyle name="Normal 2 2 4 13 2 3" xfId="17672" xr:uid="{F344F0F8-8DF6-4F0A-BAB4-42D5F92328BF}"/>
    <cellStyle name="Normal 2 2 4 13 3" xfId="10125" xr:uid="{E442D80D-08EC-4EAA-BC94-B6780007F958}"/>
    <cellStyle name="Normal 2 2 4 13 3 2" xfId="20505" xr:uid="{246E3730-AF31-49D0-A8E0-7E7785E2D887}"/>
    <cellStyle name="Normal 2 2 4 13 4" xfId="23597" xr:uid="{D26C7D18-001A-43BB-9815-B9CF2762C3E7}"/>
    <cellStyle name="Normal 2 2 4 13 5" xfId="14839" xr:uid="{A06D253D-74AA-4949-A3C4-488C2ED85076}"/>
    <cellStyle name="Normal 2 2 4 14" xfId="3926" xr:uid="{9224FE76-AF9F-40C7-9E4B-7A38724FA954}"/>
    <cellStyle name="Normal 2 2 4 14 2" xfId="8757" xr:uid="{6E95594E-0165-4B4D-ADF3-14A3EE4DDC8E}"/>
    <cellStyle name="Normal 2 2 4 14 2 2" xfId="19137" xr:uid="{2422C39E-40B6-44E7-8B83-F4CBD35700F8}"/>
    <cellStyle name="Normal 2 2 4 14 3" xfId="11590" xr:uid="{BC9F1DA9-C5F5-42AD-BD86-0A771A3DF603}"/>
    <cellStyle name="Normal 2 2 4 14 3 2" xfId="21970" xr:uid="{4D8611E8-F2C4-448E-BE12-76FC605A333A}"/>
    <cellStyle name="Normal 2 2 4 14 4" xfId="27368" xr:uid="{FE9CCE05-EF0F-418B-AE5C-0376211A82BB}"/>
    <cellStyle name="Normal 2 2 4 14 5" xfId="16304" xr:uid="{10BBC8C1-DA61-4642-8926-FA9976CAA80E}"/>
    <cellStyle name="Normal 2 2 4 15" xfId="5074" xr:uid="{3F321B4F-E47A-4304-B738-AE2327016E19}"/>
    <cellStyle name="Normal 2 2 4 15 2" xfId="14371" xr:uid="{AE14D018-34CD-4C44-BCC8-1E57CECF4998}"/>
    <cellStyle name="Normal 2 2 4 16" xfId="6824" xr:uid="{1BB3EEC8-AF94-4899-A302-68D57360357C}"/>
    <cellStyle name="Normal 2 2 4 16 2" xfId="17204" xr:uid="{A687550A-8C82-42DC-9A95-3E243EE3767B}"/>
    <cellStyle name="Normal 2 2 4 17" xfId="9657" xr:uid="{C6FCDE00-F4C5-44DE-844A-7083A1A96C98}"/>
    <cellStyle name="Normal 2 2 4 17 2" xfId="20037" xr:uid="{B61EA2A4-DD29-4E0D-90E6-932E4981EC6A}"/>
    <cellStyle name="Normal 2 2 4 18" xfId="23383" xr:uid="{E36E8115-6050-4A3E-9EF7-52F5E1BB4ED5}"/>
    <cellStyle name="Normal 2 2 4 19" xfId="12397" xr:uid="{7149CC92-E14B-4B1D-A89B-503FF7AF0A7B}"/>
    <cellStyle name="Normal 2 2 4 2" xfId="725" xr:uid="{00000000-0005-0000-0000-000081040000}"/>
    <cellStyle name="Normal 2 2 4 2 10" xfId="5077" xr:uid="{082F0210-4C72-422F-80F9-ACC646677EA2}"/>
    <cellStyle name="Normal 2 2 4 2 10 2" xfId="14374" xr:uid="{94822CAF-2092-49A9-B8CD-410DA0A1A116}"/>
    <cellStyle name="Normal 2 2 4 2 11" xfId="6827" xr:uid="{242FD371-17D0-477D-B9D8-109C3D143C7C}"/>
    <cellStyle name="Normal 2 2 4 2 11 2" xfId="17207" xr:uid="{065C0B98-270C-4FA0-BFD9-19E1970F6214}"/>
    <cellStyle name="Normal 2 2 4 2 12" xfId="9660" xr:uid="{9EC68AC5-DB34-4CC7-9026-D9E313DA6B00}"/>
    <cellStyle name="Normal 2 2 4 2 12 2" xfId="20040" xr:uid="{9D0222BA-8F09-45F6-B777-449CA78646CA}"/>
    <cellStyle name="Normal 2 2 4 2 13" xfId="24967" xr:uid="{0C738B10-8E93-4856-BCB1-B19FD7867AA7}"/>
    <cellStyle name="Normal 2 2 4 2 14" xfId="12420" xr:uid="{384D961C-EC37-4EA2-A57F-262696283CE4}"/>
    <cellStyle name="Normal 2 2 4 2 2" xfId="726" xr:uid="{00000000-0005-0000-0000-000082040000}"/>
    <cellStyle name="Normal 2 2 4 2 2 10" xfId="6828" xr:uid="{BE5F802E-0A33-4C0C-B22F-904F96F5C12D}"/>
    <cellStyle name="Normal 2 2 4 2 2 10 2" xfId="17208" xr:uid="{0E0A262A-9010-4CD1-BFCB-467216AADD64}"/>
    <cellStyle name="Normal 2 2 4 2 2 11" xfId="9661" xr:uid="{ABFE3BC2-408D-4C96-99C4-97DE3C927B68}"/>
    <cellStyle name="Normal 2 2 4 2 2 11 2" xfId="20041" xr:uid="{7F457473-275E-44E9-8293-D49E2EC6900B}"/>
    <cellStyle name="Normal 2 2 4 2 2 12" xfId="23566" xr:uid="{714019CF-C46E-40AB-935E-1D4B4ECBD1B9}"/>
    <cellStyle name="Normal 2 2 4 2 2 13" xfId="12480" xr:uid="{18DB36CC-DB17-43E4-811E-FC915DA0DCCC}"/>
    <cellStyle name="Normal 2 2 4 2 2 2" xfId="727" xr:uid="{00000000-0005-0000-0000-000083040000}"/>
    <cellStyle name="Normal 2 2 4 2 2 2 10" xfId="13045" xr:uid="{B75C6799-77DF-49EF-B0AB-0CAF2F2B5AA6}"/>
    <cellStyle name="Normal 2 2 4 2 2 2 2" xfId="2721" xr:uid="{00000000-0005-0000-0000-0000B7030000}"/>
    <cellStyle name="Normal 2 2 4 2 2 2 2 2" xfId="3152" xr:uid="{00000000-0005-0000-0000-0000B8030000}"/>
    <cellStyle name="Normal 2 2 4 2 2 2 2 2 2" xfId="6209" xr:uid="{2699C163-FD31-4EAE-A8F7-B64A6502ECF7}"/>
    <cellStyle name="Normal 2 2 4 2 2 2 2 2 2 2" xfId="27308" xr:uid="{979CD163-8371-46E5-A003-E51E3D7A9388}"/>
    <cellStyle name="Normal 2 2 4 2 2 2 2 2 2 3" xfId="15778" xr:uid="{F6DCBA35-A6CE-45ED-8A34-3DB0D43A58A2}"/>
    <cellStyle name="Normal 2 2 4 2 2 2 2 2 3" xfId="8231" xr:uid="{F0D0C146-855C-4C83-8150-0B386D5B8ED4}"/>
    <cellStyle name="Normal 2 2 4 2 2 2 2 2 3 2" xfId="18611" xr:uid="{6399A8DE-701C-4DB0-91AB-D921947BE8E1}"/>
    <cellStyle name="Normal 2 2 4 2 2 2 2 2 4" xfId="11064" xr:uid="{1E9C24A1-9573-4B38-8468-E68552F1F4BA}"/>
    <cellStyle name="Normal 2 2 4 2 2 2 2 2 4 2" xfId="21444" xr:uid="{6EA31103-5C99-4B3E-AD13-B9D29EBA98AE}"/>
    <cellStyle name="Normal 2 2 4 2 2 2 2 2 5" xfId="25297" xr:uid="{2DD1FCC2-D5B0-44E4-80A1-FF322D89482A}"/>
    <cellStyle name="Normal 2 2 4 2 2 2 2 2 6" xfId="13686" xr:uid="{00D91A39-C71B-4EF1-940F-2B85EFA0B76C}"/>
    <cellStyle name="Normal 2 2 4 2 2 2 2 3" xfId="4288" xr:uid="{EB4C999B-FD68-43F3-85D7-E9F10D41EA3E}"/>
    <cellStyle name="Normal 2 2 4 2 2 2 2 3 2" xfId="9059" xr:uid="{D55F9012-33D5-4D08-A084-FDFFB9E1BD7C}"/>
    <cellStyle name="Normal 2 2 4 2 2 2 2 3 2 2" xfId="29102" xr:uid="{0037F71B-AF57-417B-B0C1-9187E1724F27}"/>
    <cellStyle name="Normal 2 2 4 2 2 2 2 3 2 3" xfId="19439" xr:uid="{35B5BCF0-9220-4EAF-8043-00F118D02DCA}"/>
    <cellStyle name="Normal 2 2 4 2 2 2 2 3 3" xfId="11892" xr:uid="{15FFEA8F-AD61-42BA-B4DF-77F494056622}"/>
    <cellStyle name="Normal 2 2 4 2 2 2 2 3 3 2" xfId="22272" xr:uid="{DDAA0DAD-3748-447D-859F-158EAAB2B3D1}"/>
    <cellStyle name="Normal 2 2 4 2 2 2 2 3 4" xfId="25555" xr:uid="{88F7A1A7-A134-4BD9-BEF1-7FA3B8A59D87}"/>
    <cellStyle name="Normal 2 2 4 2 2 2 2 3 5" xfId="16606" xr:uid="{EB03052E-F658-45EF-B3DB-852A4C7BB8AE}"/>
    <cellStyle name="Normal 2 2 4 2 2 2 2 4" xfId="5938" xr:uid="{CB7445F3-EDE3-4EE8-B6F9-3A408AAD304B}"/>
    <cellStyle name="Normal 2 2 4 2 2 2 2 4 2" xfId="26543" xr:uid="{88071224-704B-408D-9737-7F52197591E3}"/>
    <cellStyle name="Normal 2 2 4 2 2 2 2 4 3" xfId="15391" xr:uid="{78E75524-9F07-495E-8BF3-3BAF4F5DD576}"/>
    <cellStyle name="Normal 2 2 4 2 2 2 2 5" xfId="7844" xr:uid="{5D107997-4F67-464D-A286-B2B2A0262103}"/>
    <cellStyle name="Normal 2 2 4 2 2 2 2 5 2" xfId="18224" xr:uid="{AA40D164-9E2D-4A13-910B-3D371DE141C5}"/>
    <cellStyle name="Normal 2 2 4 2 2 2 2 6" xfId="10677" xr:uid="{18926BE6-A7E2-4432-B7DE-3E917506226E}"/>
    <cellStyle name="Normal 2 2 4 2 2 2 2 6 2" xfId="21057" xr:uid="{5DB5DD18-242B-488B-BD94-C1C85C86F788}"/>
    <cellStyle name="Normal 2 2 4 2 2 2 2 7" xfId="23626" xr:uid="{83E0FFC2-481C-45AE-8A7D-75DA91E86A48}"/>
    <cellStyle name="Normal 2 2 4 2 2 2 2 8" xfId="13149" xr:uid="{C5B5A001-DC74-4D19-AFCD-13258C952985}"/>
    <cellStyle name="Normal 2 2 4 2 2 2 3" xfId="3153" xr:uid="{00000000-0005-0000-0000-0000B9030000}"/>
    <cellStyle name="Normal 2 2 4 2 2 2 3 2" xfId="4452" xr:uid="{4A97CEB2-5003-4355-8B57-CF23B36F416D}"/>
    <cellStyle name="Normal 2 2 4 2 2 2 3 2 2" xfId="9223" xr:uid="{F5720346-86C9-4C63-BA2E-BAE188667089}"/>
    <cellStyle name="Normal 2 2 4 2 2 2 3 2 2 2" xfId="19603" xr:uid="{9305AE05-2DFF-4B0F-A9D4-8809704FA2E9}"/>
    <cellStyle name="Normal 2 2 4 2 2 2 3 2 3" xfId="12056" xr:uid="{ECFF396C-25C3-49B8-AA48-4D7D1EBC0BDB}"/>
    <cellStyle name="Normal 2 2 4 2 2 2 3 2 3 2" xfId="22436" xr:uid="{2BC92043-679A-4766-9259-2405F2EA928F}"/>
    <cellStyle name="Normal 2 2 4 2 2 2 3 2 4" xfId="26056" xr:uid="{ED0E0944-5CEF-4C9C-AA0F-E258430D90A9}"/>
    <cellStyle name="Normal 2 2 4 2 2 2 3 2 5" xfId="16770" xr:uid="{55BE370F-B348-471C-8745-E120F97BE2A0}"/>
    <cellStyle name="Normal 2 2 4 2 2 2 3 3" xfId="6210" xr:uid="{CF2B2C7D-8D4A-4128-AE44-E970B94FCAE1}"/>
    <cellStyle name="Normal 2 2 4 2 2 2 3 3 2" xfId="15779" xr:uid="{B75D01FD-8740-465A-8152-A77BC1D4819D}"/>
    <cellStyle name="Normal 2 2 4 2 2 2 3 4" xfId="8232" xr:uid="{CEBD421D-9A20-422F-AC86-CA9DEA90F093}"/>
    <cellStyle name="Normal 2 2 4 2 2 2 3 4 2" xfId="18612" xr:uid="{1B2C86E2-3FE6-4F5C-BA72-F9B27B3FBC4B}"/>
    <cellStyle name="Normal 2 2 4 2 2 2 3 5" xfId="11065" xr:uid="{505C8031-27A6-4614-A3C4-177C0D99977D}"/>
    <cellStyle name="Normal 2 2 4 2 2 2 3 5 2" xfId="21445" xr:uid="{4C04D953-6EF7-4BBC-BA46-8EFDD1D1EA4D}"/>
    <cellStyle name="Normal 2 2 4 2 2 2 3 6" xfId="24286" xr:uid="{171037B2-2BB0-4C29-BBCE-68189D2748E9}"/>
    <cellStyle name="Normal 2 2 4 2 2 2 3 7" xfId="13687" xr:uid="{271CF764-F5C9-47CB-857B-A73B69E6962C}"/>
    <cellStyle name="Normal 2 2 4 2 2 2 4" xfId="3151" xr:uid="{00000000-0005-0000-0000-0000BA030000}"/>
    <cellStyle name="Normal 2 2 4 2 2 2 4 2" xfId="6208" xr:uid="{E91A0431-FCC1-463D-BD9C-F55AA905BE01}"/>
    <cellStyle name="Normal 2 2 4 2 2 2 4 2 2" xfId="27580" xr:uid="{7798AA59-ECF7-4EA6-AE66-36AF8239076A}"/>
    <cellStyle name="Normal 2 2 4 2 2 2 4 2 3" xfId="15777" xr:uid="{3D255CEF-B0D7-4594-8D79-B28B7B704CE7}"/>
    <cellStyle name="Normal 2 2 4 2 2 2 4 3" xfId="8230" xr:uid="{0CD3A607-C712-4534-B9B7-8F82DE39D3A1}"/>
    <cellStyle name="Normal 2 2 4 2 2 2 4 3 2" xfId="18610" xr:uid="{847B1C1E-5B45-4EA7-9A71-E2F0ED75139E}"/>
    <cellStyle name="Normal 2 2 4 2 2 2 4 4" xfId="11063" xr:uid="{314174BA-CE9E-4BBB-86B5-4BE1B74BFD55}"/>
    <cellStyle name="Normal 2 2 4 2 2 2 4 4 2" xfId="21443" xr:uid="{BF5AEE3C-78FF-46DD-B096-C3648047178D}"/>
    <cellStyle name="Normal 2 2 4 2 2 2 4 5" xfId="24461" xr:uid="{CE55173A-4A4F-4D6C-9EB6-0BBA474A68A0}"/>
    <cellStyle name="Normal 2 2 4 2 2 2 4 6" xfId="13685" xr:uid="{BBE612DB-E7AA-4BE9-B15F-44A38468F16D}"/>
    <cellStyle name="Normal 2 2 4 2 2 2 5" xfId="4245" xr:uid="{A5837D72-58FA-4ACE-83A8-4C32A870CADD}"/>
    <cellStyle name="Normal 2 2 4 2 2 2 5 2" xfId="9016" xr:uid="{3911FCCB-8233-454F-8863-A3272D932E7B}"/>
    <cellStyle name="Normal 2 2 4 2 2 2 5 2 2" xfId="29087" xr:uid="{559997CF-28FA-4C70-AEF7-995D956D328F}"/>
    <cellStyle name="Normal 2 2 4 2 2 2 5 2 3" xfId="19396" xr:uid="{6AA6EA60-8522-44FD-82C6-A119F68309F5}"/>
    <cellStyle name="Normal 2 2 4 2 2 2 5 3" xfId="11849" xr:uid="{E81DFAA3-3FDC-4207-982E-6BBCB881398F}"/>
    <cellStyle name="Normal 2 2 4 2 2 2 5 3 2" xfId="22229" xr:uid="{F4A4E475-A61A-492B-AD1A-F651E84955C9}"/>
    <cellStyle name="Normal 2 2 4 2 2 2 5 4" xfId="23354" xr:uid="{4A63525E-46BF-4176-BD63-81BE8045E9C6}"/>
    <cellStyle name="Normal 2 2 4 2 2 2 5 5" xfId="16563" xr:uid="{B6518A45-8C55-4D40-819C-2C376C91C8EE}"/>
    <cellStyle name="Normal 2 2 4 2 2 2 6" xfId="5079" xr:uid="{47FC8CF6-B486-4972-BA38-F5EDBBDDAC10}"/>
    <cellStyle name="Normal 2 2 4 2 2 2 6 2" xfId="28155" xr:uid="{9FFF3425-5AF2-4761-BE08-7EC4173D3F76}"/>
    <cellStyle name="Normal 2 2 4 2 2 2 6 3" xfId="14376" xr:uid="{335F4B5E-37F6-4AD8-9623-4B17805DE4A7}"/>
    <cellStyle name="Normal 2 2 4 2 2 2 7" xfId="6829" xr:uid="{EBF1790C-9A9E-4FDA-99F8-75F26B66D02D}"/>
    <cellStyle name="Normal 2 2 4 2 2 2 7 2" xfId="17209" xr:uid="{2C60DF07-AFD6-4899-B1D4-DE65F15B1770}"/>
    <cellStyle name="Normal 2 2 4 2 2 2 8" xfId="9662" xr:uid="{C51E09DB-C633-47B9-8D83-AA8B5E1C1EF6}"/>
    <cellStyle name="Normal 2 2 4 2 2 2 8 2" xfId="20042" xr:uid="{B55AE1A0-B807-4104-AD5F-DF983DAA81AF}"/>
    <cellStyle name="Normal 2 2 4 2 2 2 9" xfId="23561" xr:uid="{2519DEBA-4290-4708-B313-1F513235CCFB}"/>
    <cellStyle name="Normal 2 2 4 2 2 3" xfId="2720" xr:uid="{00000000-0005-0000-0000-0000BB030000}"/>
    <cellStyle name="Normal 2 2 4 2 2 3 2" xfId="3154" xr:uid="{00000000-0005-0000-0000-0000BC030000}"/>
    <cellStyle name="Normal 2 2 4 2 2 3 2 2" xfId="6211" xr:uid="{E71CCDBE-A511-45EC-9137-4294D00A3932}"/>
    <cellStyle name="Normal 2 2 4 2 2 3 2 2 2" xfId="25953" xr:uid="{622D5F88-FF21-4BA9-ADB2-3C2824DEFF04}"/>
    <cellStyle name="Normal 2 2 4 2 2 3 2 2 3" xfId="15780" xr:uid="{7866CC56-376B-4590-9306-7811498CB6B8}"/>
    <cellStyle name="Normal 2 2 4 2 2 3 2 3" xfId="8233" xr:uid="{07E27873-EAB3-4DFE-8C19-8F30AA3B3052}"/>
    <cellStyle name="Normal 2 2 4 2 2 3 2 3 2" xfId="18613" xr:uid="{AF9E421E-67EC-4F27-9E84-047FCB4FE572}"/>
    <cellStyle name="Normal 2 2 4 2 2 3 2 4" xfId="11066" xr:uid="{023DF42C-3068-40E6-BBA8-6E262468578C}"/>
    <cellStyle name="Normal 2 2 4 2 2 3 2 4 2" xfId="21446" xr:uid="{7174D068-6883-470E-A0A5-DA37122A2777}"/>
    <cellStyle name="Normal 2 2 4 2 2 3 2 5" xfId="23925" xr:uid="{2562E55E-8274-403D-B64C-DC58F9E1C9E8}"/>
    <cellStyle name="Normal 2 2 4 2 2 3 2 6" xfId="13688" xr:uid="{B836E300-9378-4951-82EB-4DDBB1393F70}"/>
    <cellStyle name="Normal 2 2 4 2 2 3 3" xfId="4287" xr:uid="{532B6416-E1AF-42E2-83CC-09B1192EA672}"/>
    <cellStyle name="Normal 2 2 4 2 2 3 3 2" xfId="9058" xr:uid="{EC143838-7391-4B15-9DD0-BA807430AB81}"/>
    <cellStyle name="Normal 2 2 4 2 2 3 3 2 2" xfId="29101" xr:uid="{7F65475A-E3E1-406B-890B-AEFDBE121E83}"/>
    <cellStyle name="Normal 2 2 4 2 2 3 3 2 3" xfId="19438" xr:uid="{0F5C69B9-7445-41F9-930F-53777E6EAC14}"/>
    <cellStyle name="Normal 2 2 4 2 2 3 3 3" xfId="11891" xr:uid="{468137D7-7E07-42F8-910E-692041FBE6F2}"/>
    <cellStyle name="Normal 2 2 4 2 2 3 3 3 2" xfId="22271" xr:uid="{33261F64-5DDC-4BB0-9A2A-BD3F4E05BDBB}"/>
    <cellStyle name="Normal 2 2 4 2 2 3 3 4" xfId="23530" xr:uid="{AC9474BA-6BE0-4E77-90A2-7F6257FC8D5C}"/>
    <cellStyle name="Normal 2 2 4 2 2 3 3 5" xfId="16605" xr:uid="{DE13A975-C627-4FF1-B28C-7DEB8A7E81CB}"/>
    <cellStyle name="Normal 2 2 4 2 2 3 4" xfId="5937" xr:uid="{F1175C17-8A92-44F1-B138-AC745586A597}"/>
    <cellStyle name="Normal 2 2 4 2 2 3 4 2" xfId="28183" xr:uid="{5AEBB01A-7D83-4CAE-99D5-D5C0545F0400}"/>
    <cellStyle name="Normal 2 2 4 2 2 3 4 3" xfId="15390" xr:uid="{F668E040-A025-46A1-8A8E-AA168A3620CF}"/>
    <cellStyle name="Normal 2 2 4 2 2 3 5" xfId="7843" xr:uid="{5A74DDD8-F7C1-4489-B7BF-C018EF908A51}"/>
    <cellStyle name="Normal 2 2 4 2 2 3 5 2" xfId="18223" xr:uid="{D5AE22DE-B013-4403-96C7-3EBF811005EA}"/>
    <cellStyle name="Normal 2 2 4 2 2 3 6" xfId="10676" xr:uid="{5F3C90A9-0021-45AF-A681-54A1EC48DD82}"/>
    <cellStyle name="Normal 2 2 4 2 2 3 6 2" xfId="21056" xr:uid="{1B7B70CA-7443-44A0-8740-97A89863AA0C}"/>
    <cellStyle name="Normal 2 2 4 2 2 3 7" xfId="23375" xr:uid="{254CF21A-F962-4C43-844D-B0F1B8A8A487}"/>
    <cellStyle name="Normal 2 2 4 2 2 3 8" xfId="13148" xr:uid="{90D1D134-855A-4F6D-BAE2-F2146545F8C0}"/>
    <cellStyle name="Normal 2 2 4 2 2 4" xfId="3155" xr:uid="{00000000-0005-0000-0000-0000BD030000}"/>
    <cellStyle name="Normal 2 2 4 2 2 4 2" xfId="4453" xr:uid="{D31ECB7F-F17E-42F8-B936-3BE6C6095BEC}"/>
    <cellStyle name="Normal 2 2 4 2 2 4 2 2" xfId="9224" xr:uid="{EB4AD320-1ECF-4D1E-9848-5956DEAE50ED}"/>
    <cellStyle name="Normal 2 2 4 2 2 4 2 2 2" xfId="19604" xr:uid="{57484C8E-A8FE-4895-934A-C9451297BB0C}"/>
    <cellStyle name="Normal 2 2 4 2 2 4 2 3" xfId="12057" xr:uid="{15235E2B-8571-4A74-A144-F9D9E0AA927E}"/>
    <cellStyle name="Normal 2 2 4 2 2 4 2 3 2" xfId="22437" xr:uid="{5C86E97E-7370-44AF-86BD-20021B9D7D69}"/>
    <cellStyle name="Normal 2 2 4 2 2 4 2 4" xfId="25895" xr:uid="{854538DB-A2EA-425F-AFD9-5652C6107723}"/>
    <cellStyle name="Normal 2 2 4 2 2 4 2 5" xfId="16771" xr:uid="{CF930C04-3313-4181-A114-8330FD14F551}"/>
    <cellStyle name="Normal 2 2 4 2 2 4 3" xfId="6212" xr:uid="{CD40CAC9-9E42-4AC8-85F3-B5103FCCDD0D}"/>
    <cellStyle name="Normal 2 2 4 2 2 4 3 2" xfId="15781" xr:uid="{8780E0F3-6CDD-4337-BAE4-EB9EB4BE57C6}"/>
    <cellStyle name="Normal 2 2 4 2 2 4 4" xfId="8234" xr:uid="{F075D409-C758-4478-B09B-E66243D7D14C}"/>
    <cellStyle name="Normal 2 2 4 2 2 4 4 2" xfId="18614" xr:uid="{12B53BBF-199C-4CAD-96D3-C0B66EAD64E8}"/>
    <cellStyle name="Normal 2 2 4 2 2 4 5" xfId="11067" xr:uid="{5A0534AB-A9DA-46E2-B0AE-4C734142AB01}"/>
    <cellStyle name="Normal 2 2 4 2 2 4 5 2" xfId="21447" xr:uid="{E11B5D29-5E1D-482A-80F9-DD81AAE2A100}"/>
    <cellStyle name="Normal 2 2 4 2 2 4 6" xfId="22834" xr:uid="{F355649C-0759-4C44-A8E7-F4F596869D20}"/>
    <cellStyle name="Normal 2 2 4 2 2 4 7" xfId="13689" xr:uid="{DBA412D2-DB80-4C7A-BC79-A8E74C2F9856}"/>
    <cellStyle name="Normal 2 2 4 2 2 5" xfId="3150" xr:uid="{00000000-0005-0000-0000-0000BE030000}"/>
    <cellStyle name="Normal 2 2 4 2 2 5 2" xfId="6207" xr:uid="{618D1D94-107E-44CF-AA1E-6A06B104CAE9}"/>
    <cellStyle name="Normal 2 2 4 2 2 5 2 2" xfId="26459" xr:uid="{A029499B-D5E3-44F3-8A69-9F2DCF13D404}"/>
    <cellStyle name="Normal 2 2 4 2 2 5 2 3" xfId="15776" xr:uid="{6F6DB294-D076-489F-BC5F-91BDF121C51B}"/>
    <cellStyle name="Normal 2 2 4 2 2 5 3" xfId="8229" xr:uid="{ACE1619D-C6AC-4A41-959F-78832DFE1FFD}"/>
    <cellStyle name="Normal 2 2 4 2 2 5 3 2" xfId="18609" xr:uid="{E47AD77C-F5DF-4D81-B6BE-C15CCB65D6D6}"/>
    <cellStyle name="Normal 2 2 4 2 2 5 4" xfId="11062" xr:uid="{0FA6119F-1A0C-487E-82A8-BDBD6597F767}"/>
    <cellStyle name="Normal 2 2 4 2 2 5 4 2" xfId="21442" xr:uid="{3E9CFA26-34F8-41EF-BF82-4D42604E8B93}"/>
    <cellStyle name="Normal 2 2 4 2 2 5 5" xfId="23449" xr:uid="{12EE21C7-E8D0-43FF-8A01-E77B1BB12DFE}"/>
    <cellStyle name="Normal 2 2 4 2 2 5 6" xfId="13684" xr:uid="{6EAC6775-9A55-4C60-A018-12D794A91A63}"/>
    <cellStyle name="Normal 2 2 4 2 2 6" xfId="2555" xr:uid="{00000000-0005-0000-0000-0000BF030000}"/>
    <cellStyle name="Normal 2 2 4 2 2 6 2" xfId="5824" xr:uid="{F2196EFF-4174-4140-908D-57A5DEF88B4E}"/>
    <cellStyle name="Normal 2 2 4 2 2 6 2 2" xfId="27745" xr:uid="{5FCDB675-1C76-42FB-920F-6D13460C5D38}"/>
    <cellStyle name="Normal 2 2 4 2 2 6 2 3" xfId="15226" xr:uid="{B4005584-B072-4CB9-84C6-79406B33ECF4}"/>
    <cellStyle name="Normal 2 2 4 2 2 6 3" xfId="7679" xr:uid="{BE402371-848C-4CE7-9765-6C156D82E772}"/>
    <cellStyle name="Normal 2 2 4 2 2 6 3 2" xfId="18059" xr:uid="{9F3895C7-4D6D-47E6-B687-46076222C947}"/>
    <cellStyle name="Normal 2 2 4 2 2 6 4" xfId="10512" xr:uid="{7AE1DE80-25B3-4C00-97DF-DBD27601E652}"/>
    <cellStyle name="Normal 2 2 4 2 2 6 4 2" xfId="20892" xr:uid="{8721C51B-DFE3-4D00-B8EC-56FC3E931C64}"/>
    <cellStyle name="Normal 2 2 4 2 2 6 5" xfId="25578" xr:uid="{FEE6F374-2430-40BD-B012-CC0B8883E86E}"/>
    <cellStyle name="Normal 2 2 4 2 2 6 6" xfId="12942" xr:uid="{B721A15B-6509-477A-A1E0-530863601813}"/>
    <cellStyle name="Normal 2 2 4 2 2 7" xfId="2249" xr:uid="{00000000-0005-0000-0000-0000B5030000}"/>
    <cellStyle name="Normal 2 2 4 2 2 7 2" xfId="7375" xr:uid="{7322D2C7-5B3C-4E9C-94C9-09023A49B850}"/>
    <cellStyle name="Normal 2 2 4 2 2 7 2 2" xfId="17755" xr:uid="{CEAE7E0A-B11D-4CA8-BE3C-D1FD62F72706}"/>
    <cellStyle name="Normal 2 2 4 2 2 7 3" xfId="10208" xr:uid="{4DC9D3FD-899D-439E-9756-E8909AD65FD1}"/>
    <cellStyle name="Normal 2 2 4 2 2 7 3 2" xfId="20588" xr:uid="{720FB1B8-01B7-4754-AD97-FAF561815584}"/>
    <cellStyle name="Normal 2 2 4 2 2 7 4" xfId="22959" xr:uid="{3D743B37-7539-46DD-89B6-0C47060567BC}"/>
    <cellStyle name="Normal 2 2 4 2 2 7 5" xfId="14922" xr:uid="{47E46C3A-2B1A-4572-BFD4-D629EC5B57FE}"/>
    <cellStyle name="Normal 2 2 4 2 2 8" xfId="3800" xr:uid="{6A30176C-DD0C-4612-B71D-4A3D00BA024F}"/>
    <cellStyle name="Normal 2 2 4 2 2 8 2" xfId="8635" xr:uid="{4056E821-8729-4119-BA4D-378C7358BEC6}"/>
    <cellStyle name="Normal 2 2 4 2 2 8 2 2" xfId="19015" xr:uid="{9637E5B6-D8FE-4263-B9A5-367EB34CF628}"/>
    <cellStyle name="Normal 2 2 4 2 2 8 3" xfId="11468" xr:uid="{5818410A-B52B-47AC-A336-512452EFCCB4}"/>
    <cellStyle name="Normal 2 2 4 2 2 8 3 2" xfId="21848" xr:uid="{D76487B1-A11A-4A1F-9C3C-E8DB63A10ED6}"/>
    <cellStyle name="Normal 2 2 4 2 2 8 4" xfId="16182" xr:uid="{9BE97DD1-8084-482A-BECD-99F93C470751}"/>
    <cellStyle name="Normal 2 2 4 2 2 9" xfId="5078" xr:uid="{1236D320-5B06-4478-AAF3-4B2E5BE0E489}"/>
    <cellStyle name="Normal 2 2 4 2 2 9 2" xfId="14375" xr:uid="{8DBF017B-9133-4929-8C04-9A8AA0829C93}"/>
    <cellStyle name="Normal 2 2 4 2 3" xfId="728" xr:uid="{00000000-0005-0000-0000-000084040000}"/>
    <cellStyle name="Normal 2 2 4 2 3 10" xfId="9663" xr:uid="{137A06F2-9AAE-40E7-AE22-97F5F1BE99E1}"/>
    <cellStyle name="Normal 2 2 4 2 3 10 2" xfId="20043" xr:uid="{025ED9FD-5072-439D-9430-47E4292AD7C9}"/>
    <cellStyle name="Normal 2 2 4 2 3 11" xfId="23039" xr:uid="{235C0F80-384A-419B-9486-8C753C5A3951}"/>
    <cellStyle name="Normal 2 2 4 2 3 12" xfId="12553" xr:uid="{28B82401-46F6-4C42-B730-CD28F76A03E8}"/>
    <cellStyle name="Normal 2 2 4 2 3 2" xfId="2722" xr:uid="{00000000-0005-0000-0000-0000C1030000}"/>
    <cellStyle name="Normal 2 2 4 2 3 2 2" xfId="3157" xr:uid="{00000000-0005-0000-0000-0000C2030000}"/>
    <cellStyle name="Normal 2 2 4 2 3 2 2 2" xfId="6214" xr:uid="{66D33B85-2A81-416A-AD46-3B9315192992}"/>
    <cellStyle name="Normal 2 2 4 2 3 2 2 2 2" xfId="27853" xr:uid="{5E967662-6A04-49F4-879A-7449CBCEE179}"/>
    <cellStyle name="Normal 2 2 4 2 3 2 2 2 3" xfId="15783" xr:uid="{C8D5E1CE-4F41-4562-A8EF-D042F4D4BC44}"/>
    <cellStyle name="Normal 2 2 4 2 3 2 2 3" xfId="8236" xr:uid="{AB7EDDB6-A68C-452D-9EB7-082C7E72F8C3}"/>
    <cellStyle name="Normal 2 2 4 2 3 2 2 3 2" xfId="18616" xr:uid="{C40C6339-F8E8-4409-8B71-362FA6BA542A}"/>
    <cellStyle name="Normal 2 2 4 2 3 2 2 4" xfId="11069" xr:uid="{D7010550-EAA3-458B-9CDD-2BE9418C860F}"/>
    <cellStyle name="Normal 2 2 4 2 3 2 2 4 2" xfId="21449" xr:uid="{C71421EA-067D-41C4-B02B-C20DD3DCA8A1}"/>
    <cellStyle name="Normal 2 2 4 2 3 2 2 5" xfId="23764" xr:uid="{ABC7261B-63A8-4DA9-9D02-BAAAA1BD8FFD}"/>
    <cellStyle name="Normal 2 2 4 2 3 2 2 6" xfId="13691" xr:uid="{A73CA4DE-74D7-4551-81AD-B5E01A232169}"/>
    <cellStyle name="Normal 2 2 4 2 3 2 3" xfId="4289" xr:uid="{BD3BFC28-8A02-4D45-BB9E-50A4D3B84292}"/>
    <cellStyle name="Normal 2 2 4 2 3 2 3 2" xfId="9060" xr:uid="{CD90A5CA-7C3C-4B16-9B47-4B8052078D1C}"/>
    <cellStyle name="Normal 2 2 4 2 3 2 3 2 2" xfId="29103" xr:uid="{30107FE3-C4A2-41B7-A790-77D344D282FC}"/>
    <cellStyle name="Normal 2 2 4 2 3 2 3 2 3" xfId="19440" xr:uid="{427E193C-89AF-4104-A9DD-86A5CE8C51A8}"/>
    <cellStyle name="Normal 2 2 4 2 3 2 3 3" xfId="11893" xr:uid="{0DDEC6CD-D410-4905-9F0A-2B8F9BFB81E3}"/>
    <cellStyle name="Normal 2 2 4 2 3 2 3 3 2" xfId="22273" xr:uid="{F678408C-20CD-4456-A14D-365F845CF170}"/>
    <cellStyle name="Normal 2 2 4 2 3 2 3 4" xfId="24571" xr:uid="{A6A98DBF-49BB-4916-8A98-E19DC87ABACC}"/>
    <cellStyle name="Normal 2 2 4 2 3 2 3 5" xfId="16607" xr:uid="{5917F770-B013-4C4C-A0FD-558297F36532}"/>
    <cellStyle name="Normal 2 2 4 2 3 2 4" xfId="5939" xr:uid="{1C5B2A3E-FF54-48BD-8D3B-9A7F4AACF0C8}"/>
    <cellStyle name="Normal 2 2 4 2 3 2 4 2" xfId="28134" xr:uid="{7131533B-38BF-4DFE-9DB1-42DCA1AC2C3E}"/>
    <cellStyle name="Normal 2 2 4 2 3 2 4 3" xfId="15392" xr:uid="{89A5315B-242A-4C32-8140-3E3AD5692490}"/>
    <cellStyle name="Normal 2 2 4 2 3 2 5" xfId="7845" xr:uid="{F0B5BE23-5203-4072-A38A-0F1423B4EA2D}"/>
    <cellStyle name="Normal 2 2 4 2 3 2 5 2" xfId="18225" xr:uid="{3FF81DB4-D6A0-44B5-8826-DCB93F432D0C}"/>
    <cellStyle name="Normal 2 2 4 2 3 2 6" xfId="10678" xr:uid="{7228B68C-7F2C-4A9A-988D-45760A04CA25}"/>
    <cellStyle name="Normal 2 2 4 2 3 2 6 2" xfId="21058" xr:uid="{D46540AE-7316-4109-942F-AA2BBDB038FA}"/>
    <cellStyle name="Normal 2 2 4 2 3 2 7" xfId="23135" xr:uid="{5E9C447A-02A9-4E08-BDA6-6FEA1E041AA6}"/>
    <cellStyle name="Normal 2 2 4 2 3 2 8" xfId="13150" xr:uid="{54E1DE7E-B85C-4CED-BFC6-3289733923E4}"/>
    <cellStyle name="Normal 2 2 4 2 3 3" xfId="3158" xr:uid="{00000000-0005-0000-0000-0000C3030000}"/>
    <cellStyle name="Normal 2 2 4 2 3 3 2" xfId="4454" xr:uid="{5248CC53-CC7A-4521-91BA-5DE56FF28C9D}"/>
    <cellStyle name="Normal 2 2 4 2 3 3 2 2" xfId="9225" xr:uid="{495C9C38-0F1A-46C6-8AE7-A932D2D2165C}"/>
    <cellStyle name="Normal 2 2 4 2 3 3 2 2 2" xfId="29216" xr:uid="{59CF6D59-8891-4798-9E6C-1166DE93EA9D}"/>
    <cellStyle name="Normal 2 2 4 2 3 3 2 2 3" xfId="19605" xr:uid="{E6BFEC40-DF17-4C6F-BC0E-C81B751B73AF}"/>
    <cellStyle name="Normal 2 2 4 2 3 3 2 3" xfId="12058" xr:uid="{D36FA740-A532-4B07-8BB1-EA8595F86055}"/>
    <cellStyle name="Normal 2 2 4 2 3 3 2 3 2" xfId="22438" xr:uid="{00C91EF7-A65D-407E-976E-DAFED77B341E}"/>
    <cellStyle name="Normal 2 2 4 2 3 3 2 4" xfId="23193" xr:uid="{57DED316-0EEB-4F17-B299-A1D8ED799983}"/>
    <cellStyle name="Normal 2 2 4 2 3 3 2 5" xfId="16772" xr:uid="{6E1C6F5C-2A6C-4229-A54C-806C33C3FCEA}"/>
    <cellStyle name="Normal 2 2 4 2 3 3 3" xfId="6215" xr:uid="{AFFD9ADB-3225-48AD-BBED-70A8BCBF3ADB}"/>
    <cellStyle name="Normal 2 2 4 2 3 3 3 2" xfId="27879" xr:uid="{238C539D-D95E-4BF8-ABE6-C387C7BC20C2}"/>
    <cellStyle name="Normal 2 2 4 2 3 3 3 3" xfId="15784" xr:uid="{76975D4A-7E3C-4564-AA51-F00EDB647832}"/>
    <cellStyle name="Normal 2 2 4 2 3 3 4" xfId="8237" xr:uid="{EA813DCE-C5A7-40A8-8D2E-4D8CC5A07749}"/>
    <cellStyle name="Normal 2 2 4 2 3 3 4 2" xfId="18617" xr:uid="{739FB499-24ED-426E-93BE-AEA94F51E9A4}"/>
    <cellStyle name="Normal 2 2 4 2 3 3 5" xfId="11070" xr:uid="{AC742C09-C1E1-4DE8-9459-618BD82FF5FD}"/>
    <cellStyle name="Normal 2 2 4 2 3 3 5 2" xfId="21450" xr:uid="{720EDA05-FA92-472F-8C79-AA2F3C789D28}"/>
    <cellStyle name="Normal 2 2 4 2 3 3 6" xfId="25550" xr:uid="{AFD675E3-2BBF-4944-A20C-869E3EC374A7}"/>
    <cellStyle name="Normal 2 2 4 2 3 3 7" xfId="13692" xr:uid="{B4F7B5C4-69E9-48FD-92CF-48DBC77932FF}"/>
    <cellStyle name="Normal 2 2 4 2 3 4" xfId="3156" xr:uid="{00000000-0005-0000-0000-0000C4030000}"/>
    <cellStyle name="Normal 2 2 4 2 3 4 2" xfId="6213" xr:uid="{68A4C56B-52D9-48AA-ACA8-17EE6BC59CDD}"/>
    <cellStyle name="Normal 2 2 4 2 3 4 2 2" xfId="28022" xr:uid="{381603AB-51F4-4558-BF47-113DE99AE6E9}"/>
    <cellStyle name="Normal 2 2 4 2 3 4 2 3" xfId="15782" xr:uid="{E1BDD14A-692C-4F04-BE73-518FE4FA805C}"/>
    <cellStyle name="Normal 2 2 4 2 3 4 3" xfId="8235" xr:uid="{3A17D46A-29E8-4E76-8E19-EF54ACD4B71C}"/>
    <cellStyle name="Normal 2 2 4 2 3 4 3 2" xfId="18615" xr:uid="{C05099B4-AEE6-4492-A998-3E509271EBC2}"/>
    <cellStyle name="Normal 2 2 4 2 3 4 4" xfId="11068" xr:uid="{2C6AF62C-0AFA-4C56-8B81-6CD5554000E7}"/>
    <cellStyle name="Normal 2 2 4 2 3 4 4 2" xfId="21448" xr:uid="{46ECBCB4-4140-48FB-B3BB-76BB4596D026}"/>
    <cellStyle name="Normal 2 2 4 2 3 4 5" xfId="25353" xr:uid="{41420271-C229-4F12-A8C3-C45E90D69C07}"/>
    <cellStyle name="Normal 2 2 4 2 3 4 6" xfId="13690" xr:uid="{5817FFAA-34D2-4D74-BC0B-898F7709E16F}"/>
    <cellStyle name="Normal 2 2 4 2 3 5" xfId="2598" xr:uid="{00000000-0005-0000-0000-0000C5030000}"/>
    <cellStyle name="Normal 2 2 4 2 3 5 2" xfId="5862" xr:uid="{8A4BEA37-8FD8-4397-8FA6-1776F135E90E}"/>
    <cellStyle name="Normal 2 2 4 2 3 5 2 2" xfId="26603" xr:uid="{2B0A737C-5946-46D8-86A1-CE639C6376D8}"/>
    <cellStyle name="Normal 2 2 4 2 3 5 2 3" xfId="15269" xr:uid="{7714C8BD-4C09-49E4-A675-4A2A3A7EBE2F}"/>
    <cellStyle name="Normal 2 2 4 2 3 5 3" xfId="7722" xr:uid="{83312644-C190-4DE2-A05A-D2CB02D84EED}"/>
    <cellStyle name="Normal 2 2 4 2 3 5 3 2" xfId="18102" xr:uid="{E3E3A4D0-5FC6-442F-8EF7-1801A6DD01FC}"/>
    <cellStyle name="Normal 2 2 4 2 3 5 4" xfId="10555" xr:uid="{85A274E6-AB1F-421D-855F-FF5BC5D9A45A}"/>
    <cellStyle name="Normal 2 2 4 2 3 5 4 2" xfId="20935" xr:uid="{0C36F9B6-1F8A-40FD-8CA3-3E459FA87A3E}"/>
    <cellStyle name="Normal 2 2 4 2 3 5 5" xfId="23385" xr:uid="{93DA55E4-4537-4916-907E-0392790EAEF6}"/>
    <cellStyle name="Normal 2 2 4 2 3 5 6" xfId="12985" xr:uid="{3F549D23-DCC2-4F1B-ABBC-AC856BB18B35}"/>
    <cellStyle name="Normal 2 2 4 2 3 6" xfId="2320" xr:uid="{00000000-0005-0000-0000-0000C0030000}"/>
    <cellStyle name="Normal 2 2 4 2 3 6 2" xfId="7446" xr:uid="{9976F5AD-B946-4435-AF60-3F82B981EB91}"/>
    <cellStyle name="Normal 2 2 4 2 3 6 2 2" xfId="17826" xr:uid="{4E4FFECD-97F5-470F-A1F7-7D7112862757}"/>
    <cellStyle name="Normal 2 2 4 2 3 6 3" xfId="10279" xr:uid="{1CDBB532-7859-4A0D-BE5C-33FAED3D78BC}"/>
    <cellStyle name="Normal 2 2 4 2 3 6 3 2" xfId="20659" xr:uid="{9C4A01FD-2C23-458A-9657-67354914F195}"/>
    <cellStyle name="Normal 2 2 4 2 3 6 4" xfId="23662" xr:uid="{EC7BBC41-7451-484B-907E-BC4354195EF3}"/>
    <cellStyle name="Normal 2 2 4 2 3 6 5" xfId="14993" xr:uid="{66E40264-68CC-4F11-9621-02ACE31AE67B}"/>
    <cellStyle name="Normal 2 2 4 2 3 7" xfId="3839" xr:uid="{23EA705F-20C4-43AA-891D-3014BAC31BE4}"/>
    <cellStyle name="Normal 2 2 4 2 3 7 2" xfId="8671" xr:uid="{CF216A4A-E3FC-4ECD-A076-6EC7214B2585}"/>
    <cellStyle name="Normal 2 2 4 2 3 7 2 2" xfId="19051" xr:uid="{361070C4-EC75-4E4E-A83D-2952936E361E}"/>
    <cellStyle name="Normal 2 2 4 2 3 7 3" xfId="11504" xr:uid="{D9D67743-BBE3-4E16-A716-8FD7CE5A3935}"/>
    <cellStyle name="Normal 2 2 4 2 3 7 3 2" xfId="21884" xr:uid="{5F7EE2D8-B053-409E-95A2-9E1F6D1C462B}"/>
    <cellStyle name="Normal 2 2 4 2 3 7 4" xfId="16218" xr:uid="{988D23EC-7AE1-4359-B886-63B78F6D9286}"/>
    <cellStyle name="Normal 2 2 4 2 3 8" xfId="5080" xr:uid="{0B217810-9819-4D72-9703-40033B207891}"/>
    <cellStyle name="Normal 2 2 4 2 3 8 2" xfId="14377" xr:uid="{F6CE234F-EEC7-4AC8-BDD8-8BCB9B71EFE2}"/>
    <cellStyle name="Normal 2 2 4 2 3 9" xfId="6830" xr:uid="{CF338C0A-9C5A-40B4-803E-7787754A9871}"/>
    <cellStyle name="Normal 2 2 4 2 3 9 2" xfId="17210" xr:uid="{F700A31A-79C3-457A-A22E-BAFCB9786A30}"/>
    <cellStyle name="Normal 2 2 4 2 4" xfId="729" xr:uid="{00000000-0005-0000-0000-000085040000}"/>
    <cellStyle name="Normal 2 2 4 2 4 2" xfId="3159" xr:uid="{00000000-0005-0000-0000-0000C7030000}"/>
    <cellStyle name="Normal 2 2 4 2 4 2 2" xfId="6216" xr:uid="{80E48B82-3C34-40D3-9788-1D0DC13EFE6C}"/>
    <cellStyle name="Normal 2 2 4 2 4 2 2 2" xfId="27682" xr:uid="{1ACFCBBA-A51F-4249-9BD9-04D756965607}"/>
    <cellStyle name="Normal 2 2 4 2 4 2 2 3" xfId="15785" xr:uid="{81BA7999-FD7D-4CBD-B441-EC403C2A8945}"/>
    <cellStyle name="Normal 2 2 4 2 4 2 3" xfId="8238" xr:uid="{1BCB77AB-A035-4619-912F-68B8A65D1029}"/>
    <cellStyle name="Normal 2 2 4 2 4 2 3 2" xfId="18618" xr:uid="{2382335A-E3B0-40B3-A2FD-A29A63008124}"/>
    <cellStyle name="Normal 2 2 4 2 4 2 4" xfId="11071" xr:uid="{5F1C3224-08D4-435B-854B-F040467BF595}"/>
    <cellStyle name="Normal 2 2 4 2 4 2 4 2" xfId="21451" xr:uid="{AD30834A-3033-43EA-9F97-1EBB7381F8AE}"/>
    <cellStyle name="Normal 2 2 4 2 4 2 5" xfId="23000" xr:uid="{BE504945-8FD7-4F3D-B0E7-ADE7D69CD6EE}"/>
    <cellStyle name="Normal 2 2 4 2 4 2 6" xfId="13693" xr:uid="{F97A643D-40DB-431D-9772-81B29E66EFDA}"/>
    <cellStyle name="Normal 2 2 4 2 4 3" xfId="2719" xr:uid="{00000000-0005-0000-0000-0000C8030000}"/>
    <cellStyle name="Normal 2 2 4 2 4 3 2" xfId="5936" xr:uid="{6A8F2C84-EAC0-4E94-8D03-05CD3BC2E25D}"/>
    <cellStyle name="Normal 2 2 4 2 4 3 2 2" xfId="28705" xr:uid="{773E2714-BAA3-46A3-A053-B0C03B71BF19}"/>
    <cellStyle name="Normal 2 2 4 2 4 3 2 3" xfId="15389" xr:uid="{92EFF602-C511-45B1-9C01-DFB5E725DB28}"/>
    <cellStyle name="Normal 2 2 4 2 4 3 3" xfId="7842" xr:uid="{5FDAFDE8-4BFF-4804-AC58-584CFB114ED7}"/>
    <cellStyle name="Normal 2 2 4 2 4 3 3 2" xfId="18222" xr:uid="{689C8253-79CB-448D-98D3-AF66C2344D49}"/>
    <cellStyle name="Normal 2 2 4 2 4 3 4" xfId="10675" xr:uid="{18CF8772-8474-4A17-9CC2-CC41FFF96740}"/>
    <cellStyle name="Normal 2 2 4 2 4 3 4 2" xfId="21055" xr:uid="{79C2AF01-6A9A-4064-916D-A4A44190100B}"/>
    <cellStyle name="Normal 2 2 4 2 4 3 5" xfId="23238" xr:uid="{5031D9C5-652F-405D-9401-4F4ABD2E7DED}"/>
    <cellStyle name="Normal 2 2 4 2 4 3 6" xfId="13147" xr:uid="{3DCC7B6D-7B4F-4493-AAF2-5426EBE62873}"/>
    <cellStyle name="Normal 2 2 4 2 4 4" xfId="4156" xr:uid="{F97839D7-2F29-47B5-9650-9F95C736EDCE}"/>
    <cellStyle name="Normal 2 2 4 2 4 4 2" xfId="8927" xr:uid="{AFC92C82-B247-40B9-B5C4-000C1625DEC4}"/>
    <cellStyle name="Normal 2 2 4 2 4 4 2 2" xfId="19307" xr:uid="{11AB5E93-4EC5-4318-BEA2-8C1CD6B827EE}"/>
    <cellStyle name="Normal 2 2 4 2 4 4 3" xfId="11760" xr:uid="{DE6D08B3-D675-4A4A-9318-0CB51C55BD64}"/>
    <cellStyle name="Normal 2 2 4 2 4 4 3 2" xfId="22140" xr:uid="{55B23CBF-F06B-400C-B16E-7405E0D79965}"/>
    <cellStyle name="Normal 2 2 4 2 4 4 4" xfId="23935" xr:uid="{C28303E9-FE5B-41B5-8155-14EE36B0189E}"/>
    <cellStyle name="Normal 2 2 4 2 4 4 5" xfId="16474" xr:uid="{F38E235E-14B3-4379-A37E-2EA5BF4A5665}"/>
    <cellStyle name="Normal 2 2 4 2 4 5" xfId="5081" xr:uid="{A3A9E2AA-4F4D-465A-B580-3F74DCCEDF9C}"/>
    <cellStyle name="Normal 2 2 4 2 4 5 2" xfId="14378" xr:uid="{35F31F88-1FDD-459C-8290-8E093FA91295}"/>
    <cellStyle name="Normal 2 2 4 2 4 6" xfId="6831" xr:uid="{A7E96CBD-4BE6-4DB3-8A5F-607C9832827D}"/>
    <cellStyle name="Normal 2 2 4 2 4 6 2" xfId="17211" xr:uid="{47CC1DFF-70A8-4A45-B4CD-64C88620F661}"/>
    <cellStyle name="Normal 2 2 4 2 4 7" xfId="9664" xr:uid="{8C2793AA-1772-4408-B90E-B93D6CE30AD9}"/>
    <cellStyle name="Normal 2 2 4 2 4 7 2" xfId="20044" xr:uid="{D8D64D40-46D3-455B-8DC8-0F62A5372256}"/>
    <cellStyle name="Normal 2 2 4 2 4 8" xfId="25416" xr:uid="{09A46CB1-6C09-4A09-B6F6-4AA5BB78A2F2}"/>
    <cellStyle name="Normal 2 2 4 2 4 9" xfId="12711" xr:uid="{B0B5D202-6FFA-450B-BFB2-710CF2322D3C}"/>
    <cellStyle name="Normal 2 2 4 2 5" xfId="3160" xr:uid="{00000000-0005-0000-0000-0000C9030000}"/>
    <cellStyle name="Normal 2 2 4 2 5 2" xfId="4455" xr:uid="{6B641034-A6D4-477C-91CE-CECB14E4E9B0}"/>
    <cellStyle name="Normal 2 2 4 2 5 2 2" xfId="9226" xr:uid="{C88BDFF1-AD84-40D9-A63B-ED38DE18688B}"/>
    <cellStyle name="Normal 2 2 4 2 5 2 2 2" xfId="29217" xr:uid="{EFD13CD5-DA52-4A0A-9C16-F47348A3E03C}"/>
    <cellStyle name="Normal 2 2 4 2 5 2 2 3" xfId="19606" xr:uid="{A011B15C-1D8B-4917-8231-B758BEDC2B86}"/>
    <cellStyle name="Normal 2 2 4 2 5 2 3" xfId="12059" xr:uid="{C4E6AA50-CE78-4A94-9EA7-BD5DCB6D4CA9}"/>
    <cellStyle name="Normal 2 2 4 2 5 2 3 2" xfId="22439" xr:uid="{0DDA0262-690B-4EDE-AB00-49E8CA5E6D27}"/>
    <cellStyle name="Normal 2 2 4 2 5 2 4" xfId="24971" xr:uid="{7E25945D-41CB-4E5A-820E-5BAA229DBC97}"/>
    <cellStyle name="Normal 2 2 4 2 5 2 5" xfId="16773" xr:uid="{9A0B81B3-A948-4C12-ADFB-C3421C8B185C}"/>
    <cellStyle name="Normal 2 2 4 2 5 3" xfId="6217" xr:uid="{2F6E5A96-78D7-44C5-8D92-FCCC456F2684}"/>
    <cellStyle name="Normal 2 2 4 2 5 3 2" xfId="27352" xr:uid="{2D6D48EF-4F10-496B-AACA-4573B8589BBF}"/>
    <cellStyle name="Normal 2 2 4 2 5 3 3" xfId="15786" xr:uid="{86AD331C-9AB0-47A8-9A7A-C7486D49AB31}"/>
    <cellStyle name="Normal 2 2 4 2 5 4" xfId="8239" xr:uid="{5FCE930C-43B9-4DD9-825D-6CC12983D69F}"/>
    <cellStyle name="Normal 2 2 4 2 5 4 2" xfId="18619" xr:uid="{EB21A1C8-EB3C-49AA-AEEF-D47868D4CBE2}"/>
    <cellStyle name="Normal 2 2 4 2 5 5" xfId="11072" xr:uid="{B9F1B30D-3D24-42D5-9386-700A96C32E84}"/>
    <cellStyle name="Normal 2 2 4 2 5 5 2" xfId="21452" xr:uid="{4A0EA96A-E493-482C-B1B6-29177EC8A5F8}"/>
    <cellStyle name="Normal 2 2 4 2 5 6" xfId="24405" xr:uid="{D7B92CD4-E5ED-4ECE-8101-81AC5355AB1B}"/>
    <cellStyle name="Normal 2 2 4 2 5 7" xfId="13694" xr:uid="{C1337A35-F0AE-4195-88CB-6C0A47B6366C}"/>
    <cellStyle name="Normal 2 2 4 2 6" xfId="2897" xr:uid="{00000000-0005-0000-0000-0000CA030000}"/>
    <cellStyle name="Normal 2 2 4 2 6 2" xfId="6082" xr:uid="{EBE5517C-7808-4345-9A38-9B97D2A6E130}"/>
    <cellStyle name="Normal 2 2 4 2 6 2 2" xfId="27216" xr:uid="{717C1686-189F-4691-8E58-D1CBE5560D47}"/>
    <cellStyle name="Normal 2 2 4 2 6 2 3" xfId="15560" xr:uid="{0116A452-050C-46B3-8C7C-E99748F1BBC9}"/>
    <cellStyle name="Normal 2 2 4 2 6 3" xfId="8013" xr:uid="{DE012C2A-BD69-42B9-9D9B-D2DB0780C457}"/>
    <cellStyle name="Normal 2 2 4 2 6 3 2" xfId="18393" xr:uid="{92588661-0624-4D50-9828-761A157D2C29}"/>
    <cellStyle name="Normal 2 2 4 2 6 4" xfId="10846" xr:uid="{B3F965D0-CCBC-4392-964E-DF1BA2897A48}"/>
    <cellStyle name="Normal 2 2 4 2 6 4 2" xfId="21226" xr:uid="{EB95EE1A-66C9-44EE-8B7C-5F37544274F5}"/>
    <cellStyle name="Normal 2 2 4 2 6 5" xfId="24439" xr:uid="{560D1163-7E8A-40FB-997E-B3319AA422B3}"/>
    <cellStyle name="Normal 2 2 4 2 6 6" xfId="13409" xr:uid="{FF272E99-C8F8-4F05-B531-C8983C3D0D16}"/>
    <cellStyle name="Normal 2 2 4 2 7" xfId="2495" xr:uid="{00000000-0005-0000-0000-0000CB030000}"/>
    <cellStyle name="Normal 2 2 4 2 7 2" xfId="5777" xr:uid="{31309030-C44A-4DF6-A717-986C7DE4CB36}"/>
    <cellStyle name="Normal 2 2 4 2 7 2 2" xfId="25946" xr:uid="{33378617-B315-4FCA-B3E9-D33061B3F3C3}"/>
    <cellStyle name="Normal 2 2 4 2 7 2 3" xfId="15166" xr:uid="{B3326B84-62F2-4589-89AE-E1C741FC3BA2}"/>
    <cellStyle name="Normal 2 2 4 2 7 3" xfId="7619" xr:uid="{1419194F-CCE5-4A12-98E7-D2CF81EE53EF}"/>
    <cellStyle name="Normal 2 2 4 2 7 3 2" xfId="17999" xr:uid="{9656D95C-BB17-4E84-BA1F-034D72243BE1}"/>
    <cellStyle name="Normal 2 2 4 2 7 4" xfId="10452" xr:uid="{30E631D4-416A-455F-8A36-835A7E61AA0A}"/>
    <cellStyle name="Normal 2 2 4 2 7 4 2" xfId="20832" xr:uid="{E5F4A594-FA20-459E-8207-87DD2B6963ED}"/>
    <cellStyle name="Normal 2 2 4 2 7 5" xfId="24469" xr:uid="{2D345C72-3362-4EE5-AD33-91830D3EE00C}"/>
    <cellStyle name="Normal 2 2 4 2 7 6" xfId="12882" xr:uid="{D2242D32-BCD5-49B5-BD4D-6B412D8A36D1}"/>
    <cellStyle name="Normal 2 2 4 2 8" xfId="2189" xr:uid="{00000000-0005-0000-0000-0000B4030000}"/>
    <cellStyle name="Normal 2 2 4 2 8 2" xfId="7315" xr:uid="{360FC0EA-CF34-4040-B06B-83B5FB05D733}"/>
    <cellStyle name="Normal 2 2 4 2 8 2 2" xfId="17695" xr:uid="{73699C6E-C478-4F6B-AC38-229215922BFB}"/>
    <cellStyle name="Normal 2 2 4 2 8 3" xfId="10148" xr:uid="{44C70DFB-C5E9-4553-9F0F-622C6C402CB7}"/>
    <cellStyle name="Normal 2 2 4 2 8 3 2" xfId="20528" xr:uid="{55398FB5-6050-4E90-997B-8A9B9EFCAA27}"/>
    <cellStyle name="Normal 2 2 4 2 8 4" xfId="23004" xr:uid="{B66B3ADA-BFAF-45E3-B609-DABEFAC8AE24}"/>
    <cellStyle name="Normal 2 2 4 2 8 5" xfId="14862" xr:uid="{7B5D2042-9F94-4749-83CE-20242B6C78AA}"/>
    <cellStyle name="Normal 2 2 4 2 9" xfId="3927" xr:uid="{77B8B384-9D18-403A-B06F-12A51804B35C}"/>
    <cellStyle name="Normal 2 2 4 2 9 2" xfId="8758" xr:uid="{7755C901-2831-4F5A-B0A4-12186FA7A94A}"/>
    <cellStyle name="Normal 2 2 4 2 9 2 2" xfId="19138" xr:uid="{0FC10658-EF09-4DDA-992A-E98D96F8C54B}"/>
    <cellStyle name="Normal 2 2 4 2 9 3" xfId="11591" xr:uid="{D51FF9B7-F4D6-460B-9746-17D7FB36CD54}"/>
    <cellStyle name="Normal 2 2 4 2 9 3 2" xfId="21971" xr:uid="{0EE2E39E-C03E-4DE9-A76D-BA6523F548F1}"/>
    <cellStyle name="Normal 2 2 4 2 9 4" xfId="16305" xr:uid="{65EC3690-704E-47BD-A65D-BDEBD001C6C1}"/>
    <cellStyle name="Normal 2 2 4 3" xfId="730" xr:uid="{00000000-0005-0000-0000-000086040000}"/>
    <cellStyle name="Normal 2 2 4 3 10" xfId="5082" xr:uid="{3059EF97-232C-42F5-8B53-D6134C3313AA}"/>
    <cellStyle name="Normal 2 2 4 3 10 2" xfId="14379" xr:uid="{0AA44285-8348-4AEA-B139-0B4B710CF248}"/>
    <cellStyle name="Normal 2 2 4 3 11" xfId="6832" xr:uid="{A5F7D9AC-56F7-4DE8-8E78-E478BFFA8DE0}"/>
    <cellStyle name="Normal 2 2 4 3 11 2" xfId="17212" xr:uid="{ED8F7ACA-68F6-4A91-8D3B-A144DEAE3E6C}"/>
    <cellStyle name="Normal 2 2 4 3 12" xfId="9665" xr:uid="{3E967C1F-FC5E-4FFA-9158-E0CE5F932165}"/>
    <cellStyle name="Normal 2 2 4 3 12 2" xfId="20045" xr:uid="{71C901C3-1818-438E-A876-F2F1AAA5B5D5}"/>
    <cellStyle name="Normal 2 2 4 3 13" xfId="23259" xr:uid="{0686F330-0275-48BC-8744-E0DB747F821D}"/>
    <cellStyle name="Normal 2 2 4 3 14" xfId="12457" xr:uid="{10887C6C-5FAB-40D5-82E6-32A4C52AAFD2}"/>
    <cellStyle name="Normal 2 2 4 3 2" xfId="731" xr:uid="{00000000-0005-0000-0000-000087040000}"/>
    <cellStyle name="Normal 2 2 4 3 2 10" xfId="9666" xr:uid="{21E94FA6-12AC-4D04-852F-FC1D262DD70B}"/>
    <cellStyle name="Normal 2 2 4 3 2 10 2" xfId="20046" xr:uid="{FB4673F3-C970-4EDA-9105-0CBDA575E2D7}"/>
    <cellStyle name="Normal 2 2 4 3 2 11" xfId="25100" xr:uid="{E8DEBEDF-D8F1-4968-9CE0-0C098C4223E3}"/>
    <cellStyle name="Normal 2 2 4 3 2 12" xfId="12554" xr:uid="{916C9A0D-AFD0-49AF-B15E-B62E35C99B0A}"/>
    <cellStyle name="Normal 2 2 4 3 2 2" xfId="732" xr:uid="{00000000-0005-0000-0000-000088040000}"/>
    <cellStyle name="Normal 2 2 4 3 2 2 2" xfId="3162" xr:uid="{00000000-0005-0000-0000-0000CF030000}"/>
    <cellStyle name="Normal 2 2 4 3 2 2 2 2" xfId="6219" xr:uid="{26C0A590-91FA-45F9-A1D0-B827B251085C}"/>
    <cellStyle name="Normal 2 2 4 3 2 2 2 2 2" xfId="27917" xr:uid="{71FF5FC3-1A8D-4D83-8D2D-16C36B6F2A51}"/>
    <cellStyle name="Normal 2 2 4 3 2 2 2 2 3" xfId="26131" xr:uid="{2EC56C41-CD9A-40C7-8937-ADB7A313DE94}"/>
    <cellStyle name="Normal 2 2 4 3 2 2 2 2 4" xfId="15788" xr:uid="{6AB1EC09-C0CB-4409-AFEE-D27033E15864}"/>
    <cellStyle name="Normal 2 2 4 3 2 2 2 3" xfId="8241" xr:uid="{5D4BDDD8-1A86-4178-9196-CFA33212C2B7}"/>
    <cellStyle name="Normal 2 2 4 3 2 2 2 3 2" xfId="28872" xr:uid="{2F29D525-AAE6-4F18-9BED-6F63C9836854}"/>
    <cellStyle name="Normal 2 2 4 3 2 2 2 3 3" xfId="18621" xr:uid="{CA78F776-1862-4665-9DBB-ECE0D2A7B947}"/>
    <cellStyle name="Normal 2 2 4 3 2 2 2 4" xfId="11074" xr:uid="{3A9C77D3-6F36-47E7-A8B7-BA68FE6F2D21}"/>
    <cellStyle name="Normal 2 2 4 3 2 2 2 4 2" xfId="21454" xr:uid="{C628A8E1-27CF-4C5A-A9DA-61E218083264}"/>
    <cellStyle name="Normal 2 2 4 3 2 2 2 5" xfId="24079" xr:uid="{FCB705DE-50A7-4201-ABC1-427567871AAC}"/>
    <cellStyle name="Normal 2 2 4 3 2 2 2 6" xfId="13696" xr:uid="{02A6371B-FBDA-487C-A6D8-975E10908147}"/>
    <cellStyle name="Normal 2 2 4 3 2 2 3" xfId="4291" xr:uid="{07B1601E-3DBF-46BB-A7DD-195EEEFD7FD4}"/>
    <cellStyle name="Normal 2 2 4 3 2 2 3 2" xfId="9062" xr:uid="{B4CD8E1A-C4F3-41B5-AC9E-993474979B09}"/>
    <cellStyle name="Normal 2 2 4 3 2 2 3 2 2" xfId="29105" xr:uid="{A3F9DD3E-5183-4DC5-81BE-2027DB9938ED}"/>
    <cellStyle name="Normal 2 2 4 3 2 2 3 2 3" xfId="19442" xr:uid="{70809F72-09CB-4299-B6CD-9816DE603F43}"/>
    <cellStyle name="Normal 2 2 4 3 2 2 3 3" xfId="11895" xr:uid="{6E20FC59-DBAC-4007-ADEC-AEFDF951EBC9}"/>
    <cellStyle name="Normal 2 2 4 3 2 2 3 3 2" xfId="22275" xr:uid="{5E705BC8-1D4A-42C8-A708-7B83689B7053}"/>
    <cellStyle name="Normal 2 2 4 3 2 2 3 4" xfId="24209" xr:uid="{078D9B0D-52F5-423F-9549-99DB14E66069}"/>
    <cellStyle name="Normal 2 2 4 3 2 2 3 5" xfId="16609" xr:uid="{E42C96D1-F37F-4BD6-A47D-C7EAF8855C14}"/>
    <cellStyle name="Normal 2 2 4 3 2 2 4" xfId="5084" xr:uid="{3A477A92-907E-4C46-A096-06F2EB0A805D}"/>
    <cellStyle name="Normal 2 2 4 3 2 2 4 2" xfId="26032" xr:uid="{B14913F4-850F-4665-B7F3-26E7E7B342A5}"/>
    <cellStyle name="Normal 2 2 4 3 2 2 4 3" xfId="14381" xr:uid="{C0F55250-55D9-4CCC-9FBC-E1E474279F8C}"/>
    <cellStyle name="Normal 2 2 4 3 2 2 5" xfId="6834" xr:uid="{7FD871C6-3A32-474F-B802-222A10471E41}"/>
    <cellStyle name="Normal 2 2 4 3 2 2 5 2" xfId="17214" xr:uid="{3F6631FC-741E-4F25-8958-635B0FBD3528}"/>
    <cellStyle name="Normal 2 2 4 3 2 2 6" xfId="9667" xr:uid="{2AE24CB6-BC9C-457B-845A-8D006269537F}"/>
    <cellStyle name="Normal 2 2 4 3 2 2 6 2" xfId="20047" xr:uid="{15CCDE29-825B-47FF-BC5E-09ACEDA7BD60}"/>
    <cellStyle name="Normal 2 2 4 3 2 2 7" xfId="23930" xr:uid="{30C65FB4-58DF-4101-9415-A1C3411180C9}"/>
    <cellStyle name="Normal 2 2 4 3 2 2 8" xfId="13152" xr:uid="{3BD4FE24-3675-48D9-8C8D-3DA74E8F242A}"/>
    <cellStyle name="Normal 2 2 4 3 2 3" xfId="3163" xr:uid="{00000000-0005-0000-0000-0000D0030000}"/>
    <cellStyle name="Normal 2 2 4 3 2 3 2" xfId="4456" xr:uid="{6ECB643E-2057-4553-BD8F-AD024F4885D9}"/>
    <cellStyle name="Normal 2 2 4 3 2 3 2 2" xfId="9227" xr:uid="{C6B779D1-C9C9-4636-9F77-87A507038BD4}"/>
    <cellStyle name="Normal 2 2 4 3 2 3 2 2 2" xfId="29218" xr:uid="{0A5239C5-AA28-4786-9D59-A31E79F75B9B}"/>
    <cellStyle name="Normal 2 2 4 3 2 3 2 2 3" xfId="19607" xr:uid="{60571E30-4C62-4014-95CE-71B2BFD014CF}"/>
    <cellStyle name="Normal 2 2 4 3 2 3 2 3" xfId="12060" xr:uid="{F18DABCF-FD8C-4ED6-953F-84B87DD582E5}"/>
    <cellStyle name="Normal 2 2 4 3 2 3 2 3 2" xfId="22440" xr:uid="{08847699-7074-47A9-9945-C533DCEE5CE8}"/>
    <cellStyle name="Normal 2 2 4 3 2 3 2 4" xfId="25228" xr:uid="{936D4E5A-43D0-4F27-97DE-9C79FE9E276F}"/>
    <cellStyle name="Normal 2 2 4 3 2 3 2 5" xfId="16774" xr:uid="{9B509FC5-8E86-487F-9EE2-EFDB4623DC6F}"/>
    <cellStyle name="Normal 2 2 4 3 2 3 3" xfId="6220" xr:uid="{E9024C08-908A-402F-BF49-66143836B8BE}"/>
    <cellStyle name="Normal 2 2 4 3 2 3 3 2" xfId="28664" xr:uid="{BAEA2FF9-2083-431A-B9C8-6DF3E29FB3EA}"/>
    <cellStyle name="Normal 2 2 4 3 2 3 3 3" xfId="15789" xr:uid="{36C048B4-878F-420D-93AA-2CBD17EAFC20}"/>
    <cellStyle name="Normal 2 2 4 3 2 3 4" xfId="8242" xr:uid="{05B8AE77-5A94-4141-9021-064B6755F9FA}"/>
    <cellStyle name="Normal 2 2 4 3 2 3 4 2" xfId="18622" xr:uid="{C9A2A75F-CEF3-4DA5-8DA3-C2DFDC1C974C}"/>
    <cellStyle name="Normal 2 2 4 3 2 3 5" xfId="11075" xr:uid="{473B2FDE-74B4-4F4D-8BC1-D967B6573F60}"/>
    <cellStyle name="Normal 2 2 4 3 2 3 5 2" xfId="21455" xr:uid="{1F7EAFA3-0ACB-40E8-BBDD-8F323DBAB262}"/>
    <cellStyle name="Normal 2 2 4 3 2 3 6" xfId="23443" xr:uid="{D763C4D2-87C6-46B4-B78A-F133E50DE6EB}"/>
    <cellStyle name="Normal 2 2 4 3 2 3 7" xfId="13697" xr:uid="{FCE565A6-FF94-4CFE-B2D9-64C5F9FDD6F7}"/>
    <cellStyle name="Normal 2 2 4 3 2 4" xfId="3161" xr:uid="{00000000-0005-0000-0000-0000D1030000}"/>
    <cellStyle name="Normal 2 2 4 3 2 4 2" xfId="6218" xr:uid="{DDD380AD-F8A6-4E82-ABDB-A89D39D39C8A}"/>
    <cellStyle name="Normal 2 2 4 3 2 4 2 2" xfId="28521" xr:uid="{7BCE47EA-961D-45CB-B9BB-D5D815E0D30C}"/>
    <cellStyle name="Normal 2 2 4 3 2 4 2 3" xfId="15787" xr:uid="{4DD44714-6D4E-4029-AB9C-DD35E6BB20E8}"/>
    <cellStyle name="Normal 2 2 4 3 2 4 3" xfId="8240" xr:uid="{A2823BCA-1871-45A0-8C28-B3B038F07FFC}"/>
    <cellStyle name="Normal 2 2 4 3 2 4 3 2" xfId="18620" xr:uid="{E72ED07E-6DE5-4280-B557-A205A74D5352}"/>
    <cellStyle name="Normal 2 2 4 3 2 4 4" xfId="11073" xr:uid="{5C806EF6-2EF1-4031-A31C-D976D50AEC63}"/>
    <cellStyle name="Normal 2 2 4 3 2 4 4 2" xfId="21453" xr:uid="{31F5F408-FA18-44E7-BE38-79B696F04B1E}"/>
    <cellStyle name="Normal 2 2 4 3 2 4 5" xfId="23168" xr:uid="{215FB270-2EB6-4081-84EF-9B9CB09BD67D}"/>
    <cellStyle name="Normal 2 2 4 3 2 4 6" xfId="13695" xr:uid="{D216EE99-5BF9-44A0-8CE3-DF3BDD6A932E}"/>
    <cellStyle name="Normal 2 2 4 3 2 5" xfId="2532" xr:uid="{00000000-0005-0000-0000-0000D2030000}"/>
    <cellStyle name="Normal 2 2 4 3 2 5 2" xfId="5805" xr:uid="{ABA7F4F9-1855-49AC-8957-1FEA0DC3DB39}"/>
    <cellStyle name="Normal 2 2 4 3 2 5 2 2" xfId="26053" xr:uid="{226B60CD-1EE2-4CC0-9990-7A820F86F183}"/>
    <cellStyle name="Normal 2 2 4 3 2 5 2 3" xfId="15203" xr:uid="{7DB3FF16-ACC1-4DD9-A040-1F9A32834FEB}"/>
    <cellStyle name="Normal 2 2 4 3 2 5 3" xfId="7656" xr:uid="{36F3AEF2-E753-4C43-9BA9-54DAC791480F}"/>
    <cellStyle name="Normal 2 2 4 3 2 5 3 2" xfId="18036" xr:uid="{EF43BF01-89A1-4F33-8776-E57D1EA73B9D}"/>
    <cellStyle name="Normal 2 2 4 3 2 5 4" xfId="10489" xr:uid="{6641D8B0-3129-44AC-AF93-12FF2A7D8237}"/>
    <cellStyle name="Normal 2 2 4 3 2 5 4 2" xfId="20869" xr:uid="{DF1F54C4-01C1-4352-B717-6C4D25DB9831}"/>
    <cellStyle name="Normal 2 2 4 3 2 5 5" xfId="24187" xr:uid="{1EDD6420-E7E5-4A43-BDEA-F70068981CA2}"/>
    <cellStyle name="Normal 2 2 4 3 2 5 6" xfId="12919" xr:uid="{4173A2E7-EB72-49EC-BEA0-01AEA58AE056}"/>
    <cellStyle name="Normal 2 2 4 3 2 6" xfId="2321" xr:uid="{00000000-0005-0000-0000-0000CD030000}"/>
    <cellStyle name="Normal 2 2 4 3 2 6 2" xfId="7447" xr:uid="{EBC63B61-750D-47DC-9110-0E2E94C4DDE8}"/>
    <cellStyle name="Normal 2 2 4 3 2 6 2 2" xfId="17827" xr:uid="{60A00CEB-4AA0-4D5F-80AA-A7BD95F2B89C}"/>
    <cellStyle name="Normal 2 2 4 3 2 6 3" xfId="10280" xr:uid="{85809369-768D-4E58-B75D-2168E11307D9}"/>
    <cellStyle name="Normal 2 2 4 3 2 6 3 2" xfId="20660" xr:uid="{7E852C4D-A675-4788-8064-88E8ECC07D92}"/>
    <cellStyle name="Normal 2 2 4 3 2 6 4" xfId="24214" xr:uid="{21A06A83-CF38-4707-A922-B96C499715B5}"/>
    <cellStyle name="Normal 2 2 4 3 2 6 5" xfId="14994" xr:uid="{F334D071-8667-43E8-8B44-C2FC25DB8516}"/>
    <cellStyle name="Normal 2 2 4 3 2 7" xfId="3840" xr:uid="{69D28288-5F70-4C1A-912E-84318F7A6C44}"/>
    <cellStyle name="Normal 2 2 4 3 2 7 2" xfId="8672" xr:uid="{F72F5C99-3A99-48D9-9A4B-CC2AEA1465DE}"/>
    <cellStyle name="Normal 2 2 4 3 2 7 2 2" xfId="19052" xr:uid="{86FE62B0-B63C-4434-8AB8-6DFE92940595}"/>
    <cellStyle name="Normal 2 2 4 3 2 7 3" xfId="11505" xr:uid="{6011C382-14FA-4577-95CC-BF29326EA706}"/>
    <cellStyle name="Normal 2 2 4 3 2 7 3 2" xfId="21885" xr:uid="{E5EB3F4E-A042-4209-AFBC-A3D59D5E05A5}"/>
    <cellStyle name="Normal 2 2 4 3 2 7 4" xfId="16219" xr:uid="{EC9B803B-DB72-4E56-ABCF-8BA68EF9B496}"/>
    <cellStyle name="Normal 2 2 4 3 2 8" xfId="5083" xr:uid="{1E76D4DE-19AD-44C1-8278-CC2A700AC1A1}"/>
    <cellStyle name="Normal 2 2 4 3 2 8 2" xfId="14380" xr:uid="{9DD4F671-417E-4F42-B947-374FF1773813}"/>
    <cellStyle name="Normal 2 2 4 3 2 9" xfId="6833" xr:uid="{5FDD0368-EF99-43F3-B5FE-42391F0DB1E2}"/>
    <cellStyle name="Normal 2 2 4 3 2 9 2" xfId="17213" xr:uid="{A514DBD5-8E02-4554-AA8F-41A4D07D35F6}"/>
    <cellStyle name="Normal 2 2 4 3 3" xfId="733" xr:uid="{00000000-0005-0000-0000-000089040000}"/>
    <cellStyle name="Normal 2 2 4 3 3 10" xfId="22848" xr:uid="{CEC1A341-924B-422F-8F57-0FC5F69460C1}"/>
    <cellStyle name="Normal 2 2 4 3 3 11" xfId="12712" xr:uid="{821D4DDC-A1CE-48F9-A986-7F81534829F1}"/>
    <cellStyle name="Normal 2 2 4 3 3 2" xfId="2723" xr:uid="{00000000-0005-0000-0000-0000D4030000}"/>
    <cellStyle name="Normal 2 2 4 3 3 2 2" xfId="3165" xr:uid="{00000000-0005-0000-0000-0000D5030000}"/>
    <cellStyle name="Normal 2 2 4 3 3 2 2 2" xfId="6222" xr:uid="{283A9E77-7630-4E85-B3E3-382FA161C6A3}"/>
    <cellStyle name="Normal 2 2 4 3 3 2 2 2 2" xfId="27990" xr:uid="{50DC885E-21A8-4DF1-BE95-A351E47FAAAE}"/>
    <cellStyle name="Normal 2 2 4 3 3 2 2 2 3" xfId="15791" xr:uid="{7D2BD9E7-1380-4EEF-B550-3E5D22FB4D1A}"/>
    <cellStyle name="Normal 2 2 4 3 3 2 2 3" xfId="8244" xr:uid="{ACFA4F86-5619-49E0-BE79-C658653E8ED8}"/>
    <cellStyle name="Normal 2 2 4 3 3 2 2 3 2" xfId="18624" xr:uid="{171EB711-32D2-4306-8780-2AAE1FAC0DF7}"/>
    <cellStyle name="Normal 2 2 4 3 3 2 2 4" xfId="11077" xr:uid="{270972CF-11F5-4D55-8A19-0A683006258D}"/>
    <cellStyle name="Normal 2 2 4 3 3 2 2 4 2" xfId="21457" xr:uid="{2F457793-A942-4A5E-80D2-59400D3A6DA1}"/>
    <cellStyle name="Normal 2 2 4 3 3 2 2 5" xfId="24770" xr:uid="{3079E039-2E5E-47E5-B7DB-68754BE3B129}"/>
    <cellStyle name="Normal 2 2 4 3 3 2 2 6" xfId="13699" xr:uid="{D2C1D659-440D-4D93-A0F9-F37D81F65679}"/>
    <cellStyle name="Normal 2 2 4 3 3 2 3" xfId="4292" xr:uid="{191A8EF1-D13D-4414-A376-D351141EE398}"/>
    <cellStyle name="Normal 2 2 4 3 3 2 3 2" xfId="9063" xr:uid="{6DB2C5DE-ED2A-425C-BF46-83DAAF4958F7}"/>
    <cellStyle name="Normal 2 2 4 3 3 2 3 2 2" xfId="29106" xr:uid="{14F8D509-7648-489D-A2C1-DB7949934A4C}"/>
    <cellStyle name="Normal 2 2 4 3 3 2 3 2 3" xfId="19443" xr:uid="{0DA404BA-7113-452E-8E1F-995F73F6052B}"/>
    <cellStyle name="Normal 2 2 4 3 3 2 3 3" xfId="11896" xr:uid="{3079DFBF-0BA1-4C9C-9B1C-E8940662EB4F}"/>
    <cellStyle name="Normal 2 2 4 3 3 2 3 3 2" xfId="22276" xr:uid="{05F3A403-F906-4885-B14E-FE3B95731D51}"/>
    <cellStyle name="Normal 2 2 4 3 3 2 3 4" xfId="23401" xr:uid="{A48E663D-0C61-47F3-938C-93FDD88C7C7F}"/>
    <cellStyle name="Normal 2 2 4 3 3 2 3 5" xfId="16610" xr:uid="{76D81495-0662-4D09-AC35-D3BE53AB8C7E}"/>
    <cellStyle name="Normal 2 2 4 3 3 2 4" xfId="5940" xr:uid="{DD9D754C-CD03-4D8D-99F5-3776484004E2}"/>
    <cellStyle name="Normal 2 2 4 3 3 2 4 2" xfId="28030" xr:uid="{FE2E8B85-9DB5-48A5-84A3-EDCC66B0F52C}"/>
    <cellStyle name="Normal 2 2 4 3 3 2 4 3" xfId="15393" xr:uid="{006CE858-8570-4565-AC38-80D34CDD1B77}"/>
    <cellStyle name="Normal 2 2 4 3 3 2 5" xfId="7846" xr:uid="{9CA07D88-C91C-4916-8575-D646B4667FCC}"/>
    <cellStyle name="Normal 2 2 4 3 3 2 5 2" xfId="18226" xr:uid="{21F92027-9D25-4378-9D33-35634CB8166B}"/>
    <cellStyle name="Normal 2 2 4 3 3 2 6" xfId="10679" xr:uid="{5C66D779-9D41-4548-BFEF-07C570BC3BA8}"/>
    <cellStyle name="Normal 2 2 4 3 3 2 6 2" xfId="21059" xr:uid="{E15CF1AE-71E8-4D9B-A044-EE6DD83F58CC}"/>
    <cellStyle name="Normal 2 2 4 3 3 2 7" xfId="22838" xr:uid="{72C6AD08-1003-4FE9-976D-CFB249A8A42C}"/>
    <cellStyle name="Normal 2 2 4 3 3 2 8" xfId="13153" xr:uid="{F75B8599-18D7-4F1D-AE74-0C7B4E013C69}"/>
    <cellStyle name="Normal 2 2 4 3 3 3" xfId="3166" xr:uid="{00000000-0005-0000-0000-0000D6030000}"/>
    <cellStyle name="Normal 2 2 4 3 3 3 2" xfId="4457" xr:uid="{A3B66D1A-ABAB-4E21-BEC4-DEE2A14EAF2C}"/>
    <cellStyle name="Normal 2 2 4 3 3 3 2 2" xfId="9228" xr:uid="{FE138AC9-67BB-417E-8BD0-B6614706E5F3}"/>
    <cellStyle name="Normal 2 2 4 3 3 3 2 2 2" xfId="29219" xr:uid="{8AF273BF-B452-4F75-A237-9E2096E8BFE2}"/>
    <cellStyle name="Normal 2 2 4 3 3 3 2 2 3" xfId="19608" xr:uid="{331115A6-9939-4BD6-A159-B320B65B8266}"/>
    <cellStyle name="Normal 2 2 4 3 3 3 2 3" xfId="12061" xr:uid="{6E2E4BDD-099B-4693-A400-2D4A93C14353}"/>
    <cellStyle name="Normal 2 2 4 3 3 3 2 3 2" xfId="22441" xr:uid="{0DAF4A85-5470-4DB3-BC38-503C5C360503}"/>
    <cellStyle name="Normal 2 2 4 3 3 3 2 4" xfId="25795" xr:uid="{2A946675-A47E-4F59-B65E-4319D4DA4E8C}"/>
    <cellStyle name="Normal 2 2 4 3 3 3 2 5" xfId="16775" xr:uid="{EAFD58DF-5A4C-44DD-A876-798163A7FC31}"/>
    <cellStyle name="Normal 2 2 4 3 3 3 3" xfId="6223" xr:uid="{DE7F496F-0F4D-41B7-9F34-CC358E61B5F6}"/>
    <cellStyle name="Normal 2 2 4 3 3 3 3 2" xfId="28726" xr:uid="{C5DFB8F9-E611-4B43-91C9-0CE06620CFAC}"/>
    <cellStyle name="Normal 2 2 4 3 3 3 3 3" xfId="15792" xr:uid="{B7C6DBD8-325B-48E4-B648-5FA4E1C65FB1}"/>
    <cellStyle name="Normal 2 2 4 3 3 3 4" xfId="8245" xr:uid="{0B9B40C3-93CA-40D3-9465-97B46D9B4F09}"/>
    <cellStyle name="Normal 2 2 4 3 3 3 4 2" xfId="18625" xr:uid="{98E2589F-7DF8-4E91-9ED6-8316ED8072AA}"/>
    <cellStyle name="Normal 2 2 4 3 3 3 5" xfId="11078" xr:uid="{E4D218ED-BE0A-467A-BD31-7FAB60C1D2D9}"/>
    <cellStyle name="Normal 2 2 4 3 3 3 5 2" xfId="21458" xr:uid="{A40EF03E-A29D-42C7-9CBB-E1C1D1AF4BCA}"/>
    <cellStyle name="Normal 2 2 4 3 3 3 6" xfId="25490" xr:uid="{C59BF053-2A90-4F10-83E3-74DA0261C7A4}"/>
    <cellStyle name="Normal 2 2 4 3 3 3 7" xfId="13700" xr:uid="{16435DC8-AC74-4B76-BF49-7459A28D3542}"/>
    <cellStyle name="Normal 2 2 4 3 3 4" xfId="3164" xr:uid="{00000000-0005-0000-0000-0000D7030000}"/>
    <cellStyle name="Normal 2 2 4 3 3 4 2" xfId="6221" xr:uid="{D1BB231E-944E-4CD7-9320-0D3458026B6E}"/>
    <cellStyle name="Normal 2 2 4 3 3 4 2 2" xfId="28586" xr:uid="{9A57680E-5D61-4F34-A2B4-F3338BCBFC38}"/>
    <cellStyle name="Normal 2 2 4 3 3 4 2 3" xfId="15790" xr:uid="{6D13F63D-7DAD-476A-8C9C-F3576C8D746C}"/>
    <cellStyle name="Normal 2 2 4 3 3 4 3" xfId="8243" xr:uid="{6D920A5E-3220-4E74-9932-CCACE8C593F1}"/>
    <cellStyle name="Normal 2 2 4 3 3 4 3 2" xfId="18623" xr:uid="{A6AE1770-21CF-43EE-870E-D28640A55474}"/>
    <cellStyle name="Normal 2 2 4 3 3 4 4" xfId="11076" xr:uid="{8E6CA02C-A105-4C6B-9239-667DDF682A05}"/>
    <cellStyle name="Normal 2 2 4 3 3 4 4 2" xfId="21456" xr:uid="{C4A6AC0A-A935-4842-89AA-29282D55441C}"/>
    <cellStyle name="Normal 2 2 4 3 3 4 5" xfId="24044" xr:uid="{CD5376F9-06E6-4DA5-A04A-7F331A2D8C16}"/>
    <cellStyle name="Normal 2 2 4 3 3 4 6" xfId="13698" xr:uid="{260C9978-BE48-4395-8152-B9EBF5CDF420}"/>
    <cellStyle name="Normal 2 2 4 3 3 5" xfId="2634" xr:uid="{00000000-0005-0000-0000-0000D8030000}"/>
    <cellStyle name="Normal 2 2 4 3 3 5 2" xfId="5895" xr:uid="{62BB0CE7-C56D-499D-8000-CF4A2E9AB2A8}"/>
    <cellStyle name="Normal 2 2 4 3 3 5 2 2" xfId="26638" xr:uid="{8016F2D5-18E9-42FC-B1B3-1F0EE505FE60}"/>
    <cellStyle name="Normal 2 2 4 3 3 5 2 3" xfId="15305" xr:uid="{91C83F88-50C8-4F96-8471-6B29CE261260}"/>
    <cellStyle name="Normal 2 2 4 3 3 5 3" xfId="7758" xr:uid="{956AF1D3-332F-4758-9A6A-C84F119C9CF1}"/>
    <cellStyle name="Normal 2 2 4 3 3 5 3 2" xfId="18138" xr:uid="{2203E712-C440-49BB-A583-8188FADBEACF}"/>
    <cellStyle name="Normal 2 2 4 3 3 5 4" xfId="10591" xr:uid="{0DED0F32-A4AF-4497-AA27-66ED0B92261A}"/>
    <cellStyle name="Normal 2 2 4 3 3 5 4 2" xfId="20971" xr:uid="{38DB6BB6-B8C3-4AED-B2C2-12D996747E28}"/>
    <cellStyle name="Normal 2 2 4 3 3 5 5" xfId="23454" xr:uid="{7F77F9B4-6556-4DF9-87F8-804E4AA5F2C7}"/>
    <cellStyle name="Normal 2 2 4 3 3 5 6" xfId="13022" xr:uid="{4C4C2593-02AF-44F4-AE3C-9D78009787D3}"/>
    <cellStyle name="Normal 2 2 4 3 3 6" xfId="4157" xr:uid="{EBDB3A89-EBAD-4B1E-8181-2FF9550A4D1D}"/>
    <cellStyle name="Normal 2 2 4 3 3 6 2" xfId="8928" xr:uid="{9F1ADC49-7665-460F-8E15-004CC432AD29}"/>
    <cellStyle name="Normal 2 2 4 3 3 6 2 2" xfId="19308" xr:uid="{918BD120-0F49-4AAE-BD85-BDF44CF56A20}"/>
    <cellStyle name="Normal 2 2 4 3 3 6 3" xfId="11761" xr:uid="{DAA9725E-3634-43D0-8915-9B847C77881D}"/>
    <cellStyle name="Normal 2 2 4 3 3 6 3 2" xfId="22141" xr:uid="{61EE808C-906E-44FF-AF90-16BEFB93B86B}"/>
    <cellStyle name="Normal 2 2 4 3 3 6 4" xfId="23579" xr:uid="{D4DB859A-A753-4FF2-855A-E2B4FD3C926C}"/>
    <cellStyle name="Normal 2 2 4 3 3 6 5" xfId="16475" xr:uid="{69E73FD2-9FCF-4424-A9F5-91CF56A87E55}"/>
    <cellStyle name="Normal 2 2 4 3 3 7" xfId="5085" xr:uid="{5B35F721-CC05-4F6C-9E95-39FAFC246746}"/>
    <cellStyle name="Normal 2 2 4 3 3 7 2" xfId="14382" xr:uid="{8A5093C6-FEA8-4D14-8BBC-0D67C682D0B7}"/>
    <cellStyle name="Normal 2 2 4 3 3 8" xfId="6835" xr:uid="{D426F11E-EFF8-43D8-9175-D5D65ABAE0C9}"/>
    <cellStyle name="Normal 2 2 4 3 3 8 2" xfId="17215" xr:uid="{3F6B70EE-BA74-4290-B633-7DA248AF6262}"/>
    <cellStyle name="Normal 2 2 4 3 3 9" xfId="9668" xr:uid="{229FE26D-1023-4A4D-A1C7-4055EDE62281}"/>
    <cellStyle name="Normal 2 2 4 3 3 9 2" xfId="20048" xr:uid="{504CD759-BF66-4E2B-81BB-E4A7ACAF66AE}"/>
    <cellStyle name="Normal 2 2 4 3 4" xfId="734" xr:uid="{00000000-0005-0000-0000-00008A040000}"/>
    <cellStyle name="Normal 2 2 4 3 4 2" xfId="3167" xr:uid="{00000000-0005-0000-0000-0000DA030000}"/>
    <cellStyle name="Normal 2 2 4 3 4 2 2" xfId="6224" xr:uid="{F765A875-AD5D-4C75-89E3-B8DA94E1753C}"/>
    <cellStyle name="Normal 2 2 4 3 4 2 2 2" xfId="27650" xr:uid="{252BA372-D21C-4DDE-845C-77AD841EC16F}"/>
    <cellStyle name="Normal 2 2 4 3 4 2 2 3" xfId="15793" xr:uid="{C271E321-8DC5-4A7F-A305-A8B025AB3CFA}"/>
    <cellStyle name="Normal 2 2 4 3 4 2 3" xfId="8246" xr:uid="{F9E7A9E0-7922-4E92-B3B1-BCBF9E3E4303}"/>
    <cellStyle name="Normal 2 2 4 3 4 2 3 2" xfId="18626" xr:uid="{14EFE4A3-625C-4E93-9608-332A8C3FB2D8}"/>
    <cellStyle name="Normal 2 2 4 3 4 2 4" xfId="11079" xr:uid="{1772275B-840F-4255-B9C0-A38062491EBD}"/>
    <cellStyle name="Normal 2 2 4 3 4 2 4 2" xfId="21459" xr:uid="{75EB25FD-3545-4591-BFCE-C128F8B5B590}"/>
    <cellStyle name="Normal 2 2 4 3 4 2 5" xfId="25440" xr:uid="{0FDC8DA2-1FDB-42FF-A72C-C284E265754E}"/>
    <cellStyle name="Normal 2 2 4 3 4 2 6" xfId="13701" xr:uid="{F6DEB117-66E8-499B-B0B1-CCEB661EEE63}"/>
    <cellStyle name="Normal 2 2 4 3 4 3" xfId="4290" xr:uid="{8FE3214D-0C93-4573-8449-E1F34DDE5BD5}"/>
    <cellStyle name="Normal 2 2 4 3 4 3 2" xfId="9061" xr:uid="{0BD680EC-C15A-44A0-B8A1-9EC9551196AE}"/>
    <cellStyle name="Normal 2 2 4 3 4 3 2 2" xfId="29104" xr:uid="{01535E38-C64E-4233-98FB-B5D4783F9A11}"/>
    <cellStyle name="Normal 2 2 4 3 4 3 2 3" xfId="19441" xr:uid="{C66CE573-D87F-454F-954C-3B2403130A23}"/>
    <cellStyle name="Normal 2 2 4 3 4 3 3" xfId="11894" xr:uid="{0B621841-4F60-43DF-AEA9-E96B25EAD65C}"/>
    <cellStyle name="Normal 2 2 4 3 4 3 3 2" xfId="22274" xr:uid="{F722B16E-420E-433B-A2F1-B35E3F8D8419}"/>
    <cellStyle name="Normal 2 2 4 3 4 3 4" xfId="24053" xr:uid="{B7A6E8F8-963B-4542-AE20-F86B07C14093}"/>
    <cellStyle name="Normal 2 2 4 3 4 3 5" xfId="16608" xr:uid="{72FC3F5F-D786-4274-B916-7A1DE5DB92F0}"/>
    <cellStyle name="Normal 2 2 4 3 4 4" xfId="5086" xr:uid="{32400931-A755-4571-8CFB-4E7888B43E28}"/>
    <cellStyle name="Normal 2 2 4 3 4 4 2" xfId="25990" xr:uid="{ACBC17BC-C7E8-4069-96E2-D4C9843552E4}"/>
    <cellStyle name="Normal 2 2 4 3 4 4 3" xfId="14383" xr:uid="{E71C67FA-F036-4B07-BE10-90BE2A0DC57B}"/>
    <cellStyle name="Normal 2 2 4 3 4 5" xfId="6836" xr:uid="{743F0839-4154-49FB-9931-1B978FDCB5B8}"/>
    <cellStyle name="Normal 2 2 4 3 4 5 2" xfId="17216" xr:uid="{CC654FD3-7F6F-4CE3-AB06-365691A9C31D}"/>
    <cellStyle name="Normal 2 2 4 3 4 6" xfId="9669" xr:uid="{23F114A4-73CC-46AA-B1BA-3A9024C67ADE}"/>
    <cellStyle name="Normal 2 2 4 3 4 6 2" xfId="20049" xr:uid="{995F1059-4563-486E-8E48-36CEC19249FA}"/>
    <cellStyle name="Normal 2 2 4 3 4 7" xfId="22634" xr:uid="{D76B0BC6-086A-49B4-AEE8-35486397A193}"/>
    <cellStyle name="Normal 2 2 4 3 4 8" xfId="13151" xr:uid="{A44FE865-5114-4C35-AA07-460B5DC8D787}"/>
    <cellStyle name="Normal 2 2 4 3 5" xfId="3168" xr:uid="{00000000-0005-0000-0000-0000DB030000}"/>
    <cellStyle name="Normal 2 2 4 3 5 2" xfId="4458" xr:uid="{A7E8F2A0-1A9E-4351-95CD-840EC1E9532B}"/>
    <cellStyle name="Normal 2 2 4 3 5 2 2" xfId="9229" xr:uid="{18D99DF7-3BD0-4B50-BD75-630CF73A79CC}"/>
    <cellStyle name="Normal 2 2 4 3 5 2 2 2" xfId="29220" xr:uid="{E22BA9C0-9FD8-419E-B824-741B3992A7A8}"/>
    <cellStyle name="Normal 2 2 4 3 5 2 2 3" xfId="19609" xr:uid="{14632DB7-C0D0-4E92-84C5-DD4D7D85F85E}"/>
    <cellStyle name="Normal 2 2 4 3 5 2 3" xfId="12062" xr:uid="{46BB92DB-6717-432F-ABD5-4E0498B9D351}"/>
    <cellStyle name="Normal 2 2 4 3 5 2 3 2" xfId="22442" xr:uid="{0A983757-ACA6-413B-9634-1998C8620852}"/>
    <cellStyle name="Normal 2 2 4 3 5 2 4" xfId="24498" xr:uid="{9874B245-46F0-47C8-877E-A0913D95DC47}"/>
    <cellStyle name="Normal 2 2 4 3 5 2 5" xfId="16776" xr:uid="{D9942624-64F7-417B-914D-73D09C077FEA}"/>
    <cellStyle name="Normal 2 2 4 3 5 3" xfId="6225" xr:uid="{786F0283-56BA-4908-B9F1-768636A77512}"/>
    <cellStyle name="Normal 2 2 4 3 5 3 2" xfId="28707" xr:uid="{1A9481AB-DA64-4F93-AD07-123AD50A6859}"/>
    <cellStyle name="Normal 2 2 4 3 5 3 3" xfId="15794" xr:uid="{D1E980AD-606F-4342-86C9-8FEE9A6FACDD}"/>
    <cellStyle name="Normal 2 2 4 3 5 4" xfId="8247" xr:uid="{C90F7A24-9FBA-487D-AF08-BD1BF8141DA6}"/>
    <cellStyle name="Normal 2 2 4 3 5 4 2" xfId="18627" xr:uid="{772EEA65-F09B-4057-AA8F-66787CA6DE2B}"/>
    <cellStyle name="Normal 2 2 4 3 5 5" xfId="11080" xr:uid="{7777D272-64CE-4AF5-ACCE-67D91FE724FC}"/>
    <cellStyle name="Normal 2 2 4 3 5 5 2" xfId="21460" xr:uid="{68DE7F88-1841-45E8-AE14-E8F4270E1C02}"/>
    <cellStyle name="Normal 2 2 4 3 5 6" xfId="23244" xr:uid="{1A8E6B69-D674-41BB-8D4F-1D37C186CCAE}"/>
    <cellStyle name="Normal 2 2 4 3 5 7" xfId="13702" xr:uid="{C70487F3-D881-498F-AEFF-3A3A2A4CC828}"/>
    <cellStyle name="Normal 2 2 4 3 6" xfId="2898" xr:uid="{00000000-0005-0000-0000-0000DC030000}"/>
    <cellStyle name="Normal 2 2 4 3 6 2" xfId="6083" xr:uid="{721C9F81-308C-4576-9F13-26A23769E380}"/>
    <cellStyle name="Normal 2 2 4 3 6 2 2" xfId="26675" xr:uid="{6C3AFA53-08E6-4398-8B42-461EB10A00D7}"/>
    <cellStyle name="Normal 2 2 4 3 6 2 3" xfId="15561" xr:uid="{6EB646C2-8E39-45A2-A1BE-1D02DF27C226}"/>
    <cellStyle name="Normal 2 2 4 3 6 3" xfId="8014" xr:uid="{E62F5643-2379-4F03-A954-5FF9A89A6BD8}"/>
    <cellStyle name="Normal 2 2 4 3 6 3 2" xfId="18394" xr:uid="{A4B6F157-D342-440E-B036-7B2EAC7F9A40}"/>
    <cellStyle name="Normal 2 2 4 3 6 4" xfId="10847" xr:uid="{7399136D-4BB7-453E-A24C-41AB2F2B9B22}"/>
    <cellStyle name="Normal 2 2 4 3 6 4 2" xfId="21227" xr:uid="{F56AD850-DA58-4CAD-8B2B-3BC657B32D3B}"/>
    <cellStyle name="Normal 2 2 4 3 6 5" xfId="23971" xr:uid="{BAA059BC-4F05-4B08-BCBD-4C43B9653F5C}"/>
    <cellStyle name="Normal 2 2 4 3 6 6" xfId="13410" xr:uid="{0282C8A2-5254-48F9-A77A-D9F531691BCF}"/>
    <cellStyle name="Normal 2 2 4 3 7" xfId="2472" xr:uid="{00000000-0005-0000-0000-0000DD030000}"/>
    <cellStyle name="Normal 2 2 4 3 7 2" xfId="5759" xr:uid="{E9BE1DA1-DBA2-4014-8E90-C38580891186}"/>
    <cellStyle name="Normal 2 2 4 3 7 2 2" xfId="26690" xr:uid="{2F085963-6914-4139-93C2-DA39799FBB75}"/>
    <cellStyle name="Normal 2 2 4 3 7 2 3" xfId="15143" xr:uid="{9D9274B6-6C14-4F48-90BA-E8B9130846BB}"/>
    <cellStyle name="Normal 2 2 4 3 7 3" xfId="7596" xr:uid="{97A10F47-C951-4780-B3AC-EEC53232A638}"/>
    <cellStyle name="Normal 2 2 4 3 7 3 2" xfId="17976" xr:uid="{2F4E08D7-AEDE-4897-910E-BE435BD2055E}"/>
    <cellStyle name="Normal 2 2 4 3 7 4" xfId="10429" xr:uid="{90229D57-D9CB-45C4-8AA0-C4C1BA53C2D0}"/>
    <cellStyle name="Normal 2 2 4 3 7 4 2" xfId="20809" xr:uid="{8C9E56C3-8CD4-42F2-A2EE-76EF8AE49452}"/>
    <cellStyle name="Normal 2 2 4 3 7 5" xfId="24637" xr:uid="{7006987F-CAD0-4C27-B8F6-1490B33C32DC}"/>
    <cellStyle name="Normal 2 2 4 3 7 6" xfId="12859" xr:uid="{4BB0C8D0-896F-4E30-AEED-A30F35DB3449}"/>
    <cellStyle name="Normal 2 2 4 3 8" xfId="2226" xr:uid="{00000000-0005-0000-0000-0000CC030000}"/>
    <cellStyle name="Normal 2 2 4 3 8 2" xfId="7352" xr:uid="{3703A4EB-E5A2-4E60-9790-DAA32FC67703}"/>
    <cellStyle name="Normal 2 2 4 3 8 2 2" xfId="17732" xr:uid="{AFD9C0FC-9699-4AA0-BFC7-96EE8C9102E1}"/>
    <cellStyle name="Normal 2 2 4 3 8 3" xfId="10185" xr:uid="{391BB5C4-3327-4B7B-9CC3-9E49E9F77817}"/>
    <cellStyle name="Normal 2 2 4 3 8 3 2" xfId="20565" xr:uid="{C66D681E-6CE6-4C34-A08C-E125C0AFF35A}"/>
    <cellStyle name="Normal 2 2 4 3 8 4" xfId="22685" xr:uid="{3E1D6A12-F790-4E46-9D60-D48E9354A353}"/>
    <cellStyle name="Normal 2 2 4 3 8 5" xfId="14899" xr:uid="{432BE09B-3005-4858-B500-D103BC86683B}"/>
    <cellStyle name="Normal 2 2 4 3 9" xfId="3928" xr:uid="{919A12B1-4137-4860-A862-349BD11EA352}"/>
    <cellStyle name="Normal 2 2 4 3 9 2" xfId="8759" xr:uid="{1BFF0860-7DAD-475B-B81C-9B65EDD2C12C}"/>
    <cellStyle name="Normal 2 2 4 3 9 2 2" xfId="19139" xr:uid="{6AF730A1-901B-4D46-9712-27810397D962}"/>
    <cellStyle name="Normal 2 2 4 3 9 3" xfId="11592" xr:uid="{30C9F86E-86E8-428B-9D69-7DBCB6D0302A}"/>
    <cellStyle name="Normal 2 2 4 3 9 3 2" xfId="21972" xr:uid="{B51407AE-2834-4D48-8935-E425B1104D1C}"/>
    <cellStyle name="Normal 2 2 4 3 9 4" xfId="16306" xr:uid="{F4E5DDAE-A54A-4B36-9712-699A36CED190}"/>
    <cellStyle name="Normal 2 2 4 4" xfId="735" xr:uid="{00000000-0005-0000-0000-00008B040000}"/>
    <cellStyle name="Normal 2 2 4 4 10" xfId="6837" xr:uid="{28E152B5-AE39-489A-B309-331A96C0A255}"/>
    <cellStyle name="Normal 2 2 4 4 10 2" xfId="17217" xr:uid="{545D8353-8C47-48D3-B99A-6799A551D911}"/>
    <cellStyle name="Normal 2 2 4 4 11" xfId="9670" xr:uid="{375B2FCE-377B-45C3-AA64-AB54FCC926ED}"/>
    <cellStyle name="Normal 2 2 4 4 11 2" xfId="20050" xr:uid="{2833EED9-B22B-4674-B971-DA744A19D722}"/>
    <cellStyle name="Normal 2 2 4 4 12" xfId="24559" xr:uid="{25EF1B4A-AE7B-4986-BFCC-578FB69DF156}"/>
    <cellStyle name="Normal 2 2 4 4 13" xfId="12437" xr:uid="{8FD132CF-49B9-4D59-B19E-4F98B9EEF700}"/>
    <cellStyle name="Normal 2 2 4 4 2" xfId="736" xr:uid="{00000000-0005-0000-0000-00008C040000}"/>
    <cellStyle name="Normal 2 2 4 4 2 10" xfId="9671" xr:uid="{3BFC7526-DD24-4E69-9046-08DF5964D0A5}"/>
    <cellStyle name="Normal 2 2 4 4 2 10 2" xfId="20051" xr:uid="{C659AD71-50E7-4B96-A55A-6EAFD912C79B}"/>
    <cellStyle name="Normal 2 2 4 4 2 11" xfId="22975" xr:uid="{E6A87204-66AD-471C-B620-94F1D2F34A2C}"/>
    <cellStyle name="Normal 2 2 4 4 2 12" xfId="12555" xr:uid="{C066DA0B-B2D7-417F-91E9-ED7F4213738E}"/>
    <cellStyle name="Normal 2 2 4 4 2 2" xfId="737" xr:uid="{00000000-0005-0000-0000-00008D040000}"/>
    <cellStyle name="Normal 2 2 4 4 2 2 2" xfId="3170" xr:uid="{00000000-0005-0000-0000-0000E1030000}"/>
    <cellStyle name="Normal 2 2 4 4 2 2 2 2" xfId="6227" xr:uid="{28483858-44C1-4E3F-8A77-72DA8029C5FF}"/>
    <cellStyle name="Normal 2 2 4 4 2 2 2 2 2" xfId="26627" xr:uid="{F68FBF4F-FD62-45F7-BEB2-2162511B2A4A}"/>
    <cellStyle name="Normal 2 2 4 4 2 2 2 2 3" xfId="26840" xr:uid="{29F33F5A-D940-43A5-B931-C0B501CA0DFB}"/>
    <cellStyle name="Normal 2 2 4 4 2 2 2 2 4" xfId="15796" xr:uid="{A5AD9C89-0101-4674-9F23-FAD9E24D6C49}"/>
    <cellStyle name="Normal 2 2 4 4 2 2 2 3" xfId="8249" xr:uid="{EA17EB81-A2CD-4CFC-9A22-7861201794A2}"/>
    <cellStyle name="Normal 2 2 4 4 2 2 2 3 2" xfId="28873" xr:uid="{6A9856E1-AF8C-46F2-BDC0-2C18C8A0E367}"/>
    <cellStyle name="Normal 2 2 4 4 2 2 2 3 3" xfId="18629" xr:uid="{CB26F624-9167-4FB8-8C0A-A16311834941}"/>
    <cellStyle name="Normal 2 2 4 4 2 2 2 4" xfId="11082" xr:uid="{D5A6ADFE-07E2-4619-9C63-BE5376FD203F}"/>
    <cellStyle name="Normal 2 2 4 4 2 2 2 4 2" xfId="21462" xr:uid="{970BFC75-E9CB-4FA0-9E55-2B4CBB770332}"/>
    <cellStyle name="Normal 2 2 4 4 2 2 2 5" xfId="24195" xr:uid="{C7F805C5-CD1D-4343-97B2-CB2904B30195}"/>
    <cellStyle name="Normal 2 2 4 4 2 2 2 6" xfId="13704" xr:uid="{A5BA1D42-DFBB-45CE-BE54-1C46C308C69F}"/>
    <cellStyle name="Normal 2 2 4 4 2 2 3" xfId="4293" xr:uid="{B78048BC-5451-4B7A-817E-666FB94357DB}"/>
    <cellStyle name="Normal 2 2 4 4 2 2 3 2" xfId="9064" xr:uid="{6D823A29-95CE-49AD-8A19-4E3316CFECDD}"/>
    <cellStyle name="Normal 2 2 4 4 2 2 3 2 2" xfId="29107" xr:uid="{80E5DA21-8A94-4D4F-97C7-ED19F16C6CFA}"/>
    <cellStyle name="Normal 2 2 4 4 2 2 3 2 3" xfId="19444" xr:uid="{7BDF0715-D175-494C-89C1-DFD8CC93A86B}"/>
    <cellStyle name="Normal 2 2 4 4 2 2 3 3" xfId="11897" xr:uid="{D5290866-D956-4FC8-A108-398E0DC7BF46}"/>
    <cellStyle name="Normal 2 2 4 4 2 2 3 3 2" xfId="22277" xr:uid="{07DD412E-235B-4C27-8074-60D13736BCAE}"/>
    <cellStyle name="Normal 2 2 4 4 2 2 3 4" xfId="23555" xr:uid="{31DD1FEC-DA3E-4CE7-92F5-5A971C3426DB}"/>
    <cellStyle name="Normal 2 2 4 4 2 2 3 5" xfId="16611" xr:uid="{B3538216-F715-4E68-92E2-D0880EF9D01A}"/>
    <cellStyle name="Normal 2 2 4 4 2 2 4" xfId="5089" xr:uid="{A7E355CD-0E3F-483B-8272-C414E2582F77}"/>
    <cellStyle name="Normal 2 2 4 4 2 2 4 2" xfId="28345" xr:uid="{1F9C6DE4-285B-433E-ABC7-AB854B8CE204}"/>
    <cellStyle name="Normal 2 2 4 4 2 2 4 3" xfId="14386" xr:uid="{8F3ACA04-E0A2-4A7C-9BAF-CB8955CED3E7}"/>
    <cellStyle name="Normal 2 2 4 4 2 2 5" xfId="6839" xr:uid="{27A434D6-B15F-479D-8681-5FD22A29BD41}"/>
    <cellStyle name="Normal 2 2 4 4 2 2 5 2" xfId="17219" xr:uid="{7DACB67C-6280-4D98-AE9B-103BD5B2E4C6}"/>
    <cellStyle name="Normal 2 2 4 4 2 2 6" xfId="9672" xr:uid="{A63E5426-E54D-43DB-A7BC-9F51459C7F64}"/>
    <cellStyle name="Normal 2 2 4 4 2 2 6 2" xfId="20052" xr:uid="{7E576224-A64A-4141-A23B-26DE3D63FC1E}"/>
    <cellStyle name="Normal 2 2 4 4 2 2 7" xfId="24604" xr:uid="{6502A045-E6C0-4438-BBD3-91DDBCE38B90}"/>
    <cellStyle name="Normal 2 2 4 4 2 2 8" xfId="13155" xr:uid="{7D679ACC-1F21-451F-ADC2-8A62E12A3398}"/>
    <cellStyle name="Normal 2 2 4 4 2 3" xfId="3171" xr:uid="{00000000-0005-0000-0000-0000E2030000}"/>
    <cellStyle name="Normal 2 2 4 4 2 3 2" xfId="4459" xr:uid="{206E568B-39CE-49B8-A61D-88EAA7919F7B}"/>
    <cellStyle name="Normal 2 2 4 4 2 3 2 2" xfId="9230" xr:uid="{1A3D5F21-CB49-4A3A-A819-33CD3F4A69BE}"/>
    <cellStyle name="Normal 2 2 4 4 2 3 2 2 2" xfId="29221" xr:uid="{C5C5F167-7233-41BA-87B4-0D2E75CFCF78}"/>
    <cellStyle name="Normal 2 2 4 4 2 3 2 2 3" xfId="19610" xr:uid="{45C39F80-5D95-41FF-B5DC-CEAC240300DA}"/>
    <cellStyle name="Normal 2 2 4 4 2 3 2 3" xfId="12063" xr:uid="{CAC07F2A-261C-4026-8C42-16192BB18E61}"/>
    <cellStyle name="Normal 2 2 4 4 2 3 2 3 2" xfId="22443" xr:uid="{0D19F29F-C64F-4AB4-A9FA-5F1CB9F70B30}"/>
    <cellStyle name="Normal 2 2 4 4 2 3 2 4" xfId="25706" xr:uid="{CDD8DDAB-9853-4B47-9D8E-6575E6953A69}"/>
    <cellStyle name="Normal 2 2 4 4 2 3 2 5" xfId="16777" xr:uid="{D8059488-2B45-405D-BE6E-2374BE30BFD3}"/>
    <cellStyle name="Normal 2 2 4 4 2 3 3" xfId="6228" xr:uid="{08C8D671-59C1-428E-8055-31CC7FE6F58E}"/>
    <cellStyle name="Normal 2 2 4 4 2 3 3 2" xfId="28542" xr:uid="{69B8F7CE-7389-4D99-BB44-AA1DB0CA353B}"/>
    <cellStyle name="Normal 2 2 4 4 2 3 3 3" xfId="15797" xr:uid="{31E4AAF4-9475-4707-9055-F536DB87E085}"/>
    <cellStyle name="Normal 2 2 4 4 2 3 4" xfId="8250" xr:uid="{E2929E5E-5C0D-4279-A283-F6F09470487D}"/>
    <cellStyle name="Normal 2 2 4 4 2 3 4 2" xfId="18630" xr:uid="{72CAC696-7E23-4B15-A05B-BFFCC84A86BF}"/>
    <cellStyle name="Normal 2 2 4 4 2 3 5" xfId="11083" xr:uid="{E6A5E95A-552F-40B6-ADF3-CA7A9476BEF6}"/>
    <cellStyle name="Normal 2 2 4 4 2 3 5 2" xfId="21463" xr:uid="{3CBB2F69-656D-4544-B4C3-B125B898FB5A}"/>
    <cellStyle name="Normal 2 2 4 4 2 3 6" xfId="23322" xr:uid="{9D4E033E-345B-42B5-B5CB-51D18B8300A9}"/>
    <cellStyle name="Normal 2 2 4 4 2 3 7" xfId="13705" xr:uid="{F5BDEA87-72D8-49AF-A594-3A3AAA66B1AB}"/>
    <cellStyle name="Normal 2 2 4 4 2 4" xfId="3169" xr:uid="{00000000-0005-0000-0000-0000E3030000}"/>
    <cellStyle name="Normal 2 2 4 4 2 4 2" xfId="6226" xr:uid="{7A8CD3BE-398A-42F4-A00C-D6C2D1FC6424}"/>
    <cellStyle name="Normal 2 2 4 4 2 4 2 2" xfId="25979" xr:uid="{D3AEFA4E-ED85-4369-801C-35C170119C43}"/>
    <cellStyle name="Normal 2 2 4 4 2 4 2 3" xfId="15795" xr:uid="{8B3D8C03-4B28-4701-9BC0-E0492329EE37}"/>
    <cellStyle name="Normal 2 2 4 4 2 4 3" xfId="8248" xr:uid="{AB654E16-B54B-4650-90D7-33C4D165A2E9}"/>
    <cellStyle name="Normal 2 2 4 4 2 4 3 2" xfId="18628" xr:uid="{FB553D22-0586-41D1-9388-C2CFE5E3579F}"/>
    <cellStyle name="Normal 2 2 4 4 2 4 4" xfId="11081" xr:uid="{EBC68E25-6416-4CAF-9284-4652454ED3F0}"/>
    <cellStyle name="Normal 2 2 4 4 2 4 4 2" xfId="21461" xr:uid="{D2FA66C1-030A-474F-9AA7-D466EA909659}"/>
    <cellStyle name="Normal 2 2 4 4 2 4 5" xfId="25312" xr:uid="{FBF2EB05-6896-4ABA-8B70-A39F5D34AFF2}"/>
    <cellStyle name="Normal 2 2 4 4 2 4 6" xfId="13703" xr:uid="{A141E574-1CE7-4677-80BB-24E6647DC336}"/>
    <cellStyle name="Normal 2 2 4 4 2 5" xfId="2615" xr:uid="{00000000-0005-0000-0000-0000E4030000}"/>
    <cellStyle name="Normal 2 2 4 4 2 5 2" xfId="5876" xr:uid="{D5067EBC-2A76-4582-98EF-85BF08AF765B}"/>
    <cellStyle name="Normal 2 2 4 4 2 5 2 2" xfId="28433" xr:uid="{78BEE00F-E4A4-4E20-A307-8FA1AF518F42}"/>
    <cellStyle name="Normal 2 2 4 4 2 5 2 3" xfId="15286" xr:uid="{E64DD205-EBA4-4437-B2D1-7E44E853D800}"/>
    <cellStyle name="Normal 2 2 4 4 2 5 3" xfId="7739" xr:uid="{3A682AFA-68B6-4AFA-9A6D-47E07CDE9E29}"/>
    <cellStyle name="Normal 2 2 4 4 2 5 3 2" xfId="18119" xr:uid="{DA12A73C-0C85-4C00-BF7D-3AC985E434BE}"/>
    <cellStyle name="Normal 2 2 4 4 2 5 4" xfId="10572" xr:uid="{EB98CB3D-7C11-4696-A1B8-69BB39AE169F}"/>
    <cellStyle name="Normal 2 2 4 4 2 5 4 2" xfId="20952" xr:uid="{B9F55497-735C-4CA6-AB2E-7F06AE06D658}"/>
    <cellStyle name="Normal 2 2 4 4 2 5 5" xfId="22923" xr:uid="{FBF42E42-30A9-4E67-99A3-8762FB36C74C}"/>
    <cellStyle name="Normal 2 2 4 4 2 5 6" xfId="13002" xr:uid="{0FFE5BC1-EEF7-4CA9-99AE-BA56E8A0DB3C}"/>
    <cellStyle name="Normal 2 2 4 4 2 6" xfId="2322" xr:uid="{00000000-0005-0000-0000-0000DF030000}"/>
    <cellStyle name="Normal 2 2 4 4 2 6 2" xfId="7448" xr:uid="{4B0A431F-81C3-424A-A1B9-5117ACAEBDC8}"/>
    <cellStyle name="Normal 2 2 4 4 2 6 2 2" xfId="17828" xr:uid="{EFDE1C88-A96F-4916-9785-960F88FC2CBC}"/>
    <cellStyle name="Normal 2 2 4 4 2 6 3" xfId="10281" xr:uid="{7D74A021-2C68-4F3D-A581-08CB0E0A0611}"/>
    <cellStyle name="Normal 2 2 4 4 2 6 3 2" xfId="20661" xr:uid="{F7A794A6-9A2D-435D-B820-48BFFCEB7CE0}"/>
    <cellStyle name="Normal 2 2 4 4 2 6 4" xfId="23253" xr:uid="{9A66368B-EDE4-4098-AAA0-B4C9A195FC3E}"/>
    <cellStyle name="Normal 2 2 4 4 2 6 5" xfId="14995" xr:uid="{F2C71A4D-B904-43C0-9BE3-6AB71E559423}"/>
    <cellStyle name="Normal 2 2 4 4 2 7" xfId="3841" xr:uid="{947E7DE4-2AAA-4678-93E2-AD134211222F}"/>
    <cellStyle name="Normal 2 2 4 4 2 7 2" xfId="8673" xr:uid="{921DFA96-96AF-4640-8753-FDF66440E028}"/>
    <cellStyle name="Normal 2 2 4 4 2 7 2 2" xfId="19053" xr:uid="{A60E6FFB-625D-48EC-84F9-98E7D2FBDBCE}"/>
    <cellStyle name="Normal 2 2 4 4 2 7 3" xfId="11506" xr:uid="{306D5514-044E-4B24-9269-02C4A23F0CA7}"/>
    <cellStyle name="Normal 2 2 4 4 2 7 3 2" xfId="21886" xr:uid="{D358F6F4-2044-41F4-8D7C-2D7523119D31}"/>
    <cellStyle name="Normal 2 2 4 4 2 7 4" xfId="16220" xr:uid="{048821DA-2C2B-425F-A0C8-D1A6C2D0C089}"/>
    <cellStyle name="Normal 2 2 4 4 2 8" xfId="5088" xr:uid="{D0EDA893-E636-4BBD-A856-E9E961EA5291}"/>
    <cellStyle name="Normal 2 2 4 4 2 8 2" xfId="14385" xr:uid="{C1DB47FF-B6D8-4A8D-9198-86547AE6E118}"/>
    <cellStyle name="Normal 2 2 4 4 2 9" xfId="6838" xr:uid="{685711C8-C591-421C-B3CA-6A7FEE7F9503}"/>
    <cellStyle name="Normal 2 2 4 4 2 9 2" xfId="17218" xr:uid="{0FC4E765-EF25-4FCB-9B58-82CAA5A6E735}"/>
    <cellStyle name="Normal 2 2 4 4 3" xfId="738" xr:uid="{00000000-0005-0000-0000-00008E040000}"/>
    <cellStyle name="Normal 2 2 4 4 3 2" xfId="3172" xr:uid="{00000000-0005-0000-0000-0000E6030000}"/>
    <cellStyle name="Normal 2 2 4 4 3 2 2" xfId="6229" xr:uid="{AEC9A15C-3897-45C6-A6F6-566F78D89093}"/>
    <cellStyle name="Normal 2 2 4 4 3 2 2 2" xfId="22739" xr:uid="{6081BA4B-B5AC-4CC6-86A4-23ADDB668E10}"/>
    <cellStyle name="Normal 2 2 4 4 3 2 2 3" xfId="28524" xr:uid="{6F0C2A27-5F8A-46A2-8A97-B32FBBF4D23E}"/>
    <cellStyle name="Normal 2 2 4 4 3 2 2 4" xfId="15798" xr:uid="{5DC77F8C-E6CC-42D2-AD15-C46239C9D594}"/>
    <cellStyle name="Normal 2 2 4 4 3 2 3" xfId="8251" xr:uid="{76509527-AEFC-4E16-9C04-BC9A58BF4955}"/>
    <cellStyle name="Normal 2 2 4 4 3 2 3 2" xfId="28874" xr:uid="{703DB7FC-9B0D-4086-90F4-6A8EB493AF8D}"/>
    <cellStyle name="Normal 2 2 4 4 3 2 3 3" xfId="18631" xr:uid="{4F120A83-0BE0-4DD3-8F4D-E57898805FD9}"/>
    <cellStyle name="Normal 2 2 4 4 3 2 4" xfId="11084" xr:uid="{25EEAC75-C747-4A62-B492-2FEC2383350C}"/>
    <cellStyle name="Normal 2 2 4 4 3 2 4 2" xfId="21464" xr:uid="{98B0BAF0-C3C1-4180-948A-1FE152978A3A}"/>
    <cellStyle name="Normal 2 2 4 4 3 2 5" xfId="25378" xr:uid="{EAAEC73E-2C23-4EAA-A9FA-4A9B618A51FE}"/>
    <cellStyle name="Normal 2 2 4 4 3 2 6" xfId="13706" xr:uid="{D6198460-BA57-4E25-AFE3-6D78E63DA367}"/>
    <cellStyle name="Normal 2 2 4 4 3 3" xfId="2724" xr:uid="{00000000-0005-0000-0000-0000E7030000}"/>
    <cellStyle name="Normal 2 2 4 4 3 3 2" xfId="5941" xr:uid="{1D18FA06-C285-4FCE-840F-7726D08ADCD2}"/>
    <cellStyle name="Normal 2 2 4 4 3 3 2 2" xfId="26393" xr:uid="{94948FCC-21DF-42DA-85D0-CEB2759B487D}"/>
    <cellStyle name="Normal 2 2 4 4 3 3 2 3" xfId="15394" xr:uid="{CB4508A2-3CF1-4781-8474-19DB3C944215}"/>
    <cellStyle name="Normal 2 2 4 4 3 3 3" xfId="7847" xr:uid="{6F51C793-BD92-48F4-A945-480DC939EE0B}"/>
    <cellStyle name="Normal 2 2 4 4 3 3 3 2" xfId="18227" xr:uid="{28ED8F68-5017-45AB-BBB2-6724396EAE2B}"/>
    <cellStyle name="Normal 2 2 4 4 3 3 4" xfId="10680" xr:uid="{C1DBEED9-84A2-4584-B432-2CEA05179ADD}"/>
    <cellStyle name="Normal 2 2 4 4 3 3 4 2" xfId="21060" xr:uid="{5755DDD9-E6B6-4AF8-B733-F8A0ABFA8A56}"/>
    <cellStyle name="Normal 2 2 4 4 3 3 5" xfId="22711" xr:uid="{5480C5DC-370B-4D68-9340-99542CB2E27A}"/>
    <cellStyle name="Normal 2 2 4 4 3 3 6" xfId="13154" xr:uid="{E550B2BD-17F8-4B9E-99E9-C720BDB97E52}"/>
    <cellStyle name="Normal 2 2 4 4 3 4" xfId="4158" xr:uid="{29B70EA5-493F-4A4C-9AAB-F0745EE8E9C7}"/>
    <cellStyle name="Normal 2 2 4 4 3 4 2" xfId="8929" xr:uid="{D286C9A1-A09B-41DF-BD14-9BE972AF9677}"/>
    <cellStyle name="Normal 2 2 4 4 3 4 2 2" xfId="29026" xr:uid="{15C43BBA-81D1-46D9-B219-8D124E42713E}"/>
    <cellStyle name="Normal 2 2 4 4 3 4 2 3" xfId="19309" xr:uid="{74B98875-B4D2-4C85-9BB9-F5B64AEA1AE7}"/>
    <cellStyle name="Normal 2 2 4 4 3 4 3" xfId="11762" xr:uid="{0740932C-0657-4FC7-B42C-4FD43BF391C4}"/>
    <cellStyle name="Normal 2 2 4 4 3 4 3 2" xfId="22142" xr:uid="{40862A5D-22C5-4F91-A67F-625D5BF41BAB}"/>
    <cellStyle name="Normal 2 2 4 4 3 4 4" xfId="25283" xr:uid="{28EB06E8-35D9-41B7-A6ED-F6C5216ED081}"/>
    <cellStyle name="Normal 2 2 4 4 3 4 5" xfId="16476" xr:uid="{E6F72420-9E7F-4453-884B-C72A8488B5AE}"/>
    <cellStyle name="Normal 2 2 4 4 3 5" xfId="5090" xr:uid="{99BB098F-49B2-4E54-9FAD-ED4856CBD1C3}"/>
    <cellStyle name="Normal 2 2 4 4 3 5 2" xfId="26626" xr:uid="{342A50DA-C48E-47AB-B5E9-871F17FA607B}"/>
    <cellStyle name="Normal 2 2 4 4 3 5 3" xfId="14387" xr:uid="{4060603D-95A6-41B6-8D68-D0F790E76ABE}"/>
    <cellStyle name="Normal 2 2 4 4 3 6" xfId="6840" xr:uid="{A608F365-6CB5-4AB0-A40B-A32EF0CB4174}"/>
    <cellStyle name="Normal 2 2 4 4 3 6 2" xfId="17220" xr:uid="{B9833EDB-AB48-4EAA-A136-B57BDA372475}"/>
    <cellStyle name="Normal 2 2 4 4 3 7" xfId="9673" xr:uid="{70768092-000C-4A45-887B-BF38241F6CC5}"/>
    <cellStyle name="Normal 2 2 4 4 3 7 2" xfId="20053" xr:uid="{E51A2E36-A471-40DE-AD4A-FD5DACC39447}"/>
    <cellStyle name="Normal 2 2 4 4 3 8" xfId="24220" xr:uid="{97AFD24C-F5A5-4F00-A96B-8C0B6F5D2221}"/>
    <cellStyle name="Normal 2 2 4 4 3 9" xfId="12713" xr:uid="{90A98170-6759-44D3-B540-5133EB0A3B85}"/>
    <cellStyle name="Normal 2 2 4 4 4" xfId="739" xr:uid="{00000000-0005-0000-0000-00008F040000}"/>
    <cellStyle name="Normal 2 2 4 4 4 2" xfId="4460" xr:uid="{6F61A1E0-1820-47C0-8C47-577AD9F9DAA3}"/>
    <cellStyle name="Normal 2 2 4 4 4 2 2" xfId="9231" xr:uid="{A475B121-84BE-42D6-8C27-FE2A6C61BCED}"/>
    <cellStyle name="Normal 2 2 4 4 4 2 2 2" xfId="29222" xr:uid="{59D8F497-75E7-40C8-AF91-B75815CA8E29}"/>
    <cellStyle name="Normal 2 2 4 4 4 2 2 3" xfId="19611" xr:uid="{93627C9A-A0A8-4554-A245-32AB4D560D98}"/>
    <cellStyle name="Normal 2 2 4 4 4 2 3" xfId="12064" xr:uid="{56BFEA34-C594-4E40-A4DD-2B246337596B}"/>
    <cellStyle name="Normal 2 2 4 4 4 2 3 2" xfId="22444" xr:uid="{D7AAE023-1B66-4B7F-81B1-4A58E6793B0E}"/>
    <cellStyle name="Normal 2 2 4 4 4 2 4" xfId="23547" xr:uid="{33069559-9E77-4F89-B51A-34DF942CEC6A}"/>
    <cellStyle name="Normal 2 2 4 4 4 2 5" xfId="16778" xr:uid="{8F563E49-31CF-455A-AC24-7F91AAF4F63D}"/>
    <cellStyle name="Normal 2 2 4 4 4 3" xfId="5091" xr:uid="{BC1CB8FF-8F1B-4BA9-89E8-303B964FCFE1}"/>
    <cellStyle name="Normal 2 2 4 4 4 3 2" xfId="27344" xr:uid="{8891E6CB-1C64-47CC-BF55-882F285C3294}"/>
    <cellStyle name="Normal 2 2 4 4 4 3 3" xfId="14388" xr:uid="{DBE931C6-EF20-4F7B-9979-8672A3D304C5}"/>
    <cellStyle name="Normal 2 2 4 4 4 4" xfId="6841" xr:uid="{8ED7317D-AE72-42E4-B033-B26F442A5557}"/>
    <cellStyle name="Normal 2 2 4 4 4 4 2" xfId="17221" xr:uid="{EC7E73AB-B357-411A-A1A2-1AA9324CFAF6}"/>
    <cellStyle name="Normal 2 2 4 4 4 5" xfId="9674" xr:uid="{8C46AFBD-24F4-42A2-87E9-FE63B2E36246}"/>
    <cellStyle name="Normal 2 2 4 4 4 5 2" xfId="20054" xr:uid="{579A9DD2-1D03-428F-9B67-C7794496F86F}"/>
    <cellStyle name="Normal 2 2 4 4 4 6" xfId="23775" xr:uid="{1B0A001D-86C2-4545-920E-AA84E3F3E29E}"/>
    <cellStyle name="Normal 2 2 4 4 4 7" xfId="13707" xr:uid="{1BC04112-A3D0-415F-BFA2-2A66E4C563F2}"/>
    <cellStyle name="Normal 2 2 4 4 5" xfId="2899" xr:uid="{00000000-0005-0000-0000-0000E9030000}"/>
    <cellStyle name="Normal 2 2 4 4 5 2" xfId="6084" xr:uid="{0DE3E1DB-7D7E-48D0-8C45-8CE4F344C2D7}"/>
    <cellStyle name="Normal 2 2 4 4 5 2 2" xfId="24190" xr:uid="{96DA388D-9760-4F77-B463-9718C34830DD}"/>
    <cellStyle name="Normal 2 2 4 4 5 2 3" xfId="26079" xr:uid="{CA8D3603-B7B2-424A-9666-F2140B681E26}"/>
    <cellStyle name="Normal 2 2 4 4 5 2 4" xfId="15562" xr:uid="{91910D66-2E8E-4E05-ABB7-E81FEB359B34}"/>
    <cellStyle name="Normal 2 2 4 4 5 3" xfId="8015" xr:uid="{A502F691-3D0E-4563-87E2-CC79587729B7}"/>
    <cellStyle name="Normal 2 2 4 4 5 3 2" xfId="28590" xr:uid="{31974CD5-239E-45A9-ABE3-300A149574EA}"/>
    <cellStyle name="Normal 2 2 4 4 5 3 3" xfId="18395" xr:uid="{D5D7E922-CF7E-4602-BF0D-8428E385B66F}"/>
    <cellStyle name="Normal 2 2 4 4 5 4" xfId="10848" xr:uid="{22AD69CC-79E4-474F-8BA8-6928D1F6475C}"/>
    <cellStyle name="Normal 2 2 4 4 5 4 2" xfId="21228" xr:uid="{1DE5C62F-DDBE-4826-86D7-DE5A8EB1D5F3}"/>
    <cellStyle name="Normal 2 2 4 4 5 5" xfId="23196" xr:uid="{8EF9A2B9-BA47-4481-A01F-091A99849719}"/>
    <cellStyle name="Normal 2 2 4 4 5 6" xfId="13411" xr:uid="{F71E976F-F2E4-4870-8EC4-0698440CD54D}"/>
    <cellStyle name="Normal 2 2 4 4 6" xfId="2452" xr:uid="{00000000-0005-0000-0000-0000EA030000}"/>
    <cellStyle name="Normal 2 2 4 4 6 2" xfId="5743" xr:uid="{503F4DAD-0739-4D22-B301-05F69B020E1D}"/>
    <cellStyle name="Normal 2 2 4 4 6 2 2" xfId="27112" xr:uid="{BFE77B4D-3671-486C-BE5C-A397C96854F0}"/>
    <cellStyle name="Normal 2 2 4 4 6 2 3" xfId="15123" xr:uid="{45328C7B-52DA-487E-AA36-56D91EE4B36C}"/>
    <cellStyle name="Normal 2 2 4 4 6 3" xfId="7576" xr:uid="{BC637505-56DC-4566-8575-6501DB897D14}"/>
    <cellStyle name="Normal 2 2 4 4 6 3 2" xfId="17956" xr:uid="{ADF89247-8533-412A-987F-7361408CF1DC}"/>
    <cellStyle name="Normal 2 2 4 4 6 4" xfId="10409" xr:uid="{0F209FF0-DB3D-4705-B36C-8B8EA8D305DD}"/>
    <cellStyle name="Normal 2 2 4 4 6 4 2" xfId="20789" xr:uid="{55AE9076-243B-47F8-9ABF-68A36C6388D7}"/>
    <cellStyle name="Normal 2 2 4 4 6 5" xfId="23698" xr:uid="{8742C3B2-0416-4933-B98B-59B351F99F24}"/>
    <cellStyle name="Normal 2 2 4 4 6 6" xfId="12839" xr:uid="{4A6421B6-61C8-4996-A67A-A4F3D90FA67B}"/>
    <cellStyle name="Normal 2 2 4 4 7" xfId="2206" xr:uid="{00000000-0005-0000-0000-0000DE030000}"/>
    <cellStyle name="Normal 2 2 4 4 7 2" xfId="7332" xr:uid="{1A31971A-39F5-4EEA-94AD-C4849A017D9D}"/>
    <cellStyle name="Normal 2 2 4 4 7 2 2" xfId="17712" xr:uid="{8C7E7CA6-E30D-4C36-8BF4-F0A980FDE0A3}"/>
    <cellStyle name="Normal 2 2 4 4 7 3" xfId="10165" xr:uid="{A1DCAF1F-9C89-4E06-8EF8-FD3DFCB86A49}"/>
    <cellStyle name="Normal 2 2 4 4 7 3 2" xfId="20545" xr:uid="{A74C7EDB-A006-4F72-9768-DFAC23401C5D}"/>
    <cellStyle name="Normal 2 2 4 4 7 4" xfId="24284" xr:uid="{9DF97B59-32B7-41EC-B282-0F0F5F95B48F}"/>
    <cellStyle name="Normal 2 2 4 4 7 5" xfId="14879" xr:uid="{3A5D5290-DD44-4C7C-A76B-F57BA77A82DD}"/>
    <cellStyle name="Normal 2 2 4 4 8" xfId="3929" xr:uid="{962AD314-BF12-439C-AB49-0651A687A10E}"/>
    <cellStyle name="Normal 2 2 4 4 8 2" xfId="8760" xr:uid="{1DDDB41C-94D2-4D16-B145-A71EDBC318ED}"/>
    <cellStyle name="Normal 2 2 4 4 8 2 2" xfId="19140" xr:uid="{B9DF84F6-C140-40B7-8AC4-2AFD6A35CE40}"/>
    <cellStyle name="Normal 2 2 4 4 8 3" xfId="11593" xr:uid="{346BA0A1-AE22-4C9D-BDCA-F68E6E6D2258}"/>
    <cellStyle name="Normal 2 2 4 4 8 3 2" xfId="21973" xr:uid="{1F59A14C-F2DF-4B34-BFEE-2FA3B6A69306}"/>
    <cellStyle name="Normal 2 2 4 4 8 4" xfId="16307" xr:uid="{C9490936-9543-4F9B-AF22-D5AD73F04C32}"/>
    <cellStyle name="Normal 2 2 4 4 9" xfId="5087" xr:uid="{492C6885-DC44-4B48-8499-F1090CC0D711}"/>
    <cellStyle name="Normal 2 2 4 4 9 2" xfId="14384" xr:uid="{BE6675D0-FABD-4AB3-B1BD-5D214A7BDEDB}"/>
    <cellStyle name="Normal 2 2 4 5" xfId="740" xr:uid="{00000000-0005-0000-0000-000090040000}"/>
    <cellStyle name="Normal 2 2 4 5 10" xfId="9675" xr:uid="{7B97F55A-82F5-48A1-B2B1-D2BF92C5B64F}"/>
    <cellStyle name="Normal 2 2 4 5 10 2" xfId="20055" xr:uid="{F8D046E5-C5AA-4AD2-B070-1DC81C413E00}"/>
    <cellStyle name="Normal 2 2 4 5 11" xfId="23715" xr:uid="{0951A431-4C8C-4F89-9420-DA73C96B3141}"/>
    <cellStyle name="Normal 2 2 4 5 12" xfId="12556" xr:uid="{A3E7AC24-E3A9-43E8-9E59-4A513FD1FF03}"/>
    <cellStyle name="Normal 2 2 4 5 2" xfId="741" xr:uid="{00000000-0005-0000-0000-000091040000}"/>
    <cellStyle name="Normal 2 2 4 5 2 2" xfId="742" xr:uid="{00000000-0005-0000-0000-000092040000}"/>
    <cellStyle name="Normal 2 2 4 5 2 2 2" xfId="5094" xr:uid="{28570D24-0A6D-4749-B208-79CEBAAD5853}"/>
    <cellStyle name="Normal 2 2 4 5 2 2 2 2" xfId="22826" xr:uid="{3F0B452C-4939-41CA-93D5-5DD1126CB3F3}"/>
    <cellStyle name="Normal 2 2 4 5 2 2 2 3" xfId="27047" xr:uid="{40ECDCAF-293A-4154-9A21-1B16E386C4EF}"/>
    <cellStyle name="Normal 2 2 4 5 2 2 2 4" xfId="14391" xr:uid="{044275AE-12C9-498C-A003-DE8E34E87906}"/>
    <cellStyle name="Normal 2 2 4 5 2 2 3" xfId="6844" xr:uid="{5C17A478-D5DD-465B-8874-B8ED2426D041}"/>
    <cellStyle name="Normal 2 2 4 5 2 2 3 2" xfId="27586" xr:uid="{0D63F2D4-6085-471C-84A3-B300ED17C07C}"/>
    <cellStyle name="Normal 2 2 4 5 2 2 3 3" xfId="27219" xr:uid="{B0C46705-ED62-4E14-84D2-519B282BDCEB}"/>
    <cellStyle name="Normal 2 2 4 5 2 2 3 4" xfId="17224" xr:uid="{5459CE37-F0C5-45CB-96A5-25B619B06C47}"/>
    <cellStyle name="Normal 2 2 4 5 2 2 4" xfId="9677" xr:uid="{F042A46C-D0F9-41D4-B2A4-92CD80D95D32}"/>
    <cellStyle name="Normal 2 2 4 5 2 2 4 2" xfId="29389" xr:uid="{03658FA6-7EE1-4353-BE74-76B87C1AADA6}"/>
    <cellStyle name="Normal 2 2 4 5 2 2 4 3" xfId="20057" xr:uid="{AA542A39-720A-4635-9083-45EE6A0A5CC6}"/>
    <cellStyle name="Normal 2 2 4 5 2 2 5" xfId="24813" xr:uid="{7B2739E9-5973-4F5C-B8B6-6B73C0D1F165}"/>
    <cellStyle name="Normal 2 2 4 5 2 2 6" xfId="13708" xr:uid="{BB7E1BB1-AB4F-42E9-8D62-F17FCEEBCD35}"/>
    <cellStyle name="Normal 2 2 4 5 2 3" xfId="2725" xr:uid="{00000000-0005-0000-0000-0000EE030000}"/>
    <cellStyle name="Normal 2 2 4 5 2 3 2" xfId="5942" xr:uid="{F6D38D51-2623-49A2-8808-D5BB8AFFFF61}"/>
    <cellStyle name="Normal 2 2 4 5 2 3 2 2" xfId="27890" xr:uid="{C21BDB48-8823-42E7-92C5-9B8DB0D560C7}"/>
    <cellStyle name="Normal 2 2 4 5 2 3 2 3" xfId="15395" xr:uid="{D2D9347C-04B5-4346-BDEB-C692AA8CA9FE}"/>
    <cellStyle name="Normal 2 2 4 5 2 3 3" xfId="7848" xr:uid="{0E5FCDA9-E4F7-4688-9D9D-88255B9DD5EA}"/>
    <cellStyle name="Normal 2 2 4 5 2 3 3 2" xfId="18228" xr:uid="{592C8A09-FE5B-4460-B472-67C1E3085872}"/>
    <cellStyle name="Normal 2 2 4 5 2 3 4" xfId="10681" xr:uid="{0AD2B235-01AE-4C19-A4B6-DE626B8E454A}"/>
    <cellStyle name="Normal 2 2 4 5 2 3 4 2" xfId="21061" xr:uid="{C7884267-B29B-4974-A01D-909FDF74F5FF}"/>
    <cellStyle name="Normal 2 2 4 5 2 3 5" xfId="23433" xr:uid="{7FF78EF0-3EB3-4DE3-AF88-1356CDB6B359}"/>
    <cellStyle name="Normal 2 2 4 5 2 3 6" xfId="13156" xr:uid="{928D3D76-F08C-4966-BB9A-B6A8880D2C25}"/>
    <cellStyle name="Normal 2 2 4 5 2 4" xfId="4159" xr:uid="{B1CB9D71-BC6D-4295-8292-81C516C3D8E2}"/>
    <cellStyle name="Normal 2 2 4 5 2 4 2" xfId="8930" xr:uid="{24CA900A-4291-437F-8DED-6E64B2BD93DE}"/>
    <cellStyle name="Normal 2 2 4 5 2 4 2 2" xfId="29027" xr:uid="{8CBEBEA7-7A2E-4712-A5A6-92EFD5340060}"/>
    <cellStyle name="Normal 2 2 4 5 2 4 2 3" xfId="19310" xr:uid="{A48A11BB-1DD6-48D0-8C40-08BE5F1C595A}"/>
    <cellStyle name="Normal 2 2 4 5 2 4 3" xfId="11763" xr:uid="{11E6FCD9-830F-4F75-828E-70B88D2E995E}"/>
    <cellStyle name="Normal 2 2 4 5 2 4 3 2" xfId="22143" xr:uid="{18C0C716-41DF-4A62-A6BD-470B2DC2FC54}"/>
    <cellStyle name="Normal 2 2 4 5 2 4 4" xfId="23249" xr:uid="{A98E546F-C340-48AF-A43B-C807C1E05AE5}"/>
    <cellStyle name="Normal 2 2 4 5 2 4 5" xfId="16477" xr:uid="{831B71F9-BF95-4D3F-94C0-484719694836}"/>
    <cellStyle name="Normal 2 2 4 5 2 5" xfId="5093" xr:uid="{C3E2C19F-B5DD-4E01-9FC4-5993F6DA318B}"/>
    <cellStyle name="Normal 2 2 4 5 2 5 2" xfId="27949" xr:uid="{354E6BC2-73E2-4260-9F97-02018A60A75D}"/>
    <cellStyle name="Normal 2 2 4 5 2 5 3" xfId="14390" xr:uid="{3808A8A3-344F-438D-9BA1-44B18E74A88D}"/>
    <cellStyle name="Normal 2 2 4 5 2 6" xfId="6843" xr:uid="{073BA752-4158-4AD7-89AD-6E1F88147547}"/>
    <cellStyle name="Normal 2 2 4 5 2 6 2" xfId="17223" xr:uid="{C01ACFD6-2AA5-47C1-8013-9A69BB6E227F}"/>
    <cellStyle name="Normal 2 2 4 5 2 7" xfId="9676" xr:uid="{9BFC9367-57A4-4BCF-A13E-1EAB9A6C3750}"/>
    <cellStyle name="Normal 2 2 4 5 2 7 2" xfId="20056" xr:uid="{B015A7D0-F84B-4715-B46E-0B42B8A584F1}"/>
    <cellStyle name="Normal 2 2 4 5 2 8" xfId="23514" xr:uid="{582BBEEB-E589-4F88-A671-E0E3D0B20B5B}"/>
    <cellStyle name="Normal 2 2 4 5 2 9" xfId="12714" xr:uid="{23A72284-53DE-4592-B12C-9935660E9B4E}"/>
    <cellStyle name="Normal 2 2 4 5 3" xfId="743" xr:uid="{00000000-0005-0000-0000-000093040000}"/>
    <cellStyle name="Normal 2 2 4 5 3 2" xfId="4461" xr:uid="{543D7010-EC11-4C5C-8823-CA07FA97EBB6}"/>
    <cellStyle name="Normal 2 2 4 5 3 2 2" xfId="9232" xr:uid="{7946EBE5-C8A6-4AFC-8C75-BE85067E2889}"/>
    <cellStyle name="Normal 2 2 4 5 3 2 2 2" xfId="29223" xr:uid="{F16FFD0B-9C8F-427B-A9D0-CB334C7BBE3E}"/>
    <cellStyle name="Normal 2 2 4 5 3 2 2 3" xfId="19612" xr:uid="{34AB9D2E-E36C-4407-B65D-071BC5B859E2}"/>
    <cellStyle name="Normal 2 2 4 5 3 2 3" xfId="12065" xr:uid="{F638B181-2765-4D51-AF81-82FD5E72D1B3}"/>
    <cellStyle name="Normal 2 2 4 5 3 2 3 2" xfId="22445" xr:uid="{985CFABC-40AE-4CB2-A002-79B451F3F5B4}"/>
    <cellStyle name="Normal 2 2 4 5 3 2 4" xfId="25421" xr:uid="{36EB2C9D-BC28-4930-9B0C-930F3B5E4937}"/>
    <cellStyle name="Normal 2 2 4 5 3 2 5" xfId="16779" xr:uid="{378EFF27-069C-46B2-B917-7EE7243E536F}"/>
    <cellStyle name="Normal 2 2 4 5 3 3" xfId="5095" xr:uid="{5B0E600D-0395-4FA7-A923-CC03DBD41799}"/>
    <cellStyle name="Normal 2 2 4 5 3 3 2" xfId="24758" xr:uid="{7AFC624E-A7DB-4CFC-A0E7-45DF82D9EB1C}"/>
    <cellStyle name="Normal 2 2 4 5 3 3 3" xfId="26844" xr:uid="{04416A7C-E78A-4D80-A1F5-694BE8817E89}"/>
    <cellStyle name="Normal 2 2 4 5 3 3 4" xfId="14392" xr:uid="{78695938-377C-4D3D-89A4-72AE6A0619ED}"/>
    <cellStyle name="Normal 2 2 4 5 3 4" xfId="6845" xr:uid="{DBAE9308-A02F-41C9-9F77-0D2FBCB348CD}"/>
    <cellStyle name="Normal 2 2 4 5 3 4 2" xfId="25702" xr:uid="{02CD26FC-D72B-46A9-8F6F-D52FC0B4806E}"/>
    <cellStyle name="Normal 2 2 4 5 3 4 3" xfId="27985" xr:uid="{1CFA8BB8-A730-464D-86F9-BF569D84CD9B}"/>
    <cellStyle name="Normal 2 2 4 5 3 4 4" xfId="17225" xr:uid="{A3C3C419-C14C-4BC4-AB63-49466C8B3622}"/>
    <cellStyle name="Normal 2 2 4 5 3 5" xfId="9678" xr:uid="{1751C3CC-0E75-4446-BCE1-1D486883D5E6}"/>
    <cellStyle name="Normal 2 2 4 5 3 5 2" xfId="29390" xr:uid="{49D9377F-5AA3-4BEE-A998-76104D0D30A7}"/>
    <cellStyle name="Normal 2 2 4 5 3 5 3" xfId="20058" xr:uid="{B0E31A0F-1173-4255-BCF9-CC90A97B1F69}"/>
    <cellStyle name="Normal 2 2 4 5 3 6" xfId="23275" xr:uid="{2799481D-DDCC-406B-BD0B-987BBCF4D72E}"/>
    <cellStyle name="Normal 2 2 4 5 3 7" xfId="13709" xr:uid="{857D0E4E-899C-4861-BC16-BDE19717E27D}"/>
    <cellStyle name="Normal 2 2 4 5 4" xfId="744" xr:uid="{00000000-0005-0000-0000-000094040000}"/>
    <cellStyle name="Normal 2 2 4 5 4 2" xfId="5096" xr:uid="{7EB87CF0-2C76-4CBC-B6CB-9049E5B4F660}"/>
    <cellStyle name="Normal 2 2 4 5 4 2 2" xfId="25168" xr:uid="{8D1AEB1C-7266-473D-A268-862F58BB468B}"/>
    <cellStyle name="Normal 2 2 4 5 4 2 3" xfId="28701" xr:uid="{09FC95F5-B032-4D86-9861-23E1B2AAB4FE}"/>
    <cellStyle name="Normal 2 2 4 5 4 2 4" xfId="14393" xr:uid="{B85F9BC3-E33B-4029-A728-5A5C01794323}"/>
    <cellStyle name="Normal 2 2 4 5 4 3" xfId="6846" xr:uid="{3DBE0692-25D7-47D1-84E5-78018D02E7FB}"/>
    <cellStyle name="Normal 2 2 4 5 4 3 2" xfId="26913" xr:uid="{CDD2B155-591B-40A3-A0FB-D2C641F48F48}"/>
    <cellStyle name="Normal 2 2 4 5 4 3 3" xfId="17226" xr:uid="{CF9DB049-2E4F-4FB7-8079-18014F18DA3D}"/>
    <cellStyle name="Normal 2 2 4 5 4 4" xfId="9679" xr:uid="{9FB6C89D-5A91-4333-B754-32C018CC61CB}"/>
    <cellStyle name="Normal 2 2 4 5 4 4 2" xfId="20059" xr:uid="{A49A9189-74E2-42E8-AB4E-E0A6EA5B4F59}"/>
    <cellStyle name="Normal 2 2 4 5 4 5" xfId="25296" xr:uid="{3BEF782F-789F-43ED-B5D0-E737472780A8}"/>
    <cellStyle name="Normal 2 2 4 5 4 6" xfId="13412" xr:uid="{D770B22A-6255-463E-A8D4-F5BD124F57B7}"/>
    <cellStyle name="Normal 2 2 4 5 5" xfId="2512" xr:uid="{00000000-0005-0000-0000-0000F1030000}"/>
    <cellStyle name="Normal 2 2 4 5 5 2" xfId="5789" xr:uid="{61229B4B-7D35-441F-9C05-74043052A51A}"/>
    <cellStyle name="Normal 2 2 4 5 5 2 2" xfId="26900" xr:uid="{AB113FE4-F214-4508-B776-1E5A01F008CF}"/>
    <cellStyle name="Normal 2 2 4 5 5 2 3" xfId="15183" xr:uid="{C63419A0-6CF0-45AE-B6CA-A8578A0CB174}"/>
    <cellStyle name="Normal 2 2 4 5 5 3" xfId="7636" xr:uid="{E39053B9-93D2-44E9-A498-C40D0CF96456}"/>
    <cellStyle name="Normal 2 2 4 5 5 3 2" xfId="18016" xr:uid="{1ED545CA-255A-4438-8465-B120DDBB1034}"/>
    <cellStyle name="Normal 2 2 4 5 5 4" xfId="10469" xr:uid="{A8E0CB94-435A-412C-AF33-2EC7A9517F51}"/>
    <cellStyle name="Normal 2 2 4 5 5 4 2" xfId="20849" xr:uid="{9F14E22E-44B6-4D2B-A0FC-A873ECC1D32D}"/>
    <cellStyle name="Normal 2 2 4 5 5 5" xfId="22734" xr:uid="{494A08E6-C05E-47AB-B77E-5A9E143FB3F9}"/>
    <cellStyle name="Normal 2 2 4 5 5 6" xfId="12899" xr:uid="{6812ADF2-3DA3-4AB6-B7CB-FB1116E3258B}"/>
    <cellStyle name="Normal 2 2 4 5 6" xfId="2323" xr:uid="{00000000-0005-0000-0000-0000EB030000}"/>
    <cellStyle name="Normal 2 2 4 5 6 2" xfId="7449" xr:uid="{F41C4F13-5347-4957-9A27-118AF936526E}"/>
    <cellStyle name="Normal 2 2 4 5 6 2 2" xfId="28372" xr:uid="{273C0756-2776-4BA1-959B-4C4F49D88BF9}"/>
    <cellStyle name="Normal 2 2 4 5 6 2 3" xfId="17829" xr:uid="{90CB542C-D474-473F-A9E1-74BA300B9FCB}"/>
    <cellStyle name="Normal 2 2 4 5 6 3" xfId="10282" xr:uid="{E33EA191-46E5-476C-8E41-FE5C7F3751EE}"/>
    <cellStyle name="Normal 2 2 4 5 6 3 2" xfId="20662" xr:uid="{809E6F6C-1E7F-42AB-9E97-32FCE6D8504F}"/>
    <cellStyle name="Normal 2 2 4 5 6 4" xfId="24174" xr:uid="{CA1C02D9-C18B-435F-9838-57D8C1FCB386}"/>
    <cellStyle name="Normal 2 2 4 5 6 5" xfId="14996" xr:uid="{15C86A47-CAD9-4DF2-894C-75F8E206E539}"/>
    <cellStyle name="Normal 2 2 4 5 7" xfId="3930" xr:uid="{92C6F550-D67D-4D22-B4F4-71D3B594C79A}"/>
    <cellStyle name="Normal 2 2 4 5 7 2" xfId="8761" xr:uid="{F5E22FFD-B196-431C-BB9C-3E3F3A5ED9C4}"/>
    <cellStyle name="Normal 2 2 4 5 7 2 2" xfId="19141" xr:uid="{1A0B5E1F-9C62-46C2-AC7E-A68903DE8D29}"/>
    <cellStyle name="Normal 2 2 4 5 7 3" xfId="11594" xr:uid="{C8932BFE-8894-4946-9B20-BA1522CD46DA}"/>
    <cellStyle name="Normal 2 2 4 5 7 3 2" xfId="21974" xr:uid="{37AA7A53-86F3-43A6-85AE-B014BFE186E5}"/>
    <cellStyle name="Normal 2 2 4 5 7 4" xfId="28523" xr:uid="{51A23BEE-B27A-4184-A621-0A37B2EBE4D2}"/>
    <cellStyle name="Normal 2 2 4 5 7 5" xfId="16308" xr:uid="{19324787-BDE0-43D5-A9BC-938202896513}"/>
    <cellStyle name="Normal 2 2 4 5 8" xfId="5092" xr:uid="{E495AB42-427E-401E-938A-EA0A6B689707}"/>
    <cellStyle name="Normal 2 2 4 5 8 2" xfId="14389" xr:uid="{E71EFFA8-FE06-4932-8A74-650685A0237C}"/>
    <cellStyle name="Normal 2 2 4 5 9" xfId="6842" xr:uid="{EF6F5DF1-233C-43E7-8B22-AE589CEA1C77}"/>
    <cellStyle name="Normal 2 2 4 5 9 2" xfId="17222" xr:uid="{9665B699-C701-4FD8-A7AF-CFE727F32265}"/>
    <cellStyle name="Normal 2 2 4 6" xfId="745" xr:uid="{00000000-0005-0000-0000-000095040000}"/>
    <cellStyle name="Normal 2 2 4 6 10" xfId="9680" xr:uid="{408595D7-41CC-42B1-A421-11E52BBA95A2}"/>
    <cellStyle name="Normal 2 2 4 6 10 2" xfId="20060" xr:uid="{1F6FFD65-21B2-4ACC-BD36-251E90851B36}"/>
    <cellStyle name="Normal 2 2 4 6 11" xfId="24514" xr:uid="{CB15B39F-AAF7-4C08-91FD-C1E8B4B1E228}"/>
    <cellStyle name="Normal 2 2 4 6 12" xfId="12557" xr:uid="{84174D08-5A5E-4135-99CB-28BAF4EDF7AB}"/>
    <cellStyle name="Normal 2 2 4 6 2" xfId="746" xr:uid="{00000000-0005-0000-0000-000096040000}"/>
    <cellStyle name="Normal 2 2 4 6 2 2" xfId="747" xr:uid="{00000000-0005-0000-0000-000097040000}"/>
    <cellStyle name="Normal 2 2 4 6 2 2 2" xfId="5099" xr:uid="{65E64113-2928-481F-BA28-D79E0828D443}"/>
    <cellStyle name="Normal 2 2 4 6 2 2 2 2" xfId="24766" xr:uid="{E979248C-F30D-44A0-A701-C30CB53BFF2E}"/>
    <cellStyle name="Normal 2 2 4 6 2 2 2 3" xfId="27787" xr:uid="{1D847D1A-DDC9-458B-A302-6CBC445D8C64}"/>
    <cellStyle name="Normal 2 2 4 6 2 2 2 4" xfId="14396" xr:uid="{0D728C46-3C6A-4464-9C82-F07151C98568}"/>
    <cellStyle name="Normal 2 2 4 6 2 2 3" xfId="6849" xr:uid="{0B664914-040C-4665-956D-86BF111E755C}"/>
    <cellStyle name="Normal 2 2 4 6 2 2 3 2" xfId="27588" xr:uid="{6A89B77E-4289-4DA1-944E-CB57D2DAA56D}"/>
    <cellStyle name="Normal 2 2 4 6 2 2 3 3" xfId="26264" xr:uid="{EC9512CA-C58B-4D06-99AC-3C5FD4248845}"/>
    <cellStyle name="Normal 2 2 4 6 2 2 3 4" xfId="17229" xr:uid="{B2A6C6E6-82B8-4283-9B95-5C54C6FF9011}"/>
    <cellStyle name="Normal 2 2 4 6 2 2 4" xfId="9682" xr:uid="{ECF8B02D-BFC9-4E55-948F-51C97DFF27FF}"/>
    <cellStyle name="Normal 2 2 4 6 2 2 4 2" xfId="29391" xr:uid="{88881E2F-0548-4190-8AF6-A4882BDCE985}"/>
    <cellStyle name="Normal 2 2 4 6 2 2 4 3" xfId="20062" xr:uid="{B31E253D-8024-4A47-AFDB-25E18C2B9E79}"/>
    <cellStyle name="Normal 2 2 4 6 2 2 5" xfId="24899" xr:uid="{3B3188CC-9711-4848-B304-6AC79D714848}"/>
    <cellStyle name="Normal 2 2 4 6 2 2 6" xfId="13710" xr:uid="{19CF3CF2-897B-40BC-9648-B06F6E9BB3B7}"/>
    <cellStyle name="Normal 2 2 4 6 2 3" xfId="2726" xr:uid="{00000000-0005-0000-0000-0000F5030000}"/>
    <cellStyle name="Normal 2 2 4 6 2 3 2" xfId="5943" xr:uid="{097181E5-E9EF-4068-A7B0-C2E9A0CE2964}"/>
    <cellStyle name="Normal 2 2 4 6 2 3 2 2" xfId="25920" xr:uid="{33E1FBD7-6340-4522-A1AA-5C3BA1F6A282}"/>
    <cellStyle name="Normal 2 2 4 6 2 3 2 3" xfId="15396" xr:uid="{DBB5A473-A32C-402B-B3B4-21588613500B}"/>
    <cellStyle name="Normal 2 2 4 6 2 3 3" xfId="7849" xr:uid="{9C6DD874-62BE-43DA-90E7-F209C302BF99}"/>
    <cellStyle name="Normal 2 2 4 6 2 3 3 2" xfId="18229" xr:uid="{639DEB33-012B-46D6-8F0F-91E06600082D}"/>
    <cellStyle name="Normal 2 2 4 6 2 3 4" xfId="10682" xr:uid="{E1C6315D-D5CA-4D48-B7FC-14D7D3071883}"/>
    <cellStyle name="Normal 2 2 4 6 2 3 4 2" xfId="21062" xr:uid="{D5C3D8F6-159B-4B67-8E32-3A911C78227A}"/>
    <cellStyle name="Normal 2 2 4 6 2 3 5" xfId="23798" xr:uid="{FA297568-3CB1-411A-AC70-981E9323BBE1}"/>
    <cellStyle name="Normal 2 2 4 6 2 3 6" xfId="13157" xr:uid="{24E3AC71-5FC0-4017-AF6F-8D84BF9CF3A7}"/>
    <cellStyle name="Normal 2 2 4 6 2 4" xfId="4160" xr:uid="{03476FED-558C-4760-B4EB-47358C077E06}"/>
    <cellStyle name="Normal 2 2 4 6 2 4 2" xfId="8931" xr:uid="{6A46078A-F71C-4CA8-8D27-B8BA2ACF1924}"/>
    <cellStyle name="Normal 2 2 4 6 2 4 2 2" xfId="29028" xr:uid="{970C6B59-BE74-4C8C-AE0B-C6EBFC61C049}"/>
    <cellStyle name="Normal 2 2 4 6 2 4 2 3" xfId="19311" xr:uid="{402AEF9B-3CED-4965-897A-F23E5F30F708}"/>
    <cellStyle name="Normal 2 2 4 6 2 4 3" xfId="11764" xr:uid="{DDF0B2F5-943A-4FA8-AAE5-0E74BDEE1E97}"/>
    <cellStyle name="Normal 2 2 4 6 2 4 3 2" xfId="22144" xr:uid="{7496990B-87AF-4E35-B2B5-7886D0C741E7}"/>
    <cellStyle name="Normal 2 2 4 6 2 4 4" xfId="24039" xr:uid="{11263EB5-1908-4096-94F6-39CED5DCE089}"/>
    <cellStyle name="Normal 2 2 4 6 2 4 5" xfId="16478" xr:uid="{763711D8-4B1F-48E5-8D67-CFB6C4EF2B1A}"/>
    <cellStyle name="Normal 2 2 4 6 2 5" xfId="5098" xr:uid="{5B0DE48B-48A5-4772-851F-D348BCBE3BC1}"/>
    <cellStyle name="Normal 2 2 4 6 2 5 2" xfId="27306" xr:uid="{C233E342-3D47-450D-A863-7E068B132F55}"/>
    <cellStyle name="Normal 2 2 4 6 2 5 3" xfId="14395" xr:uid="{DE79CD2B-93A7-4E8F-A966-F54B37EC6E8A}"/>
    <cellStyle name="Normal 2 2 4 6 2 6" xfId="6848" xr:uid="{650B39C0-4DC4-488C-B526-156F8448FE1F}"/>
    <cellStyle name="Normal 2 2 4 6 2 6 2" xfId="17228" xr:uid="{9E3FA734-3C77-41FD-BC5E-8E9D32E8977C}"/>
    <cellStyle name="Normal 2 2 4 6 2 7" xfId="9681" xr:uid="{750A2031-CD1B-490F-8E57-185A083316C3}"/>
    <cellStyle name="Normal 2 2 4 6 2 7 2" xfId="20061" xr:uid="{5CA5386B-9504-433E-91B6-CD51CEFBCFA7}"/>
    <cellStyle name="Normal 2 2 4 6 2 8" xfId="25194" xr:uid="{D47530D6-7C98-4AEE-A645-55465B1523EE}"/>
    <cellStyle name="Normal 2 2 4 6 2 9" xfId="12715" xr:uid="{0C09109B-2439-474B-A7A8-61D74E5FE4F9}"/>
    <cellStyle name="Normal 2 2 4 6 3" xfId="748" xr:uid="{00000000-0005-0000-0000-000098040000}"/>
    <cellStyle name="Normal 2 2 4 6 3 2" xfId="4462" xr:uid="{7330F69A-9662-402D-84C8-CE37C86C70B6}"/>
    <cellStyle name="Normal 2 2 4 6 3 2 2" xfId="9233" xr:uid="{F66737E9-F7B4-415B-AAFF-680329B87C7D}"/>
    <cellStyle name="Normal 2 2 4 6 3 2 2 2" xfId="29224" xr:uid="{25CC22C7-AD63-407B-917E-350BC90BCFCC}"/>
    <cellStyle name="Normal 2 2 4 6 3 2 2 3" xfId="19613" xr:uid="{7D092387-7A31-4587-93AD-E53A488CE09F}"/>
    <cellStyle name="Normal 2 2 4 6 3 2 3" xfId="12066" xr:uid="{F25645DE-D19B-4823-A2C9-21182D451357}"/>
    <cellStyle name="Normal 2 2 4 6 3 2 3 2" xfId="22446" xr:uid="{DE7A291A-C6FA-49E4-A648-15B5868CA022}"/>
    <cellStyle name="Normal 2 2 4 6 3 2 4" xfId="25627" xr:uid="{961A35DF-A680-458F-BDFC-15EA7762F7C6}"/>
    <cellStyle name="Normal 2 2 4 6 3 2 5" xfId="16780" xr:uid="{45304DF5-304B-40CE-8DD6-527F6694A510}"/>
    <cellStyle name="Normal 2 2 4 6 3 3" xfId="5100" xr:uid="{E152507B-B35A-48CB-BE11-9449DAD2C94A}"/>
    <cellStyle name="Normal 2 2 4 6 3 3 2" xfId="26785" xr:uid="{6ACD856D-043C-4264-863E-20ED6A935079}"/>
    <cellStyle name="Normal 2 2 4 6 3 3 3" xfId="28604" xr:uid="{CA3D05CE-942F-439B-9CF4-61BD721E077E}"/>
    <cellStyle name="Normal 2 2 4 6 3 3 4" xfId="14397" xr:uid="{DA712E4B-0D62-4FAB-BC0F-DD6102EBE473}"/>
    <cellStyle name="Normal 2 2 4 6 3 4" xfId="6850" xr:uid="{96C93305-6539-4C43-96C2-490DD1F7C22A}"/>
    <cellStyle name="Normal 2 2 4 6 3 4 2" xfId="26748" xr:uid="{364AD7D8-C916-4CA7-AEF0-0AEA75DC43B4}"/>
    <cellStyle name="Normal 2 2 4 6 3 4 3" xfId="26454" xr:uid="{2092BBCB-E2F2-4FEF-9B78-6423CD5EF474}"/>
    <cellStyle name="Normal 2 2 4 6 3 4 4" xfId="17230" xr:uid="{CEB8FDED-9EE5-49A8-92B0-E51BA542DA1A}"/>
    <cellStyle name="Normal 2 2 4 6 3 5" xfId="9683" xr:uid="{B907490F-0F92-4428-AF5C-CC9B08CE2475}"/>
    <cellStyle name="Normal 2 2 4 6 3 5 2" xfId="29392" xr:uid="{467430A6-D7E5-446B-968E-BBF14BBD1DC5}"/>
    <cellStyle name="Normal 2 2 4 6 3 5 3" xfId="20063" xr:uid="{37F73F47-AB18-498A-819F-4C4909409898}"/>
    <cellStyle name="Normal 2 2 4 6 3 6" xfId="23946" xr:uid="{4ED4925B-2F87-4160-AB4C-8081076A4EFF}"/>
    <cellStyle name="Normal 2 2 4 6 3 7" xfId="13711" xr:uid="{5C44CE8F-0823-40A9-944C-F0638CEADC5A}"/>
    <cellStyle name="Normal 2 2 4 6 4" xfId="749" xr:uid="{00000000-0005-0000-0000-000099040000}"/>
    <cellStyle name="Normal 2 2 4 6 4 2" xfId="5101" xr:uid="{CB0DDAC2-3BDC-4EBC-826D-3D10D9F4216E}"/>
    <cellStyle name="Normal 2 2 4 6 4 2 2" xfId="23257" xr:uid="{A37EABCB-3C05-4388-B83B-6F7F0B1D503D}"/>
    <cellStyle name="Normal 2 2 4 6 4 2 3" xfId="27396" xr:uid="{706743A4-1EA8-4D2D-A03F-A7D92C4AF5D7}"/>
    <cellStyle name="Normal 2 2 4 6 4 2 4" xfId="14398" xr:uid="{0A8DEE1E-2232-4BB7-816A-E83C3A045AC9}"/>
    <cellStyle name="Normal 2 2 4 6 4 3" xfId="6851" xr:uid="{B5DFA1EF-242D-49FA-913E-D8FFA076E054}"/>
    <cellStyle name="Normal 2 2 4 6 4 3 2" xfId="27119" xr:uid="{A4D89A8C-4198-4AAB-9EEE-F4B4DE912F96}"/>
    <cellStyle name="Normal 2 2 4 6 4 3 3" xfId="17231" xr:uid="{0A98C1B7-B01A-4358-89A1-5B9E85B29CC6}"/>
    <cellStyle name="Normal 2 2 4 6 4 4" xfId="9684" xr:uid="{E5525FD3-D61F-4547-A6E1-6E33C8E543F0}"/>
    <cellStyle name="Normal 2 2 4 6 4 4 2" xfId="20064" xr:uid="{04AB415C-7312-4AD5-97CC-F7293E8F944B}"/>
    <cellStyle name="Normal 2 2 4 6 4 5" xfId="23320" xr:uid="{8246FBCD-0BAF-41D1-92FD-9938F93EC46A}"/>
    <cellStyle name="Normal 2 2 4 6 4 6" xfId="13413" xr:uid="{4CACB45E-42BB-480A-8E48-8F7400E53665}"/>
    <cellStyle name="Normal 2 2 4 6 5" xfId="2575" xr:uid="{00000000-0005-0000-0000-0000F8030000}"/>
    <cellStyle name="Normal 2 2 4 6 5 2" xfId="5839" xr:uid="{D55F8470-9350-4F88-81CE-34F8E67365BC}"/>
    <cellStyle name="Normal 2 2 4 6 5 2 2" xfId="27904" xr:uid="{CD0810B1-AF7E-4A50-89DB-B411BEB470A4}"/>
    <cellStyle name="Normal 2 2 4 6 5 2 3" xfId="15246" xr:uid="{6E0253C7-F98E-4082-8F5A-D233E96C0250}"/>
    <cellStyle name="Normal 2 2 4 6 5 3" xfId="7699" xr:uid="{A9121AD8-9572-486C-ABD9-3BE1DA4E1649}"/>
    <cellStyle name="Normal 2 2 4 6 5 3 2" xfId="18079" xr:uid="{171B1402-D0A5-4AE5-B492-E52ECE4AF0E1}"/>
    <cellStyle name="Normal 2 2 4 6 5 4" xfId="10532" xr:uid="{938E4951-2C90-4BBF-B998-927A9BEA4420}"/>
    <cellStyle name="Normal 2 2 4 6 5 4 2" xfId="20912" xr:uid="{AD8DB3CC-8555-4B5B-B0A9-45C6797B4CED}"/>
    <cellStyle name="Normal 2 2 4 6 5 5" xfId="25384" xr:uid="{AC43E61B-4C90-4F5B-82B0-896CBC252D0C}"/>
    <cellStyle name="Normal 2 2 4 6 5 6" xfId="12962" xr:uid="{CFBB2030-7CEA-4E30-8F61-C5FFD0B0D402}"/>
    <cellStyle name="Normal 2 2 4 6 6" xfId="2324" xr:uid="{00000000-0005-0000-0000-0000F2030000}"/>
    <cellStyle name="Normal 2 2 4 6 6 2" xfId="7450" xr:uid="{ABE5D2F9-96EB-45E4-A55C-169970B161FA}"/>
    <cellStyle name="Normal 2 2 4 6 6 2 2" xfId="28384" xr:uid="{9315E1BC-311A-4EF1-BCA4-B5609EB70199}"/>
    <cellStyle name="Normal 2 2 4 6 6 2 3" xfId="17830" xr:uid="{7B1AE74E-8CC0-4110-8D46-82545F55D897}"/>
    <cellStyle name="Normal 2 2 4 6 6 3" xfId="10283" xr:uid="{C18AD641-BFF8-49C0-91EB-9BD0A2E611B2}"/>
    <cellStyle name="Normal 2 2 4 6 6 3 2" xfId="20663" xr:uid="{9645759D-6B02-4C27-B4E3-7151ADFD3856}"/>
    <cellStyle name="Normal 2 2 4 6 6 4" xfId="23907" xr:uid="{726C56AC-C7AD-4BB8-94D0-7C28A14E31C1}"/>
    <cellStyle name="Normal 2 2 4 6 6 5" xfId="14997" xr:uid="{0576DE7E-BB35-4999-BF7F-F6F4FD5AD241}"/>
    <cellStyle name="Normal 2 2 4 6 7" xfId="3931" xr:uid="{0253A996-D2CD-4E24-B041-2E924C7EE5D0}"/>
    <cellStyle name="Normal 2 2 4 6 7 2" xfId="8762" xr:uid="{79901FCA-833D-4A54-A8C2-616BBA1A916D}"/>
    <cellStyle name="Normal 2 2 4 6 7 2 2" xfId="19142" xr:uid="{7A5BCC12-6465-4CF0-820E-1300D5C2642E}"/>
    <cellStyle name="Normal 2 2 4 6 7 3" xfId="11595" xr:uid="{B37C41D0-DA10-479B-896A-EAC3E6365F6A}"/>
    <cellStyle name="Normal 2 2 4 6 7 3 2" xfId="21975" xr:uid="{34BF8363-34E8-4710-919C-B5437A143794}"/>
    <cellStyle name="Normal 2 2 4 6 7 4" xfId="27567" xr:uid="{680FC575-4081-4D11-A822-875D2B12E9FE}"/>
    <cellStyle name="Normal 2 2 4 6 7 5" xfId="16309" xr:uid="{E949FF74-B171-4799-B296-50C791561D41}"/>
    <cellStyle name="Normal 2 2 4 6 8" xfId="5097" xr:uid="{936B60CE-480B-492E-B494-E803B02EA797}"/>
    <cellStyle name="Normal 2 2 4 6 8 2" xfId="14394" xr:uid="{9C8D84A7-D29E-4AF2-A394-686938E6A0F1}"/>
    <cellStyle name="Normal 2 2 4 6 9" xfId="6847" xr:uid="{BA243AF1-8DCD-4A81-B9F9-E559A354E78C}"/>
    <cellStyle name="Normal 2 2 4 6 9 2" xfId="17227" xr:uid="{8FB6BE78-4246-48EC-8844-40F41EE1961D}"/>
    <cellStyle name="Normal 2 2 4 7" xfId="750" xr:uid="{00000000-0005-0000-0000-00009A040000}"/>
    <cellStyle name="Normal 2 2 4 7 10" xfId="12558" xr:uid="{A84CC9C2-4F32-46FF-9BD2-C66250EB10AB}"/>
    <cellStyle name="Normal 2 2 4 7 2" xfId="751" xr:uid="{00000000-0005-0000-0000-00009B040000}"/>
    <cellStyle name="Normal 2 2 4 7 2 2" xfId="2900" xr:uid="{00000000-0005-0000-0000-0000FB030000}"/>
    <cellStyle name="Normal 2 2 4 7 2 2 2" xfId="6085" xr:uid="{D1672633-0CE3-4AB2-A8FB-213FF68619D0}"/>
    <cellStyle name="Normal 2 2 4 7 2 2 2 2" xfId="28555" xr:uid="{1C959889-FC8B-40DE-87FE-7ED0C4F8199F}"/>
    <cellStyle name="Normal 2 2 4 7 2 2 2 3" xfId="25906" xr:uid="{8F001275-F335-426A-9D11-0BBF99DBB86A}"/>
    <cellStyle name="Normal 2 2 4 7 2 2 2 4" xfId="15563" xr:uid="{11654B7D-CF22-487E-8E64-0975FA9828A7}"/>
    <cellStyle name="Normal 2 2 4 7 2 2 3" xfId="8016" xr:uid="{57DD36D5-239A-471A-9BDF-6CC9F7686FDD}"/>
    <cellStyle name="Normal 2 2 4 7 2 2 3 2" xfId="28020" xr:uid="{8BBA0471-8E5E-4401-9D22-993FEB5F0484}"/>
    <cellStyle name="Normal 2 2 4 7 2 2 3 3" xfId="18396" xr:uid="{3DD4EEF6-6F14-4ABE-A655-83DBE3966C3E}"/>
    <cellStyle name="Normal 2 2 4 7 2 2 4" xfId="10849" xr:uid="{99237510-E4FF-4E57-97D3-E22A69F1C28A}"/>
    <cellStyle name="Normal 2 2 4 7 2 2 4 2" xfId="21229" xr:uid="{A9BE7BEC-33A2-4079-9BCD-3155E9C924BF}"/>
    <cellStyle name="Normal 2 2 4 7 2 2 5" xfId="24188" xr:uid="{40880786-28E2-462C-9CA3-3461A9983DB4}"/>
    <cellStyle name="Normal 2 2 4 7 2 2 6" xfId="13414" xr:uid="{040DB001-46ED-4B9D-8CF8-263D3E06FB8D}"/>
    <cellStyle name="Normal 2 2 4 7 2 3" xfId="5103" xr:uid="{D98481B5-F162-4968-90DE-896C1D2C6025}"/>
    <cellStyle name="Normal 2 2 4 7 2 3 2" xfId="24032" xr:uid="{DF5802CA-525D-42F7-B9C3-76DCA748B93A}"/>
    <cellStyle name="Normal 2 2 4 7 2 3 3" xfId="27984" xr:uid="{5100A763-53F0-49D1-8206-EE3B8D33A67D}"/>
    <cellStyle name="Normal 2 2 4 7 2 3 4" xfId="14400" xr:uid="{3B12B2D5-3771-43FB-A972-AAB3FD3F98C8}"/>
    <cellStyle name="Normal 2 2 4 7 2 4" xfId="6853" xr:uid="{0549BF0E-63BE-483D-A9FB-AB3A68DEAA03}"/>
    <cellStyle name="Normal 2 2 4 7 2 4 2" xfId="27447" xr:uid="{AAD5E344-5403-489D-A80B-AF9E9410FA21}"/>
    <cellStyle name="Normal 2 2 4 7 2 4 3" xfId="27002" xr:uid="{EDE1D26F-F4E3-4F0A-BF3A-52D293CDBC9A}"/>
    <cellStyle name="Normal 2 2 4 7 2 4 4" xfId="17233" xr:uid="{FF016738-F27F-417C-9A78-EE27EFA00488}"/>
    <cellStyle name="Normal 2 2 4 7 2 5" xfId="9686" xr:uid="{32686D98-33B7-44AC-A821-CBA9D2EC8E01}"/>
    <cellStyle name="Normal 2 2 4 7 2 5 2" xfId="29393" xr:uid="{219DDE4D-DA0C-4DBC-9B95-FB5CABE03346}"/>
    <cellStyle name="Normal 2 2 4 7 2 5 3" xfId="20066" xr:uid="{8D6D179A-7B7C-4245-8DB9-466670454DA9}"/>
    <cellStyle name="Normal 2 2 4 7 2 6" xfId="24968" xr:uid="{993EE3C4-9623-472B-9DED-747B919991F0}"/>
    <cellStyle name="Normal 2 2 4 7 2 7" xfId="12716" xr:uid="{0ACD6325-E9C2-4870-A3E4-0E7A76B61CA1}"/>
    <cellStyle name="Normal 2 2 4 7 3" xfId="752" xr:uid="{00000000-0005-0000-0000-00009C040000}"/>
    <cellStyle name="Normal 2 2 4 7 3 2" xfId="5104" xr:uid="{6DFF040E-53E1-4A1F-8A2D-959BB37C925D}"/>
    <cellStyle name="Normal 2 2 4 7 3 2 2" xfId="26350" xr:uid="{84FE70B8-6F80-491C-810F-162E111B6F84}"/>
    <cellStyle name="Normal 2 2 4 7 3 2 3" xfId="27426" xr:uid="{8D815429-2118-436E-97A4-6696CCB56EBD}"/>
    <cellStyle name="Normal 2 2 4 7 3 2 4" xfId="14401" xr:uid="{46FAE356-2463-45C2-9F99-83C39A793B2C}"/>
    <cellStyle name="Normal 2 2 4 7 3 3" xfId="6854" xr:uid="{0104E5D0-EAD1-494C-8920-B169FB26914C}"/>
    <cellStyle name="Normal 2 2 4 7 3 3 2" xfId="28191" xr:uid="{3B2F3915-BA7C-4299-9E7C-AD048CB937BF}"/>
    <cellStyle name="Normal 2 2 4 7 3 3 3" xfId="27545" xr:uid="{84180369-05F0-4732-BF96-E7CD61F19DBF}"/>
    <cellStyle name="Normal 2 2 4 7 3 3 4" xfId="17234" xr:uid="{8C3EA7D5-E4C3-4EDA-B41A-C9B21AC8D6C7}"/>
    <cellStyle name="Normal 2 2 4 7 3 4" xfId="9687" xr:uid="{E81C82B7-49CF-418D-B5C5-654A059558DA}"/>
    <cellStyle name="Normal 2 2 4 7 3 4 2" xfId="29394" xr:uid="{E8F08881-EDF5-4928-807A-49C24B182F27}"/>
    <cellStyle name="Normal 2 2 4 7 3 4 3" xfId="20067" xr:uid="{4F83EB01-C14C-4467-B242-A37FE080BB95}"/>
    <cellStyle name="Normal 2 2 4 7 3 5" xfId="22735" xr:uid="{BC95FB77-84E7-4FB9-A22D-855689978816}"/>
    <cellStyle name="Normal 2 2 4 7 3 6" xfId="13158" xr:uid="{EE48FD3A-1578-401E-AB50-98362CF46FCB}"/>
    <cellStyle name="Normal 2 2 4 7 4" xfId="2325" xr:uid="{00000000-0005-0000-0000-0000F9030000}"/>
    <cellStyle name="Normal 2 2 4 7 4 2" xfId="7451" xr:uid="{8E9AB872-5246-43FE-8812-B115D7DEFFA9}"/>
    <cellStyle name="Normal 2 2 4 7 4 2 2" xfId="26377" xr:uid="{F2632576-B911-4F69-AB59-34812F4BAA8C}"/>
    <cellStyle name="Normal 2 2 4 7 4 2 3" xfId="17831" xr:uid="{A38E2EDF-F0E9-4CBD-874D-0A76FC2AD407}"/>
    <cellStyle name="Normal 2 2 4 7 4 3" xfId="10284" xr:uid="{D29B55B2-216A-4C7A-AEE1-F71C550B6FB5}"/>
    <cellStyle name="Normal 2 2 4 7 4 3 2" xfId="20664" xr:uid="{D21C6EAF-4364-4EAB-909B-E7E99C6B2204}"/>
    <cellStyle name="Normal 2 2 4 7 4 4" xfId="24482" xr:uid="{E4B9A227-3D1F-4501-A43D-61031628010D}"/>
    <cellStyle name="Normal 2 2 4 7 4 5" xfId="14998" xr:uid="{7FCD3262-D20A-4297-8866-420DDA1C7A3D}"/>
    <cellStyle name="Normal 2 2 4 7 5" xfId="3932" xr:uid="{6EC19484-4BD6-4EB8-AE32-A39D25AD16FE}"/>
    <cellStyle name="Normal 2 2 4 7 5 2" xfId="8763" xr:uid="{73754C41-612A-41E8-901E-AB6FE2BAD6E8}"/>
    <cellStyle name="Normal 2 2 4 7 5 2 2" xfId="28977" xr:uid="{5E864213-EB0E-43D1-8F38-0874B8514DC9}"/>
    <cellStyle name="Normal 2 2 4 7 5 2 3" xfId="19143" xr:uid="{0803944F-164E-4F60-86C8-BC780592A3B2}"/>
    <cellStyle name="Normal 2 2 4 7 5 3" xfId="11596" xr:uid="{4BF4557A-146A-4BA6-A272-B8239517D366}"/>
    <cellStyle name="Normal 2 2 4 7 5 3 2" xfId="21976" xr:uid="{D6CE5784-B309-46E9-A25F-6CC6D18AF4D3}"/>
    <cellStyle name="Normal 2 2 4 7 5 4" xfId="24984" xr:uid="{5C974657-1934-4805-A930-68EAF4AC1099}"/>
    <cellStyle name="Normal 2 2 4 7 5 5" xfId="16310" xr:uid="{CFD910A6-E944-44FE-8E2F-5EA777801BBF}"/>
    <cellStyle name="Normal 2 2 4 7 6" xfId="5102" xr:uid="{1932CE5B-C50B-4EFF-B7CB-A9E5A022477B}"/>
    <cellStyle name="Normal 2 2 4 7 6 2" xfId="25951" xr:uid="{CFF717FA-05AD-46D8-850B-8D2E58D40A8C}"/>
    <cellStyle name="Normal 2 2 4 7 6 3" xfId="26673" xr:uid="{E111098F-AFA7-4CCE-962C-37AF717C404E}"/>
    <cellStyle name="Normal 2 2 4 7 6 4" xfId="14399" xr:uid="{4822C81E-E503-4DF6-BFA4-3B9CB28E8070}"/>
    <cellStyle name="Normal 2 2 4 7 7" xfId="6852" xr:uid="{32ECFB42-B472-461E-8E4D-3BD3B487A936}"/>
    <cellStyle name="Normal 2 2 4 7 7 2" xfId="28247" xr:uid="{5AA28F78-518E-4557-8FBE-A496E111D902}"/>
    <cellStyle name="Normal 2 2 4 7 7 3" xfId="17232" xr:uid="{C6000307-F52C-4BEB-8329-8F3EDA3EC909}"/>
    <cellStyle name="Normal 2 2 4 7 8" xfId="9685" xr:uid="{97413759-2B48-47AD-8755-4FCAB4A43997}"/>
    <cellStyle name="Normal 2 2 4 7 8 2" xfId="20065" xr:uid="{0B0C9FF6-EA2E-49C2-9A07-C6CE92A892D8}"/>
    <cellStyle name="Normal 2 2 4 7 9" xfId="23328" xr:uid="{7DDB72A9-D38E-4403-BED6-3B8168EA25EF}"/>
    <cellStyle name="Normal 2 2 4 8" xfId="753" xr:uid="{00000000-0005-0000-0000-00009D040000}"/>
    <cellStyle name="Normal 2 2 4 8 10" xfId="12559" xr:uid="{32CA0D4E-5782-4605-83FA-ACC72F4C4BB5}"/>
    <cellStyle name="Normal 2 2 4 8 2" xfId="754" xr:uid="{00000000-0005-0000-0000-00009E040000}"/>
    <cellStyle name="Normal 2 2 4 8 2 2" xfId="2901" xr:uid="{00000000-0005-0000-0000-0000FF030000}"/>
    <cellStyle name="Normal 2 2 4 8 2 2 2" xfId="6086" xr:uid="{81B93BA7-0481-43DF-A36F-5CE48CEFE222}"/>
    <cellStyle name="Normal 2 2 4 8 2 2 2 2" xfId="28696" xr:uid="{92825357-97A2-4968-B35F-509D1BC4CA4A}"/>
    <cellStyle name="Normal 2 2 4 8 2 2 2 3" xfId="26404" xr:uid="{532AA994-CE39-44C3-B884-43433BD34ECF}"/>
    <cellStyle name="Normal 2 2 4 8 2 2 2 4" xfId="15564" xr:uid="{F62F46BC-FB1C-4F80-9C66-FB1016B78BB6}"/>
    <cellStyle name="Normal 2 2 4 8 2 2 3" xfId="8017" xr:uid="{C4477A8C-5ABF-4DE9-8D04-8E42E0273B2E}"/>
    <cellStyle name="Normal 2 2 4 8 2 2 3 2" xfId="27316" xr:uid="{5A2A4D99-7821-4384-B91B-B843AC2D5F05}"/>
    <cellStyle name="Normal 2 2 4 8 2 2 3 3" xfId="18397" xr:uid="{1AC00D83-D570-4BD7-A53C-D34C9487E60D}"/>
    <cellStyle name="Normal 2 2 4 8 2 2 4" xfId="10850" xr:uid="{69F8C10D-76FA-4BF2-806D-375BB6610C29}"/>
    <cellStyle name="Normal 2 2 4 8 2 2 4 2" xfId="21230" xr:uid="{4812ECD6-E7A3-4616-96F3-94220565C236}"/>
    <cellStyle name="Normal 2 2 4 8 2 2 5" xfId="23888" xr:uid="{D0A8F8A3-A91C-43D7-BE81-33053183A953}"/>
    <cellStyle name="Normal 2 2 4 8 2 2 6" xfId="13415" xr:uid="{AE453CB6-F32A-46A0-AF95-91789D4EACC5}"/>
    <cellStyle name="Normal 2 2 4 8 2 3" xfId="5106" xr:uid="{DB813F9E-A43F-4C2F-87C4-F8B6A7E453A0}"/>
    <cellStyle name="Normal 2 2 4 8 2 3 2" xfId="25411" xr:uid="{D93FA058-6584-4C89-85BD-BA2574BF9E41}"/>
    <cellStyle name="Normal 2 2 4 8 2 3 3" xfId="28723" xr:uid="{85FE7ED1-616F-433E-9200-FABB160D4E56}"/>
    <cellStyle name="Normal 2 2 4 8 2 3 4" xfId="14403" xr:uid="{9583504A-261F-452C-B37E-3EC77A52BE3A}"/>
    <cellStyle name="Normal 2 2 4 8 2 4" xfId="6856" xr:uid="{94890C13-01D7-42A6-8830-61704C453C5F}"/>
    <cellStyle name="Normal 2 2 4 8 2 4 2" xfId="27559" xr:uid="{718D7577-4391-44FA-92D4-A012F591A01E}"/>
    <cellStyle name="Normal 2 2 4 8 2 4 3" xfId="27909" xr:uid="{33DDC1B7-9348-4346-B1B0-344D7FE5F0FB}"/>
    <cellStyle name="Normal 2 2 4 8 2 4 4" xfId="17236" xr:uid="{6A192F55-26CB-42A8-BB47-F8AB6CE2A948}"/>
    <cellStyle name="Normal 2 2 4 8 2 5" xfId="9689" xr:uid="{162645F1-BB41-405B-B2CF-FF2F251B15CD}"/>
    <cellStyle name="Normal 2 2 4 8 2 5 2" xfId="29395" xr:uid="{4A2FDDC8-5FE2-4D91-BB6F-DD067E5803D9}"/>
    <cellStyle name="Normal 2 2 4 8 2 5 3" xfId="20069" xr:uid="{CAEC0F4D-14FE-4FD2-BFAD-BCA0517ECD87}"/>
    <cellStyle name="Normal 2 2 4 8 2 6" xfId="24468" xr:uid="{D161FA43-D894-4061-AB2A-055B1184F6CC}"/>
    <cellStyle name="Normal 2 2 4 8 2 7" xfId="12717" xr:uid="{FD9DC352-557C-433E-B437-1B8BFAAF289D}"/>
    <cellStyle name="Normal 2 2 4 8 3" xfId="755" xr:uid="{00000000-0005-0000-0000-00009F040000}"/>
    <cellStyle name="Normal 2 2 4 8 3 2" xfId="5107" xr:uid="{377D69C9-5980-4DCB-B509-CAA57B5EF02B}"/>
    <cellStyle name="Normal 2 2 4 8 3 2 2" xfId="26075" xr:uid="{95AB3D3C-9692-44B1-AF1E-6003C00932B8}"/>
    <cellStyle name="Normal 2 2 4 8 3 2 3" xfId="28144" xr:uid="{AD91A6B3-3953-4D80-A3E5-56B33553AFE7}"/>
    <cellStyle name="Normal 2 2 4 8 3 2 4" xfId="14404" xr:uid="{A64939D6-7287-473F-83B0-154E8AA00CB4}"/>
    <cellStyle name="Normal 2 2 4 8 3 3" xfId="6857" xr:uid="{C5819798-7282-4495-AAAC-B34BD4D1EC1A}"/>
    <cellStyle name="Normal 2 2 4 8 3 3 2" xfId="26198" xr:uid="{F5C1E2EA-1320-42F9-A928-DFA42DC4D993}"/>
    <cellStyle name="Normal 2 2 4 8 3 3 3" xfId="27048" xr:uid="{4CBDBB3E-B16F-4122-95DB-FB0230654273}"/>
    <cellStyle name="Normal 2 2 4 8 3 3 4" xfId="17237" xr:uid="{A9986669-67E2-4138-90B3-6B303C2C7A93}"/>
    <cellStyle name="Normal 2 2 4 8 3 4" xfId="9690" xr:uid="{89BF3469-FD50-4158-B4DE-22359512A4C9}"/>
    <cellStyle name="Normal 2 2 4 8 3 4 2" xfId="29396" xr:uid="{BC80927C-0D6B-4EBF-9C1D-CAF9BC19A970}"/>
    <cellStyle name="Normal 2 2 4 8 3 4 3" xfId="20070" xr:uid="{9A90E804-665D-4ABF-BC26-00F32193523D}"/>
    <cellStyle name="Normal 2 2 4 8 3 5" xfId="22750" xr:uid="{8E5F7FD4-D4A3-4B56-BA6F-D16D7596C1D6}"/>
    <cellStyle name="Normal 2 2 4 8 3 6" xfId="13159" xr:uid="{C96E85DF-4609-4107-9437-3CE665E8D6FB}"/>
    <cellStyle name="Normal 2 2 4 8 4" xfId="2326" xr:uid="{00000000-0005-0000-0000-0000FD030000}"/>
    <cellStyle name="Normal 2 2 4 8 4 2" xfId="7452" xr:uid="{CC01D233-5639-4770-B1B2-D7BEA0CB8A60}"/>
    <cellStyle name="Normal 2 2 4 8 4 2 2" xfId="28657" xr:uid="{9C509E5B-75A2-410B-8ACF-64CE025ECF08}"/>
    <cellStyle name="Normal 2 2 4 8 4 2 3" xfId="17832" xr:uid="{E9D564C4-3480-4820-869A-E019842F16F6}"/>
    <cellStyle name="Normal 2 2 4 8 4 3" xfId="10285" xr:uid="{FFF21E9B-8D36-4EEB-9BA8-897C39CC07D9}"/>
    <cellStyle name="Normal 2 2 4 8 4 3 2" xfId="20665" xr:uid="{3E92D07A-643F-4BF0-B8C9-2F88F38F9764}"/>
    <cellStyle name="Normal 2 2 4 8 4 4" xfId="22845" xr:uid="{CD8555F5-3FF8-4616-ABB3-C682723A45B7}"/>
    <cellStyle name="Normal 2 2 4 8 4 5" xfId="14999" xr:uid="{C3274E2A-2A7D-4E42-AB32-C9AB31EABB58}"/>
    <cellStyle name="Normal 2 2 4 8 5" xfId="3933" xr:uid="{7361772D-B82B-4655-AEBF-51CF7CC244A8}"/>
    <cellStyle name="Normal 2 2 4 8 5 2" xfId="8764" xr:uid="{1B34E587-146B-4D91-9943-0CE61867449D}"/>
    <cellStyle name="Normal 2 2 4 8 5 2 2" xfId="28978" xr:uid="{F700DE6E-3B5A-47B5-946D-75009DB66DEE}"/>
    <cellStyle name="Normal 2 2 4 8 5 2 3" xfId="19144" xr:uid="{6660985C-A164-46AD-9112-35152CED6F8B}"/>
    <cellStyle name="Normal 2 2 4 8 5 3" xfId="11597" xr:uid="{33878D3A-3CD1-4E46-BB49-6C4AF87F9BFA}"/>
    <cellStyle name="Normal 2 2 4 8 5 3 2" xfId="21977" xr:uid="{9B7005BD-4C6A-41F0-922D-4033D90161AE}"/>
    <cellStyle name="Normal 2 2 4 8 5 4" xfId="25696" xr:uid="{6F10DFCA-DA95-48F8-8245-4C0B4D79A6CC}"/>
    <cellStyle name="Normal 2 2 4 8 5 5" xfId="16311" xr:uid="{0648896E-AFE5-4D58-A04A-4BCBF2A07429}"/>
    <cellStyle name="Normal 2 2 4 8 6" xfId="5105" xr:uid="{B3B202DA-A825-4586-87CB-57A17D06604F}"/>
    <cellStyle name="Normal 2 2 4 8 6 2" xfId="27903" xr:uid="{CB558D48-4D54-4F06-9868-10E5E13B013B}"/>
    <cellStyle name="Normal 2 2 4 8 6 3" xfId="26332" xr:uid="{B8ED6CF3-EB6D-405D-8C03-E2FC62683F3B}"/>
    <cellStyle name="Normal 2 2 4 8 6 4" xfId="14402" xr:uid="{B7CF0047-6FBB-45CC-B3F0-FF59C62A227E}"/>
    <cellStyle name="Normal 2 2 4 8 7" xfId="6855" xr:uid="{6365EC70-1142-428C-B033-0EBE2A2CDFDD}"/>
    <cellStyle name="Normal 2 2 4 8 7 2" xfId="28353" xr:uid="{DB6B6716-5184-43BD-BF54-E77FEFAD1D61}"/>
    <cellStyle name="Normal 2 2 4 8 7 3" xfId="17235" xr:uid="{18307660-AD9E-4E68-9AE1-CE1582228D00}"/>
    <cellStyle name="Normal 2 2 4 8 8" xfId="9688" xr:uid="{D35338E7-E3BF-488C-9B96-0E426D4BB067}"/>
    <cellStyle name="Normal 2 2 4 8 8 2" xfId="20068" xr:uid="{E238607D-A999-410C-9B1F-8E45C7B8AB45}"/>
    <cellStyle name="Normal 2 2 4 8 9" xfId="22969" xr:uid="{470A2003-D823-4710-917B-A3E7D9677BC3}"/>
    <cellStyle name="Normal 2 2 4 9" xfId="756" xr:uid="{00000000-0005-0000-0000-0000A0040000}"/>
    <cellStyle name="Normal 2 2 4 9 10" xfId="12552" xr:uid="{E518C3B1-334A-48C5-97B6-33F18364A5D7}"/>
    <cellStyle name="Normal 2 2 4 9 2" xfId="3173" xr:uid="{00000000-0005-0000-0000-000002040000}"/>
    <cellStyle name="Normal 2 2 4 9 2 2" xfId="6230" xr:uid="{F11B47A3-29BA-4007-84ED-4D04D29243FF}"/>
    <cellStyle name="Normal 2 2 4 9 2 2 2" xfId="25469" xr:uid="{66CE10FF-534B-4058-AD42-86FF0E5150F5}"/>
    <cellStyle name="Normal 2 2 4 9 2 2 3" xfId="28551" xr:uid="{DBB1BED7-6F71-4177-A931-711059B9E7E8}"/>
    <cellStyle name="Normal 2 2 4 9 2 2 4" xfId="15799" xr:uid="{D42B7806-2D3F-478B-86CE-37D54FD41BB0}"/>
    <cellStyle name="Normal 2 2 4 9 2 3" xfId="8252" xr:uid="{DC7CC9B1-D11B-4AB3-BA19-2099136C6ABE}"/>
    <cellStyle name="Normal 2 2 4 9 2 3 2" xfId="25894" xr:uid="{0E6D1423-5BA7-497A-8427-0234468C11A4}"/>
    <cellStyle name="Normal 2 2 4 9 2 3 3" xfId="28875" xr:uid="{25103BBB-BA6D-4BC5-BCA9-573FB85F1229}"/>
    <cellStyle name="Normal 2 2 4 9 2 3 4" xfId="18632" xr:uid="{01BB0F42-6E7C-4EA8-843A-4DDBDEBD024A}"/>
    <cellStyle name="Normal 2 2 4 9 2 4" xfId="11085" xr:uid="{F8267ABE-FEC8-4907-861C-0E80C19C9250}"/>
    <cellStyle name="Normal 2 2 4 9 2 4 2" xfId="29475" xr:uid="{BFCF8B5F-2897-4238-9AA0-E4349DC440F1}"/>
    <cellStyle name="Normal 2 2 4 9 2 4 3" xfId="21465" xr:uid="{02DCB4AC-7C5C-4862-B4C6-2137C1902CAA}"/>
    <cellStyle name="Normal 2 2 4 9 2 5" xfId="22655" xr:uid="{297B4BD9-F56E-4583-A2FD-50AFFB11EFA4}"/>
    <cellStyle name="Normal 2 2 4 9 2 6" xfId="13712" xr:uid="{B3BA8438-2044-4664-9A77-ACFEBD73A3F1}"/>
    <cellStyle name="Normal 2 2 4 9 3" xfId="2718" xr:uid="{00000000-0005-0000-0000-000003040000}"/>
    <cellStyle name="Normal 2 2 4 9 3 2" xfId="5935" xr:uid="{DCDB52EA-7D99-46B2-B6AE-5B437DAEB77B}"/>
    <cellStyle name="Normal 2 2 4 9 3 2 2" xfId="28104" xr:uid="{18B84544-6330-406A-9B39-C37BAFA32D7D}"/>
    <cellStyle name="Normal 2 2 4 9 3 2 3" xfId="15388" xr:uid="{CF49331E-440E-4490-90AB-A18BEE1A3F78}"/>
    <cellStyle name="Normal 2 2 4 9 3 3" xfId="7841" xr:uid="{89E2FCC4-2FE5-4D3E-BC74-3FFCADC4B390}"/>
    <cellStyle name="Normal 2 2 4 9 3 3 2" xfId="18221" xr:uid="{0F3B74CA-F6A3-4C5E-9CB6-891631FCF951}"/>
    <cellStyle name="Normal 2 2 4 9 3 4" xfId="10674" xr:uid="{2240138A-8FBC-407C-ACF6-161590020600}"/>
    <cellStyle name="Normal 2 2 4 9 3 4 2" xfId="21054" xr:uid="{8ADC96C3-7F78-4A33-9374-D7B3B595A145}"/>
    <cellStyle name="Normal 2 2 4 9 3 5" xfId="25041" xr:uid="{30CE1CF7-3C44-4686-BDEA-A21661A9C3B7}"/>
    <cellStyle name="Normal 2 2 4 9 3 6" xfId="13146" xr:uid="{D78EDF1A-DC7E-48C9-AD0D-51AF5DA0C825}"/>
    <cellStyle name="Normal 2 2 4 9 4" xfId="2319" xr:uid="{00000000-0005-0000-0000-000001040000}"/>
    <cellStyle name="Normal 2 2 4 9 4 2" xfId="7445" xr:uid="{DD4C7D60-C1DB-4967-8A65-349B90B70183}"/>
    <cellStyle name="Normal 2 2 4 9 4 2 2" xfId="27679" xr:uid="{BF95B59C-2FB6-46F3-A249-F7A7EA766CAD}"/>
    <cellStyle name="Normal 2 2 4 9 4 2 3" xfId="17825" xr:uid="{EA3B48B4-99CB-47C7-BCA9-8CBD23268FE3}"/>
    <cellStyle name="Normal 2 2 4 9 4 3" xfId="10278" xr:uid="{1E96EA61-B737-40BF-BB3A-0DAEBF1F2C4D}"/>
    <cellStyle name="Normal 2 2 4 9 4 3 2" xfId="20658" xr:uid="{A6CD76C1-9D07-48C6-82E7-648741BFD668}"/>
    <cellStyle name="Normal 2 2 4 9 4 4" xfId="24885" xr:uid="{098D1425-3CDB-455F-A7CF-0202B9002F5C}"/>
    <cellStyle name="Normal 2 2 4 9 4 5" xfId="14992" xr:uid="{3FEC1276-0941-4814-BF81-AFC85F833821}"/>
    <cellStyle name="Normal 2 2 4 9 5" xfId="3838" xr:uid="{FFAC9B94-1C5B-429C-930C-E2E585B1E0C7}"/>
    <cellStyle name="Normal 2 2 4 9 5 2" xfId="8670" xr:uid="{56E4464B-8F43-4B7D-8495-D607D67A37A2}"/>
    <cellStyle name="Normal 2 2 4 9 5 2 2" xfId="19050" xr:uid="{80297E9C-B5A8-4096-90AD-E8825B091F10}"/>
    <cellStyle name="Normal 2 2 4 9 5 3" xfId="11503" xr:uid="{0FFD07DC-23BD-4249-B430-4FB1819A4BA3}"/>
    <cellStyle name="Normal 2 2 4 9 5 3 2" xfId="21883" xr:uid="{AC30304B-BE7E-4073-8F56-A5C3B71E510B}"/>
    <cellStyle name="Normal 2 2 4 9 5 4" xfId="28310" xr:uid="{0D037300-E5B8-434B-ADD3-5F09B3B49EBD}"/>
    <cellStyle name="Normal 2 2 4 9 5 5" xfId="16217" xr:uid="{B9BF5F2A-5EBB-44AF-A014-E34A439D5D92}"/>
    <cellStyle name="Normal 2 2 4 9 6" xfId="5108" xr:uid="{CDDD6C3D-CFBD-4AA7-A2A2-9913B4CEFDCC}"/>
    <cellStyle name="Normal 2 2 4 9 6 2" xfId="14405" xr:uid="{DAFBCF16-D0E3-424B-91D9-29AC84747C6C}"/>
    <cellStyle name="Normal 2 2 4 9 7" xfId="6858" xr:uid="{DBB49B0A-FB5F-4C51-80E3-08D7AEFC86E0}"/>
    <cellStyle name="Normal 2 2 4 9 7 2" xfId="17238" xr:uid="{38E01FB3-314A-4711-878B-E8567CF9DD09}"/>
    <cellStyle name="Normal 2 2 4 9 8" xfId="9691" xr:uid="{8F138781-26C2-47FC-828D-1FE9F015B37B}"/>
    <cellStyle name="Normal 2 2 4 9 8 2" xfId="20071" xr:uid="{A056445A-F138-42C2-995F-D975FAEFB282}"/>
    <cellStyle name="Normal 2 2 4 9 9" xfId="24852" xr:uid="{2E7C2F10-E7A5-4885-9DB5-EAF1D3CF4268}"/>
    <cellStyle name="Normal 2 2 5" xfId="757" xr:uid="{00000000-0005-0000-0000-0000A1040000}"/>
    <cellStyle name="Normal 2 2 5 10" xfId="5109" xr:uid="{CCECF284-14D1-41BD-A4F2-B21FA652AD07}"/>
    <cellStyle name="Normal 2 2 5 10 2" xfId="14406" xr:uid="{0D9E3353-2026-42E8-8E37-37AB3D376827}"/>
    <cellStyle name="Normal 2 2 5 11" xfId="6859" xr:uid="{AF9CC1EF-81A4-4414-BD8B-98D593304241}"/>
    <cellStyle name="Normal 2 2 5 11 2" xfId="17239" xr:uid="{50A895FB-7C5C-42AC-A530-6CE0651CEF88}"/>
    <cellStyle name="Normal 2 2 5 12" xfId="9692" xr:uid="{4C9D5DC4-3632-44D9-B759-AD41F0A1DFF4}"/>
    <cellStyle name="Normal 2 2 5 12 2" xfId="20072" xr:uid="{802EA5F1-5903-49D8-A4F3-894B0E83EE8B}"/>
    <cellStyle name="Normal 2 2 5 13" xfId="24579" xr:uid="{3168C4C5-4703-4372-BCB8-F31F4D4EF815}"/>
    <cellStyle name="Normal 2 2 5 14" xfId="12406" xr:uid="{B4FBA886-21B4-43EA-AFA5-F43F1DC89EB6}"/>
    <cellStyle name="Normal 2 2 5 2" xfId="758" xr:uid="{00000000-0005-0000-0000-0000A2040000}"/>
    <cellStyle name="Normal 2 2 5 2 10" xfId="6860" xr:uid="{8733B662-EA52-4ED5-90DB-9D2D09607590}"/>
    <cellStyle name="Normal 2 2 5 2 10 2" xfId="17240" xr:uid="{5EB252E4-C8A2-430F-8E14-70FF295AB9E8}"/>
    <cellStyle name="Normal 2 2 5 2 11" xfId="9693" xr:uid="{D3D6C01F-0E27-4EA5-89EB-B9E46088A3A1}"/>
    <cellStyle name="Normal 2 2 5 2 11 2" xfId="20073" xr:uid="{9066755D-AE40-4F1D-8E8D-D54DC228B706}"/>
    <cellStyle name="Normal 2 2 5 2 12" xfId="23679" xr:uid="{F921DEE3-B3C4-42BD-AD2F-47E9E6C51284}"/>
    <cellStyle name="Normal 2 2 5 2 13" xfId="12466" xr:uid="{7D13A686-8244-45D0-9961-3AED61D5F178}"/>
    <cellStyle name="Normal 2 2 5 2 2" xfId="759" xr:uid="{00000000-0005-0000-0000-0000A3040000}"/>
    <cellStyle name="Normal 2 2 5 2 2 10" xfId="9694" xr:uid="{4FA6C0C9-382C-43F6-9E7D-1507D2860F3A}"/>
    <cellStyle name="Normal 2 2 5 2 2 10 2" xfId="20074" xr:uid="{57A9011A-7790-414D-B768-B14EDCD469F7}"/>
    <cellStyle name="Normal 2 2 5 2 2 11" xfId="25287" xr:uid="{B3D9838B-C878-4BB8-8620-A2485B1D3ADD}"/>
    <cellStyle name="Normal 2 2 5 2 2 12" xfId="12561" xr:uid="{E62547C6-F14F-4E3B-968D-CBDC3AD4582E}"/>
    <cellStyle name="Normal 2 2 5 2 2 2" xfId="2729" xr:uid="{00000000-0005-0000-0000-000007040000}"/>
    <cellStyle name="Normal 2 2 5 2 2 2 2" xfId="3175" xr:uid="{00000000-0005-0000-0000-000008040000}"/>
    <cellStyle name="Normal 2 2 5 2 2 2 2 2" xfId="6232" xr:uid="{6C7EA008-DE5E-4CE5-8503-228F9FA94F3B}"/>
    <cellStyle name="Normal 2 2 5 2 2 2 2 2 2" xfId="26819" xr:uid="{E5236E6A-9039-4FE6-A4C3-ACE9611C49A7}"/>
    <cellStyle name="Normal 2 2 5 2 2 2 2 2 3" xfId="28684" xr:uid="{03302CF9-F315-4B2F-8E5C-4E48AD813A6C}"/>
    <cellStyle name="Normal 2 2 5 2 2 2 2 2 4" xfId="15801" xr:uid="{416905B0-8C34-4EAF-B2EE-83FB9633C06C}"/>
    <cellStyle name="Normal 2 2 5 2 2 2 2 3" xfId="8254" xr:uid="{E73053D0-DAB2-4621-8B69-8DD246C60620}"/>
    <cellStyle name="Normal 2 2 5 2 2 2 2 3 2" xfId="28876" xr:uid="{1ED4BFE3-FE82-4BDE-ACD6-1011F9A362EE}"/>
    <cellStyle name="Normal 2 2 5 2 2 2 2 3 3" xfId="18634" xr:uid="{EAC47606-B6CF-468A-A0B3-0B86DB72B3A4}"/>
    <cellStyle name="Normal 2 2 5 2 2 2 2 4" xfId="11087" xr:uid="{1B5921B0-042E-4BDB-A622-B64673E90D06}"/>
    <cellStyle name="Normal 2 2 5 2 2 2 2 4 2" xfId="21467" xr:uid="{BE9D713F-9234-4834-B38E-9DA48C0B1DD5}"/>
    <cellStyle name="Normal 2 2 5 2 2 2 2 5" xfId="24950" xr:uid="{DE9DE425-78CF-4FC1-AAED-4D4D739717D4}"/>
    <cellStyle name="Normal 2 2 5 2 2 2 2 6" xfId="13714" xr:uid="{473BE161-38AF-432F-8D97-A2AA2458A135}"/>
    <cellStyle name="Normal 2 2 5 2 2 2 3" xfId="4294" xr:uid="{B540126C-CBF3-438D-A163-D41348C34181}"/>
    <cellStyle name="Normal 2 2 5 2 2 2 3 2" xfId="9065" xr:uid="{097A9ECB-B1E7-4CAA-B99E-24633FBBF15E}"/>
    <cellStyle name="Normal 2 2 5 2 2 2 3 2 2" xfId="29108" xr:uid="{0E6D8B8B-E350-4037-A369-8C87D3BF7257}"/>
    <cellStyle name="Normal 2 2 5 2 2 2 3 2 3" xfId="19445" xr:uid="{09BAB93A-CF6E-4525-B161-0966E8B021AD}"/>
    <cellStyle name="Normal 2 2 5 2 2 2 3 3" xfId="11898" xr:uid="{722736AD-AB6E-4426-895F-29E7FBD1BDE2}"/>
    <cellStyle name="Normal 2 2 5 2 2 2 3 3 2" xfId="22278" xr:uid="{FAE00ADA-14AF-4963-8C68-F41B80685E82}"/>
    <cellStyle name="Normal 2 2 5 2 2 2 3 4" xfId="25484" xr:uid="{5EE46B0A-EC95-4442-9320-B0A68B5E9303}"/>
    <cellStyle name="Normal 2 2 5 2 2 2 3 5" xfId="16612" xr:uid="{8B60813B-16E3-44F0-9CE2-C44668E98EF0}"/>
    <cellStyle name="Normal 2 2 5 2 2 2 4" xfId="5946" xr:uid="{C3820229-FF72-433D-A0F7-E522322D9E73}"/>
    <cellStyle name="Normal 2 2 5 2 2 2 4 2" xfId="28212" xr:uid="{5C474A1A-0888-4F3F-9585-5D2B42AC5D88}"/>
    <cellStyle name="Normal 2 2 5 2 2 2 4 3" xfId="15399" xr:uid="{B27D4E90-C4DE-4AD3-905D-D5E865380096}"/>
    <cellStyle name="Normal 2 2 5 2 2 2 5" xfId="7852" xr:uid="{C7407326-E5BA-4D95-A4A5-F6DEF9D6133F}"/>
    <cellStyle name="Normal 2 2 5 2 2 2 5 2" xfId="18232" xr:uid="{C5529907-18E8-41F3-A2C9-7638948473D8}"/>
    <cellStyle name="Normal 2 2 5 2 2 2 6" xfId="10685" xr:uid="{238BFC77-4777-4A6A-9924-44C3C272C76A}"/>
    <cellStyle name="Normal 2 2 5 2 2 2 6 2" xfId="21065" xr:uid="{50CA46B1-4DF1-4410-A5D1-5FB3B1C07921}"/>
    <cellStyle name="Normal 2 2 5 2 2 2 7" xfId="23323" xr:uid="{FF8025E8-9FFF-439A-A830-11468EAB3B7A}"/>
    <cellStyle name="Normal 2 2 5 2 2 2 8" xfId="13162" xr:uid="{07BEF1A2-CBC1-4DD8-9A8D-F344C2B7F648}"/>
    <cellStyle name="Normal 2 2 5 2 2 3" xfId="3176" xr:uid="{00000000-0005-0000-0000-000009040000}"/>
    <cellStyle name="Normal 2 2 5 2 2 3 2" xfId="4463" xr:uid="{4CEFD531-6DC8-4933-A08C-FCC744DA5A7D}"/>
    <cellStyle name="Normal 2 2 5 2 2 3 2 2" xfId="9234" xr:uid="{D26C2B8C-A4B5-4B88-9F76-EDAFB6399D4B}"/>
    <cellStyle name="Normal 2 2 5 2 2 3 2 2 2" xfId="29225" xr:uid="{1699C1AA-992C-41F0-94E6-8A2847D9090B}"/>
    <cellStyle name="Normal 2 2 5 2 2 3 2 2 3" xfId="19614" xr:uid="{7A872625-E9BC-4B6B-A66A-768F15486530}"/>
    <cellStyle name="Normal 2 2 5 2 2 3 2 3" xfId="12067" xr:uid="{5B92F177-2D5A-4909-89B3-1C73C0386018}"/>
    <cellStyle name="Normal 2 2 5 2 2 3 2 3 2" xfId="22447" xr:uid="{B8DD0900-B2FD-4D9F-9C96-16C4454F04D0}"/>
    <cellStyle name="Normal 2 2 5 2 2 3 2 4" xfId="27757" xr:uid="{617BC2D3-3736-402C-A14E-BD8CBD267028}"/>
    <cellStyle name="Normal 2 2 5 2 2 3 2 5" xfId="16781" xr:uid="{730C0D24-B54F-46CD-A538-34245F353A95}"/>
    <cellStyle name="Normal 2 2 5 2 2 3 3" xfId="6233" xr:uid="{4AB8D882-A60E-4EB6-8AB6-7631DB8C0179}"/>
    <cellStyle name="Normal 2 2 5 2 2 3 3 2" xfId="27409" xr:uid="{980A3846-D16D-49B0-9460-EEEF04713EB5}"/>
    <cellStyle name="Normal 2 2 5 2 2 3 3 3" xfId="15802" xr:uid="{53818701-DBE8-4EBA-9F51-9F10AAAA5B50}"/>
    <cellStyle name="Normal 2 2 5 2 2 3 4" xfId="8255" xr:uid="{9FE62E0B-3EB9-4966-B5FF-89E32C42A46D}"/>
    <cellStyle name="Normal 2 2 5 2 2 3 4 2" xfId="18635" xr:uid="{8D0FD7B3-3FF0-4ABC-A03E-32CB9E2E3B29}"/>
    <cellStyle name="Normal 2 2 5 2 2 3 5" xfId="11088" xr:uid="{F5CF5724-7237-41E2-8A18-2E5F0F7CC5A2}"/>
    <cellStyle name="Normal 2 2 5 2 2 3 5 2" xfId="21468" xr:uid="{A6498B79-8411-461D-BCA2-11E829EA01DB}"/>
    <cellStyle name="Normal 2 2 5 2 2 3 6" xfId="25509" xr:uid="{5CE8895A-DF4B-402B-AFFE-D89B3D3DAB51}"/>
    <cellStyle name="Normal 2 2 5 2 2 3 7" xfId="13715" xr:uid="{FD766A7C-592C-47E0-BB04-00C6FFDE6298}"/>
    <cellStyle name="Normal 2 2 5 2 2 4" xfId="3174" xr:uid="{00000000-0005-0000-0000-00000A040000}"/>
    <cellStyle name="Normal 2 2 5 2 2 4 2" xfId="6231" xr:uid="{A7711E8B-4397-4BDF-AD2A-074ECE53391E}"/>
    <cellStyle name="Normal 2 2 5 2 2 4 2 2" xfId="28367" xr:uid="{29D270F5-A310-4F02-BDC3-4B9E04FD2489}"/>
    <cellStyle name="Normal 2 2 5 2 2 4 2 3" xfId="15800" xr:uid="{6E468B09-BEE9-40FD-A309-ADB821F82D1E}"/>
    <cellStyle name="Normal 2 2 5 2 2 4 3" xfId="8253" xr:uid="{251BCB6C-9C74-41F5-9B6B-3F6CAFBD93CF}"/>
    <cellStyle name="Normal 2 2 5 2 2 4 3 2" xfId="18633" xr:uid="{EF5D7492-E9DB-416E-A9DB-13FBFE58DFD6}"/>
    <cellStyle name="Normal 2 2 5 2 2 4 4" xfId="11086" xr:uid="{90EA8961-543F-4FB0-86DB-C3E86DA6626D}"/>
    <cellStyle name="Normal 2 2 5 2 2 4 4 2" xfId="21466" xr:uid="{9C0A8CDF-9C8B-41ED-A24F-4B4944E816AD}"/>
    <cellStyle name="Normal 2 2 5 2 2 4 5" xfId="25020" xr:uid="{4366B986-B845-4B6F-B510-64348E684793}"/>
    <cellStyle name="Normal 2 2 5 2 2 4 6" xfId="13713" xr:uid="{D3A59B73-7E2C-41A9-9415-9871974961BE}"/>
    <cellStyle name="Normal 2 2 5 2 2 5" xfId="2643" xr:uid="{00000000-0005-0000-0000-00000B040000}"/>
    <cellStyle name="Normal 2 2 5 2 2 5 2" xfId="5904" xr:uid="{8CFF2044-928E-480E-AD2D-F6E9AAAC0731}"/>
    <cellStyle name="Normal 2 2 5 2 2 5 2 2" xfId="28419" xr:uid="{1FD9D166-1B25-4F69-A805-625EE389A4BE}"/>
    <cellStyle name="Normal 2 2 5 2 2 5 2 3" xfId="15314" xr:uid="{18A76B74-A7D1-40B9-A7B0-E65FCB9E6200}"/>
    <cellStyle name="Normal 2 2 5 2 2 5 3" xfId="7767" xr:uid="{561B5177-5DB6-4A3B-825E-85C2A34917B5}"/>
    <cellStyle name="Normal 2 2 5 2 2 5 3 2" xfId="18147" xr:uid="{E1FBEE2C-F155-4914-BF20-642C45CD70E3}"/>
    <cellStyle name="Normal 2 2 5 2 2 5 4" xfId="10600" xr:uid="{F233F524-3D64-40B5-8F41-A03DCDCE408F}"/>
    <cellStyle name="Normal 2 2 5 2 2 5 4 2" xfId="20980" xr:uid="{31ACCF3E-F9A7-4066-89C7-55F5DE1A6DB4}"/>
    <cellStyle name="Normal 2 2 5 2 2 5 5" xfId="22781" xr:uid="{33145012-9A5C-4EC4-9195-06EAD766F625}"/>
    <cellStyle name="Normal 2 2 5 2 2 5 6" xfId="13031" xr:uid="{E4C07432-1FF4-4055-8D47-7BD5967CA77A}"/>
    <cellStyle name="Normal 2 2 5 2 2 6" xfId="2328" xr:uid="{00000000-0005-0000-0000-000006040000}"/>
    <cellStyle name="Normal 2 2 5 2 2 6 2" xfId="7454" xr:uid="{1D69DBE1-204C-4ECF-84F8-39E0D5C657C3}"/>
    <cellStyle name="Normal 2 2 5 2 2 6 2 2" xfId="17834" xr:uid="{B10D6174-85EF-4414-BBAB-3803E0FD227F}"/>
    <cellStyle name="Normal 2 2 5 2 2 6 3" xfId="10287" xr:uid="{A108CD46-B7BB-4A78-B200-90B98197F584}"/>
    <cellStyle name="Normal 2 2 5 2 2 6 3 2" xfId="20667" xr:uid="{3F335AC8-F248-40E3-B2E6-D5C7CB22C033}"/>
    <cellStyle name="Normal 2 2 5 2 2 6 4" xfId="24772" xr:uid="{ECEC4359-259E-46B9-9A69-007C76C810F6}"/>
    <cellStyle name="Normal 2 2 5 2 2 6 5" xfId="15001" xr:uid="{D26EB9C9-A5A5-477D-8DE0-CA9F13FAE740}"/>
    <cellStyle name="Normal 2 2 5 2 2 7" xfId="3843" xr:uid="{48B02B64-95AB-4344-A2CD-3FB4916A7BE5}"/>
    <cellStyle name="Normal 2 2 5 2 2 7 2" xfId="8675" xr:uid="{94182FF3-87BC-4970-866E-CF8CF44C640C}"/>
    <cellStyle name="Normal 2 2 5 2 2 7 2 2" xfId="19055" xr:uid="{3447AB07-9FBF-4ACC-9111-10A4D5F70B07}"/>
    <cellStyle name="Normal 2 2 5 2 2 7 3" xfId="11508" xr:uid="{09255C7F-7217-4B9F-835A-88A43471D589}"/>
    <cellStyle name="Normal 2 2 5 2 2 7 3 2" xfId="21888" xr:uid="{86631AE6-C195-44A2-8A24-1D1C23EBD51B}"/>
    <cellStyle name="Normal 2 2 5 2 2 7 4" xfId="16222" xr:uid="{49214307-4659-45B4-9EC9-267B3CE81593}"/>
    <cellStyle name="Normal 2 2 5 2 2 8" xfId="5111" xr:uid="{F208FDEE-D072-4013-8D23-5A573C8E96F9}"/>
    <cellStyle name="Normal 2 2 5 2 2 8 2" xfId="14408" xr:uid="{CE95EE3B-CB93-4FA1-937B-6ADAF05098A8}"/>
    <cellStyle name="Normal 2 2 5 2 2 9" xfId="6861" xr:uid="{7C961A93-00CF-4A06-9F89-0EF6C6954FC2}"/>
    <cellStyle name="Normal 2 2 5 2 2 9 2" xfId="17241" xr:uid="{061F0C92-2E17-4F32-9B76-AEC8DE8D16F6}"/>
    <cellStyle name="Normal 2 2 5 2 3" xfId="760" xr:uid="{00000000-0005-0000-0000-0000A4040000}"/>
    <cellStyle name="Normal 2 2 5 2 3 2" xfId="3177" xr:uid="{00000000-0005-0000-0000-00000D040000}"/>
    <cellStyle name="Normal 2 2 5 2 3 2 2" xfId="6234" xr:uid="{7671342D-DC81-4A3A-9A80-C9C93765E2A0}"/>
    <cellStyle name="Normal 2 2 5 2 3 2 2 2" xfId="28009" xr:uid="{836D8BCC-1643-4830-907A-7862E2C668B2}"/>
    <cellStyle name="Normal 2 2 5 2 3 2 2 3" xfId="26477" xr:uid="{F100F1D5-5B19-4463-88C4-B74EA0143188}"/>
    <cellStyle name="Normal 2 2 5 2 3 2 2 4" xfId="15803" xr:uid="{9A7420C0-E4AA-44DA-ADF1-7DE9403863C6}"/>
    <cellStyle name="Normal 2 2 5 2 3 2 3" xfId="8256" xr:uid="{62D90871-03EE-4C54-BC46-D5729DAE5598}"/>
    <cellStyle name="Normal 2 2 5 2 3 2 3 2" xfId="28877" xr:uid="{4DED0B6B-9FA7-428E-96F0-9B44709F3832}"/>
    <cellStyle name="Normal 2 2 5 2 3 2 3 3" xfId="18636" xr:uid="{8C043991-1422-48FE-8C4B-2DCA36E78D10}"/>
    <cellStyle name="Normal 2 2 5 2 3 2 4" xfId="11089" xr:uid="{7D7E4BE2-BBAA-4F30-B227-2DDFF530C835}"/>
    <cellStyle name="Normal 2 2 5 2 3 2 4 2" xfId="21469" xr:uid="{23A50764-7713-42B7-AEC4-7FBE9A4435EF}"/>
    <cellStyle name="Normal 2 2 5 2 3 2 5" xfId="24218" xr:uid="{E0AD114A-9F8E-40D5-A71A-77D28069D632}"/>
    <cellStyle name="Normal 2 2 5 2 3 2 6" xfId="13716" xr:uid="{E40BF5E5-F5FD-45EC-8EB9-E0C8C8215B51}"/>
    <cellStyle name="Normal 2 2 5 2 3 3" xfId="2728" xr:uid="{00000000-0005-0000-0000-00000E040000}"/>
    <cellStyle name="Normal 2 2 5 2 3 3 2" xfId="5945" xr:uid="{15D59BA5-CC2A-4E70-AD10-18DA53AE4161}"/>
    <cellStyle name="Normal 2 2 5 2 3 3 2 2" xfId="27790" xr:uid="{6C2AB6CC-99C9-4393-8A7D-2EDFD118096E}"/>
    <cellStyle name="Normal 2 2 5 2 3 3 2 3" xfId="15398" xr:uid="{045343DE-B0AD-4CB1-BF9A-5B9964515EE2}"/>
    <cellStyle name="Normal 2 2 5 2 3 3 3" xfId="7851" xr:uid="{772F91EC-9462-49A4-B389-FC5D9799408F}"/>
    <cellStyle name="Normal 2 2 5 2 3 3 3 2" xfId="18231" xr:uid="{0A418F78-E7EF-4788-BE47-6DD79556DB4F}"/>
    <cellStyle name="Normal 2 2 5 2 3 3 4" xfId="10684" xr:uid="{8E7377C0-6698-4826-BE3B-764718F6B425}"/>
    <cellStyle name="Normal 2 2 5 2 3 3 4 2" xfId="21064" xr:uid="{25B5D6BC-7AB1-4973-AC78-A67966B40E4C}"/>
    <cellStyle name="Normal 2 2 5 2 3 3 5" xfId="24650" xr:uid="{B06FAF1E-9418-4804-B577-50DC3162DCA1}"/>
    <cellStyle name="Normal 2 2 5 2 3 3 6" xfId="13161" xr:uid="{83653CA8-1C2D-40A3-92EC-1414155DCA11}"/>
    <cellStyle name="Normal 2 2 5 2 3 4" xfId="4162" xr:uid="{37F35E24-F25E-40F3-842E-05A5F5C821FF}"/>
    <cellStyle name="Normal 2 2 5 2 3 4 2" xfId="8933" xr:uid="{EE852AE6-BD3A-4388-979F-311F52C1B4F2}"/>
    <cellStyle name="Normal 2 2 5 2 3 4 2 2" xfId="29030" xr:uid="{09CF3D11-8BF7-4B74-86F0-175816DB2EB9}"/>
    <cellStyle name="Normal 2 2 5 2 3 4 2 3" xfId="19313" xr:uid="{61E1501E-80F9-43E8-90FB-EA5769F2F1A4}"/>
    <cellStyle name="Normal 2 2 5 2 3 4 3" xfId="11766" xr:uid="{645FA318-7E0B-4F97-B2B1-32A0D8564636}"/>
    <cellStyle name="Normal 2 2 5 2 3 4 3 2" xfId="22146" xr:uid="{01D11F82-CED9-4AE0-B555-D8C20066FC17}"/>
    <cellStyle name="Normal 2 2 5 2 3 4 4" xfId="23466" xr:uid="{0868E0E5-911A-40EB-80C8-8DFA30F6D1FE}"/>
    <cellStyle name="Normal 2 2 5 2 3 4 5" xfId="16480" xr:uid="{F8318EE4-F355-4469-A883-5CB5947B91E9}"/>
    <cellStyle name="Normal 2 2 5 2 3 5" xfId="5112" xr:uid="{0C8D7411-411D-41FE-AAD0-B2ED35D09B1B}"/>
    <cellStyle name="Normal 2 2 5 2 3 5 2" xfId="26312" xr:uid="{96BE5A80-2062-4778-88EA-486BBD1F3EA1}"/>
    <cellStyle name="Normal 2 2 5 2 3 5 3" xfId="14409" xr:uid="{2955E46F-4E4A-4AC8-8F0C-475FE29DF94B}"/>
    <cellStyle name="Normal 2 2 5 2 3 6" xfId="6862" xr:uid="{6BED6A0B-5C0A-47D5-93B7-CD5500CA60D4}"/>
    <cellStyle name="Normal 2 2 5 2 3 6 2" xfId="17242" xr:uid="{7DFF01D4-2C2B-4392-B67C-994F7FA3BE53}"/>
    <cellStyle name="Normal 2 2 5 2 3 7" xfId="9695" xr:uid="{52B0BC81-04F4-4B33-9979-ACDD4B8EB1D7}"/>
    <cellStyle name="Normal 2 2 5 2 3 7 2" xfId="20075" xr:uid="{804EB2CB-F995-411C-A8F4-63A50BC1B1A7}"/>
    <cellStyle name="Normal 2 2 5 2 3 8" xfId="24648" xr:uid="{70536A9A-7AC4-45C8-A6EB-22FA6F4C27D7}"/>
    <cellStyle name="Normal 2 2 5 2 3 9" xfId="12719" xr:uid="{41AC3D4C-B08B-4878-83C5-E040CF37AAA5}"/>
    <cellStyle name="Normal 2 2 5 2 4" xfId="3178" xr:uid="{00000000-0005-0000-0000-00000F040000}"/>
    <cellStyle name="Normal 2 2 5 2 4 2" xfId="4464" xr:uid="{C9E20F56-6F54-4390-8DD2-BD82F443448C}"/>
    <cellStyle name="Normal 2 2 5 2 4 2 2" xfId="9235" xr:uid="{035F2F7C-A2D9-4621-981B-9ED88B058A01}"/>
    <cellStyle name="Normal 2 2 5 2 4 2 2 2" xfId="29226" xr:uid="{107E6348-4C31-4C67-816C-E500DEB082EB}"/>
    <cellStyle name="Normal 2 2 5 2 4 2 2 3" xfId="19615" xr:uid="{5B0EC37C-C6A7-4038-B3E1-16AFA0F7A6D1}"/>
    <cellStyle name="Normal 2 2 5 2 4 2 3" xfId="12068" xr:uid="{AD1B2371-1AA9-485E-A275-3F371D70EB60}"/>
    <cellStyle name="Normal 2 2 5 2 4 2 3 2" xfId="22448" xr:uid="{D7A3B5AF-C478-480D-A941-A413733C6753}"/>
    <cellStyle name="Normal 2 2 5 2 4 2 4" xfId="23708" xr:uid="{DCADD72E-4C18-4FE0-BAF5-2D39FBD7A790}"/>
    <cellStyle name="Normal 2 2 5 2 4 2 5" xfId="16782" xr:uid="{2A9033E2-A0E7-4539-806B-2994D8C6B181}"/>
    <cellStyle name="Normal 2 2 5 2 4 3" xfId="6235" xr:uid="{B330333B-27B6-4FAC-8385-CEABC3B157EE}"/>
    <cellStyle name="Normal 2 2 5 2 4 3 2" xfId="26262" xr:uid="{0A0059EA-94E6-4777-9D1E-1CACCCD0996F}"/>
    <cellStyle name="Normal 2 2 5 2 4 3 3" xfId="15804" xr:uid="{31EC71FE-4301-4F53-9405-74A63B9BAF02}"/>
    <cellStyle name="Normal 2 2 5 2 4 4" xfId="8257" xr:uid="{BBE116D6-323F-4AE9-8026-4AC193136700}"/>
    <cellStyle name="Normal 2 2 5 2 4 4 2" xfId="18637" xr:uid="{466EF179-8029-4E30-A575-2104EAFAAAC3}"/>
    <cellStyle name="Normal 2 2 5 2 4 5" xfId="11090" xr:uid="{7C8729C1-B9B4-4171-A2BC-F29947856249}"/>
    <cellStyle name="Normal 2 2 5 2 4 5 2" xfId="21470" xr:uid="{08C40333-5364-4DF0-A9EC-B7A5FCF83B50}"/>
    <cellStyle name="Normal 2 2 5 2 4 6" xfId="24178" xr:uid="{095A202C-2D37-4AD8-A263-3823CC9E4FDD}"/>
    <cellStyle name="Normal 2 2 5 2 4 7" xfId="13717" xr:uid="{7496F5B8-7BE8-4F30-9C2E-499BF2B6BBA6}"/>
    <cellStyle name="Normal 2 2 5 2 5" xfId="2903" xr:uid="{00000000-0005-0000-0000-000010040000}"/>
    <cellStyle name="Normal 2 2 5 2 5 2" xfId="6088" xr:uid="{B6894EBA-D4F9-4999-BA38-F8BC05D7F206}"/>
    <cellStyle name="Normal 2 2 5 2 5 2 2" xfId="27394" xr:uid="{3A1071B8-28F1-4251-B58F-A26EEB6B85D3}"/>
    <cellStyle name="Normal 2 2 5 2 5 2 3" xfId="28215" xr:uid="{34441506-560F-4171-BBE8-0AAA5D1ECF18}"/>
    <cellStyle name="Normal 2 2 5 2 5 2 4" xfId="15566" xr:uid="{62CA858A-BF27-4401-A068-5C1DD0D56A8C}"/>
    <cellStyle name="Normal 2 2 5 2 5 3" xfId="8019" xr:uid="{ABFF5A1F-AC8A-428A-81E7-F5100C25AC5E}"/>
    <cellStyle name="Normal 2 2 5 2 5 3 2" xfId="28416" xr:uid="{A9A0004C-1657-41FC-B526-0C144352775B}"/>
    <cellStyle name="Normal 2 2 5 2 5 3 3" xfId="18399" xr:uid="{B329EB4B-4CDD-4478-A140-93E6FC79ED9F}"/>
    <cellStyle name="Normal 2 2 5 2 5 4" xfId="10852" xr:uid="{EF41FF9B-619E-4262-9FAF-BFEC7836058A}"/>
    <cellStyle name="Normal 2 2 5 2 5 4 2" xfId="21232" xr:uid="{5C53EB13-881F-4012-AE40-2DA4F90E8A9B}"/>
    <cellStyle name="Normal 2 2 5 2 5 5" xfId="24754" xr:uid="{379ECBB2-C11B-4E05-BDE5-CDA1A61439A1}"/>
    <cellStyle name="Normal 2 2 5 2 5 6" xfId="13417" xr:uid="{985B20EB-C0C9-4665-9390-A6FB4B0DC8AD}"/>
    <cellStyle name="Normal 2 2 5 2 6" xfId="2541" xr:uid="{00000000-0005-0000-0000-000011040000}"/>
    <cellStyle name="Normal 2 2 5 2 6 2" xfId="5812" xr:uid="{699F9465-D080-4D69-B966-84E27401E56F}"/>
    <cellStyle name="Normal 2 2 5 2 6 2 2" xfId="26549" xr:uid="{A901BF6F-3A14-42C0-AAC1-638CB8F0D37D}"/>
    <cellStyle name="Normal 2 2 5 2 6 2 3" xfId="15212" xr:uid="{314BD354-BDB8-4B7F-8791-EBEA355B449C}"/>
    <cellStyle name="Normal 2 2 5 2 6 3" xfId="7665" xr:uid="{4EFCA50F-A57C-4BF0-AACF-DE8B26A93024}"/>
    <cellStyle name="Normal 2 2 5 2 6 3 2" xfId="18045" xr:uid="{5A17AA12-2EF9-4B2D-AEDE-9D23EA99FFFD}"/>
    <cellStyle name="Normal 2 2 5 2 6 4" xfId="10498" xr:uid="{7779AA36-E2BC-4556-BF52-9CC53B73E024}"/>
    <cellStyle name="Normal 2 2 5 2 6 4 2" xfId="20878" xr:uid="{E017C883-8967-459B-8370-4FD549B51FE3}"/>
    <cellStyle name="Normal 2 2 5 2 6 5" xfId="25185" xr:uid="{C016EE01-47B7-412F-983D-3432A44E850B}"/>
    <cellStyle name="Normal 2 2 5 2 6 6" xfId="12928" xr:uid="{0C927CA1-CCF6-4AD3-AA05-0017B7A9ACF8}"/>
    <cellStyle name="Normal 2 2 5 2 7" xfId="2235" xr:uid="{00000000-0005-0000-0000-000005040000}"/>
    <cellStyle name="Normal 2 2 5 2 7 2" xfId="7361" xr:uid="{38332203-CE39-491F-B705-EE061949E435}"/>
    <cellStyle name="Normal 2 2 5 2 7 2 2" xfId="17741" xr:uid="{1625E781-7A70-4D28-BC6A-CAD3F0C52332}"/>
    <cellStyle name="Normal 2 2 5 2 7 3" xfId="10194" xr:uid="{0936674F-D607-490D-81FE-F219362C21AA}"/>
    <cellStyle name="Normal 2 2 5 2 7 3 2" xfId="20574" xr:uid="{F7AA5EC4-439C-43F9-80B1-416D193F93D2}"/>
    <cellStyle name="Normal 2 2 5 2 7 4" xfId="25573" xr:uid="{38EB2627-4D0F-4F55-9A6B-CA08DCC73ED4}"/>
    <cellStyle name="Normal 2 2 5 2 7 5" xfId="14908" xr:uid="{B3842ADD-C684-411A-9B67-0279154E1BE5}"/>
    <cellStyle name="Normal 2 2 5 2 8" xfId="3935" xr:uid="{5A51DEF3-B876-43F1-9829-BEC3A0C9779E}"/>
    <cellStyle name="Normal 2 2 5 2 8 2" xfId="8766" xr:uid="{45BD9648-31E1-435B-988C-7BC0F8E084B5}"/>
    <cellStyle name="Normal 2 2 5 2 8 2 2" xfId="19146" xr:uid="{43117BD3-7E0C-4CD9-B8BC-DAC89571DBE1}"/>
    <cellStyle name="Normal 2 2 5 2 8 3" xfId="11599" xr:uid="{E6F14F03-593A-4EE2-906F-5BC7FCFA8EB3}"/>
    <cellStyle name="Normal 2 2 5 2 8 3 2" xfId="21979" xr:uid="{AB3D4F39-0181-4332-B8AA-C4C721A4CF63}"/>
    <cellStyle name="Normal 2 2 5 2 8 4" xfId="16313" xr:uid="{90F3F3A7-1C62-4CFA-8DCD-1D77B804D306}"/>
    <cellStyle name="Normal 2 2 5 2 9" xfId="5110" xr:uid="{AD536F58-F2F5-4216-976C-1862C83261E7}"/>
    <cellStyle name="Normal 2 2 5 2 9 2" xfId="14407" xr:uid="{B6C4BCC5-2CA8-472F-B677-E81C10B28A1F}"/>
    <cellStyle name="Normal 2 2 5 3" xfId="761" xr:uid="{00000000-0005-0000-0000-0000A5040000}"/>
    <cellStyle name="Normal 2 2 5 3 10" xfId="9696" xr:uid="{7364066B-39EB-4205-8D30-52E2A4F8F68A}"/>
    <cellStyle name="Normal 2 2 5 3 10 2" xfId="20076" xr:uid="{071C8EA1-DF30-4A73-B218-94EED7F49BF3}"/>
    <cellStyle name="Normal 2 2 5 3 11" xfId="23340" xr:uid="{ADC48A0A-5EAD-425A-8A31-6ADDEFD672D0}"/>
    <cellStyle name="Normal 2 2 5 3 12" xfId="12560" xr:uid="{967E07C1-269E-4F03-A799-B5DDA3A1E6FE}"/>
    <cellStyle name="Normal 2 2 5 3 2" xfId="2730" xr:uid="{00000000-0005-0000-0000-000013040000}"/>
    <cellStyle name="Normal 2 2 5 3 2 2" xfId="3180" xr:uid="{00000000-0005-0000-0000-000014040000}"/>
    <cellStyle name="Normal 2 2 5 3 2 2 2" xfId="6237" xr:uid="{DB8B03FE-930A-4F15-84FC-735F30984B5F}"/>
    <cellStyle name="Normal 2 2 5 3 2 2 2 2" xfId="25922" xr:uid="{D3BEF0C3-AD65-4847-AC71-7A84C123640C}"/>
    <cellStyle name="Normal 2 2 5 3 2 2 2 3" xfId="27207" xr:uid="{15CF10F0-03CF-434D-8F32-B2134E64E2A2}"/>
    <cellStyle name="Normal 2 2 5 3 2 2 2 4" xfId="15806" xr:uid="{1A18B310-3CF7-44E8-99CD-46036AB80A47}"/>
    <cellStyle name="Normal 2 2 5 3 2 2 3" xfId="8259" xr:uid="{CD516AE2-16B3-44E9-A956-813B74203E9D}"/>
    <cellStyle name="Normal 2 2 5 3 2 2 3 2" xfId="28878" xr:uid="{8FE66765-C894-4BB7-97AA-31AF476783DC}"/>
    <cellStyle name="Normal 2 2 5 3 2 2 3 3" xfId="18639" xr:uid="{DE88CF14-BADD-4144-8754-66F492327E62}"/>
    <cellStyle name="Normal 2 2 5 3 2 2 4" xfId="11092" xr:uid="{D464F0E7-6051-450A-AB71-818208813C24}"/>
    <cellStyle name="Normal 2 2 5 3 2 2 4 2" xfId="21472" xr:uid="{C1B261EA-B1CD-4C88-B775-A81B9A5510EA}"/>
    <cellStyle name="Normal 2 2 5 3 2 2 5" xfId="22850" xr:uid="{15A51E91-E3F0-4BD5-8969-9FF147681057}"/>
    <cellStyle name="Normal 2 2 5 3 2 2 6" xfId="13719" xr:uid="{18CE4E08-502F-4119-A32A-1ECFF10F038B}"/>
    <cellStyle name="Normal 2 2 5 3 2 3" xfId="4295" xr:uid="{30081D75-D036-4F84-B039-199494EB6D8B}"/>
    <cellStyle name="Normal 2 2 5 3 2 3 2" xfId="9066" xr:uid="{1FBBC496-A930-42B3-B32E-489E9E59193B}"/>
    <cellStyle name="Normal 2 2 5 3 2 3 2 2" xfId="29109" xr:uid="{C42E494C-BB98-46ED-AA07-A34B89EC5FF3}"/>
    <cellStyle name="Normal 2 2 5 3 2 3 2 3" xfId="19446" xr:uid="{CA31F7C8-4F7E-4C79-9C83-E7162B8A083A}"/>
    <cellStyle name="Normal 2 2 5 3 2 3 3" xfId="11899" xr:uid="{37E3D474-187A-4129-8F64-8667AD58FC1A}"/>
    <cellStyle name="Normal 2 2 5 3 2 3 3 2" xfId="22279" xr:uid="{F1B6D957-B0FB-48B1-9B05-3F9D1B3777FB}"/>
    <cellStyle name="Normal 2 2 5 3 2 3 4" xfId="23657" xr:uid="{8A391D46-349F-43B1-904A-35F13F278832}"/>
    <cellStyle name="Normal 2 2 5 3 2 3 5" xfId="16613" xr:uid="{A04AA1EA-07D4-4F15-9369-C5E371E72847}"/>
    <cellStyle name="Normal 2 2 5 3 2 4" xfId="5947" xr:uid="{7E671051-7CA9-4436-B501-677FA828FABA}"/>
    <cellStyle name="Normal 2 2 5 3 2 4 2" xfId="26735" xr:uid="{C8492F1F-2400-4772-9838-13D7264B6017}"/>
    <cellStyle name="Normal 2 2 5 3 2 4 3" xfId="15400" xr:uid="{D5CFDB2D-2905-41F1-94D5-6792A993CDA8}"/>
    <cellStyle name="Normal 2 2 5 3 2 5" xfId="7853" xr:uid="{B9528EED-444F-48CF-BC18-E898022C2355}"/>
    <cellStyle name="Normal 2 2 5 3 2 5 2" xfId="18233" xr:uid="{9F20B949-05E0-47E7-81D1-F51539E959E7}"/>
    <cellStyle name="Normal 2 2 5 3 2 6" xfId="10686" xr:uid="{20C5FB41-F9F2-459E-8B5B-C1772DFD6307}"/>
    <cellStyle name="Normal 2 2 5 3 2 6 2" xfId="21066" xr:uid="{9C5859D7-9238-4A3F-9AAC-FEE4E12811D1}"/>
    <cellStyle name="Normal 2 2 5 3 2 7" xfId="24992" xr:uid="{8804360D-1740-4126-BA92-E232EB43B6B3}"/>
    <cellStyle name="Normal 2 2 5 3 2 8" xfId="13163" xr:uid="{9A60082A-A36E-4BBF-AC03-54C96FDD41FC}"/>
    <cellStyle name="Normal 2 2 5 3 3" xfId="3181" xr:uid="{00000000-0005-0000-0000-000015040000}"/>
    <cellStyle name="Normal 2 2 5 3 3 2" xfId="4465" xr:uid="{48360EDB-E31A-4E4C-9125-017600EDB684}"/>
    <cellStyle name="Normal 2 2 5 3 3 2 2" xfId="9236" xr:uid="{9C0C4736-A865-4F40-88B2-84236B470E38}"/>
    <cellStyle name="Normal 2 2 5 3 3 2 2 2" xfId="29227" xr:uid="{00D117A8-9AB0-4313-8331-9C81385CE407}"/>
    <cellStyle name="Normal 2 2 5 3 3 2 2 3" xfId="19616" xr:uid="{910AD68C-77C9-4230-AF2B-6E7B524EACAF}"/>
    <cellStyle name="Normal 2 2 5 3 3 2 3" xfId="12069" xr:uid="{C4328F12-4599-410E-8A77-D36F4B619AB8}"/>
    <cellStyle name="Normal 2 2 5 3 3 2 3 2" xfId="22449" xr:uid="{5235CF13-B17C-4812-BE0D-878DB742EAEE}"/>
    <cellStyle name="Normal 2 2 5 3 3 2 4" xfId="25637" xr:uid="{E472F8F3-6451-4567-99E5-8E594F17347F}"/>
    <cellStyle name="Normal 2 2 5 3 3 2 5" xfId="16783" xr:uid="{50E1624C-D7AB-499D-8F02-19B458F092E0}"/>
    <cellStyle name="Normal 2 2 5 3 3 3" xfId="6238" xr:uid="{B1E78442-0E9C-48A1-AD39-4A87BFDDEB23}"/>
    <cellStyle name="Normal 2 2 5 3 3 3 2" xfId="26044" xr:uid="{9D62ACC6-3D89-4B37-A4D6-BCB14B26C743}"/>
    <cellStyle name="Normal 2 2 5 3 3 3 3" xfId="15807" xr:uid="{A75462E0-4BF7-40B1-B1EA-6ABB72912050}"/>
    <cellStyle name="Normal 2 2 5 3 3 4" xfId="8260" xr:uid="{D894F6F5-39DF-407E-A6FA-8A59032844B1}"/>
    <cellStyle name="Normal 2 2 5 3 3 4 2" xfId="18640" xr:uid="{E1574776-3B4A-4525-BDF2-D34701C8483C}"/>
    <cellStyle name="Normal 2 2 5 3 3 5" xfId="11093" xr:uid="{A5940AD3-DD33-4FCB-95F3-8114BB2A6E13}"/>
    <cellStyle name="Normal 2 2 5 3 3 5 2" xfId="21473" xr:uid="{71838B3F-DCFB-4A51-B536-617B63F5D4A6}"/>
    <cellStyle name="Normal 2 2 5 3 3 6" xfId="22678" xr:uid="{9FE6C028-320A-4758-9989-784CF0F7E6EE}"/>
    <cellStyle name="Normal 2 2 5 3 3 7" xfId="13720" xr:uid="{56555126-E6DA-43E6-8C14-699C3DF768D7}"/>
    <cellStyle name="Normal 2 2 5 3 4" xfId="3179" xr:uid="{00000000-0005-0000-0000-000016040000}"/>
    <cellStyle name="Normal 2 2 5 3 4 2" xfId="6236" xr:uid="{8B5ABF74-57FE-4540-AA36-409E8F3C9144}"/>
    <cellStyle name="Normal 2 2 5 3 4 2 2" xfId="27412" xr:uid="{6052559B-A1CD-461B-A294-F2CB39611FE1}"/>
    <cellStyle name="Normal 2 2 5 3 4 2 3" xfId="15805" xr:uid="{CC3804E1-D2A0-426F-94A6-CB82AD0BC555}"/>
    <cellStyle name="Normal 2 2 5 3 4 3" xfId="8258" xr:uid="{7842EA77-8563-4802-ABC0-662519A88A62}"/>
    <cellStyle name="Normal 2 2 5 3 4 3 2" xfId="18638" xr:uid="{6F1577AA-AA59-4970-9A36-A04A3D7A9682}"/>
    <cellStyle name="Normal 2 2 5 3 4 4" xfId="11091" xr:uid="{D0D32A41-2D50-46A3-AAB5-2582E55B6B1C}"/>
    <cellStyle name="Normal 2 2 5 3 4 4 2" xfId="21471" xr:uid="{8F4D5BCC-6BC0-46E3-BC18-5168F1C8DC9F}"/>
    <cellStyle name="Normal 2 2 5 3 4 5" xfId="23062" xr:uid="{324B6F1E-E111-4D26-A32C-7A93DD29F9D0}"/>
    <cellStyle name="Normal 2 2 5 3 4 6" xfId="13718" xr:uid="{5FCE5877-5A3E-4E51-9459-FD4AE3BDF133}"/>
    <cellStyle name="Normal 2 2 5 3 5" xfId="2584" xr:uid="{00000000-0005-0000-0000-000017040000}"/>
    <cellStyle name="Normal 2 2 5 3 5 2" xfId="5848" xr:uid="{D68FD721-F74C-48E2-88D7-F5695118B0F5}"/>
    <cellStyle name="Normal 2 2 5 3 5 2 2" xfId="25885" xr:uid="{9FC1A68A-E832-41FF-AA80-E4C7B7827E46}"/>
    <cellStyle name="Normal 2 2 5 3 5 2 3" xfId="15255" xr:uid="{637E43A1-21B7-4C71-9C1D-C3534A45FB3A}"/>
    <cellStyle name="Normal 2 2 5 3 5 3" xfId="7708" xr:uid="{0F5B11BE-E2EF-43C9-AA70-9A4C9F809519}"/>
    <cellStyle name="Normal 2 2 5 3 5 3 2" xfId="18088" xr:uid="{6156AA97-D391-4421-A893-BD8A70C4EAEB}"/>
    <cellStyle name="Normal 2 2 5 3 5 4" xfId="10541" xr:uid="{B8B5B2DE-A2D8-4990-9E77-1E27173B78AD}"/>
    <cellStyle name="Normal 2 2 5 3 5 4 2" xfId="20921" xr:uid="{F98BE8BC-826A-459C-97C2-9A46A0929D43}"/>
    <cellStyle name="Normal 2 2 5 3 5 5" xfId="25337" xr:uid="{0B085AAA-4493-420A-8209-AB304D7B5653}"/>
    <cellStyle name="Normal 2 2 5 3 5 6" xfId="12971" xr:uid="{1990347C-B4F0-405F-9412-D0ADB4536A11}"/>
    <cellStyle name="Normal 2 2 5 3 6" xfId="2327" xr:uid="{00000000-0005-0000-0000-000012040000}"/>
    <cellStyle name="Normal 2 2 5 3 6 2" xfId="7453" xr:uid="{355A4282-D669-44C1-88B9-47C0ABA07E59}"/>
    <cellStyle name="Normal 2 2 5 3 6 2 2" xfId="17833" xr:uid="{5730EDBC-00E3-4467-8ED7-7FE48586581A}"/>
    <cellStyle name="Normal 2 2 5 3 6 3" xfId="10286" xr:uid="{4B95A07D-90D6-49F9-A0DB-986EA1DD1001}"/>
    <cellStyle name="Normal 2 2 5 3 6 3 2" xfId="20666" xr:uid="{D368E7D5-52BA-49BF-B3EF-63151CDA95B8}"/>
    <cellStyle name="Normal 2 2 5 3 6 4" xfId="24177" xr:uid="{0A7E2AAE-7538-4048-AC32-7D9E71F9699C}"/>
    <cellStyle name="Normal 2 2 5 3 6 5" xfId="15000" xr:uid="{C196E802-6982-4FEE-A6DE-C08935646518}"/>
    <cellStyle name="Normal 2 2 5 3 7" xfId="3842" xr:uid="{768E63F6-D0FB-427E-8CB9-301DD97546F9}"/>
    <cellStyle name="Normal 2 2 5 3 7 2" xfId="8674" xr:uid="{167A86E3-850C-4FB7-B244-9DC88C162A53}"/>
    <cellStyle name="Normal 2 2 5 3 7 2 2" xfId="19054" xr:uid="{A67BD2E5-D873-4902-9428-AA80E9E8B7EC}"/>
    <cellStyle name="Normal 2 2 5 3 7 3" xfId="11507" xr:uid="{AEDB1F02-3940-466E-9B01-770FF4DEA4CB}"/>
    <cellStyle name="Normal 2 2 5 3 7 3 2" xfId="21887" xr:uid="{54D42C56-CAB3-4AB6-93D6-A2A2C01B576C}"/>
    <cellStyle name="Normal 2 2 5 3 7 4" xfId="16221" xr:uid="{E1E88A3A-BE1A-4FB9-9BF2-494092A3B254}"/>
    <cellStyle name="Normal 2 2 5 3 8" xfId="5113" xr:uid="{30AF1C54-D2CC-4BBB-8766-0A393ABB8F1E}"/>
    <cellStyle name="Normal 2 2 5 3 8 2" xfId="14410" xr:uid="{92177246-C24D-451E-B088-5CFB429D4F22}"/>
    <cellStyle name="Normal 2 2 5 3 9" xfId="6863" xr:uid="{36AD9A76-892B-4B2F-95EB-E6ED3902772F}"/>
    <cellStyle name="Normal 2 2 5 3 9 2" xfId="17243" xr:uid="{48B43599-86E4-4CC4-A5A6-23AB3A005D75}"/>
    <cellStyle name="Normal 2 2 5 4" xfId="762" xr:uid="{00000000-0005-0000-0000-0000A6040000}"/>
    <cellStyle name="Normal 2 2 5 4 2" xfId="3182" xr:uid="{00000000-0005-0000-0000-000019040000}"/>
    <cellStyle name="Normal 2 2 5 4 2 2" xfId="6239" xr:uid="{1951603C-8860-4B43-9F11-FA631F269DCB}"/>
    <cellStyle name="Normal 2 2 5 4 2 2 2" xfId="24821" xr:uid="{730ECCB9-507B-49DD-9658-F3160CBE68C3}"/>
    <cellStyle name="Normal 2 2 5 4 2 2 3" xfId="27802" xr:uid="{2A7317C0-643E-4B65-9A97-C61A8E4A2474}"/>
    <cellStyle name="Normal 2 2 5 4 2 2 4" xfId="15808" xr:uid="{8C99B084-32E9-4F72-BBAE-3EA79CC8675A}"/>
    <cellStyle name="Normal 2 2 5 4 2 3" xfId="8261" xr:uid="{40F4AC1B-381C-40DE-A5E8-9EB8A2D02592}"/>
    <cellStyle name="Normal 2 2 5 4 2 3 2" xfId="28879" xr:uid="{584F1855-DA4E-4BAA-A86E-1BA7CA7C6D36}"/>
    <cellStyle name="Normal 2 2 5 4 2 3 3" xfId="18641" xr:uid="{EBA367CA-932D-4C99-92B1-278D334A4118}"/>
    <cellStyle name="Normal 2 2 5 4 2 4" xfId="11094" xr:uid="{8E68B3E8-45EE-4C41-A096-EF05DFC2B3E7}"/>
    <cellStyle name="Normal 2 2 5 4 2 4 2" xfId="21474" xr:uid="{FE16556B-F3C3-4906-8FDB-D4F60EC5402C}"/>
    <cellStyle name="Normal 2 2 5 4 2 5" xfId="23816" xr:uid="{3D58558D-803C-48F1-BDF8-9829FCD01334}"/>
    <cellStyle name="Normal 2 2 5 4 2 6" xfId="13721" xr:uid="{8EF7EF2B-CED1-4007-921C-297E3E70F6A4}"/>
    <cellStyle name="Normal 2 2 5 4 3" xfId="2727" xr:uid="{00000000-0005-0000-0000-00001A040000}"/>
    <cellStyle name="Normal 2 2 5 4 3 2" xfId="5944" xr:uid="{194E08B5-DDC3-4709-A771-073277BF9EB7}"/>
    <cellStyle name="Normal 2 2 5 4 3 2 2" xfId="25848" xr:uid="{BFA93C3E-B576-4D4B-8F77-BA345C374600}"/>
    <cellStyle name="Normal 2 2 5 4 3 2 3" xfId="15397" xr:uid="{6419E0F1-5E07-422F-A27A-2F6D3E62703E}"/>
    <cellStyle name="Normal 2 2 5 4 3 3" xfId="7850" xr:uid="{B02F34D0-F82F-4006-BE55-77B22080AA39}"/>
    <cellStyle name="Normal 2 2 5 4 3 3 2" xfId="18230" xr:uid="{AE538EAD-83E0-4905-9C2F-9D9D0B4A8B1A}"/>
    <cellStyle name="Normal 2 2 5 4 3 4" xfId="10683" xr:uid="{151237DE-A10E-4667-B110-49113A11C1F7}"/>
    <cellStyle name="Normal 2 2 5 4 3 4 2" xfId="21063" xr:uid="{A6D2CB03-5FCD-4ED8-A370-172DFFE921C3}"/>
    <cellStyle name="Normal 2 2 5 4 3 5" xfId="24049" xr:uid="{7A09FDC2-7262-4111-8465-3F92D0BCCB11}"/>
    <cellStyle name="Normal 2 2 5 4 3 6" xfId="13160" xr:uid="{0C71C1B2-E423-4854-A243-169C4D025D96}"/>
    <cellStyle name="Normal 2 2 5 4 4" xfId="4161" xr:uid="{77133353-D78F-4905-AB0C-35331A391DAE}"/>
    <cellStyle name="Normal 2 2 5 4 4 2" xfId="8932" xr:uid="{700A96BE-64B7-46B2-B34F-A7D01E8A7D5B}"/>
    <cellStyle name="Normal 2 2 5 4 4 2 2" xfId="29029" xr:uid="{41102D16-4D18-4AA7-AFAE-8D8CD5422523}"/>
    <cellStyle name="Normal 2 2 5 4 4 2 3" xfId="19312" xr:uid="{410448E5-A392-466B-BC94-70B7C721290F}"/>
    <cellStyle name="Normal 2 2 5 4 4 3" xfId="11765" xr:uid="{1BCC2FB2-0DDF-4976-BEC7-654235EAADF4}"/>
    <cellStyle name="Normal 2 2 5 4 4 3 2" xfId="22145" xr:uid="{5E9C6438-4F90-47FB-9C1D-9C1AB1F57212}"/>
    <cellStyle name="Normal 2 2 5 4 4 4" xfId="24294" xr:uid="{40F6B065-C3AD-47BD-A6D9-B439B3223AE3}"/>
    <cellStyle name="Normal 2 2 5 4 4 5" xfId="16479" xr:uid="{E90B7D13-EAC6-403B-9F55-E502846BCB6F}"/>
    <cellStyle name="Normal 2 2 5 4 5" xfId="5114" xr:uid="{AEC81067-9A7A-4124-98E2-43D87D46AE9F}"/>
    <cellStyle name="Normal 2 2 5 4 5 2" xfId="26565" xr:uid="{F238678A-0463-4B49-A10A-95980D151155}"/>
    <cellStyle name="Normal 2 2 5 4 5 3" xfId="14411" xr:uid="{5D2AC5DD-A604-416C-BC6E-4E7C1A4EC5F6}"/>
    <cellStyle name="Normal 2 2 5 4 6" xfId="6864" xr:uid="{886AA42F-5700-42A5-BCEC-FFD1618DB977}"/>
    <cellStyle name="Normal 2 2 5 4 6 2" xfId="17244" xr:uid="{49C11A60-C1B1-49EA-A045-52DF8345965B}"/>
    <cellStyle name="Normal 2 2 5 4 7" xfId="9697" xr:uid="{F319566E-35AB-4788-8D03-EF4C36780B1C}"/>
    <cellStyle name="Normal 2 2 5 4 7 2" xfId="20077" xr:uid="{3C8B4D5D-2598-40AF-9298-2D95E104DC58}"/>
    <cellStyle name="Normal 2 2 5 4 8" xfId="22864" xr:uid="{4B2F798E-48E6-4376-A3B5-403E93C6E944}"/>
    <cellStyle name="Normal 2 2 5 4 9" xfId="12718" xr:uid="{20C2B9F8-FAA2-4D18-BA7C-7E931A4EA708}"/>
    <cellStyle name="Normal 2 2 5 5" xfId="763" xr:uid="{00000000-0005-0000-0000-0000A7040000}"/>
    <cellStyle name="Normal 2 2 5 5 2" xfId="4466" xr:uid="{6EF105C5-F98E-47DB-8906-F1ED9D61A476}"/>
    <cellStyle name="Normal 2 2 5 5 2 2" xfId="9237" xr:uid="{A33EEAB3-632D-4D41-97EE-2557CA7BAEEA}"/>
    <cellStyle name="Normal 2 2 5 5 2 2 2" xfId="29228" xr:uid="{FA08C50A-BDB3-4FD3-988D-B5459F856DE8}"/>
    <cellStyle name="Normal 2 2 5 5 2 2 3" xfId="19617" xr:uid="{8F9AB79D-D5A4-4FA3-B6DB-2A7DC7A269D1}"/>
    <cellStyle name="Normal 2 2 5 5 2 3" xfId="12070" xr:uid="{687B8F02-F39D-4E3D-BD9A-2BE9832D13B2}"/>
    <cellStyle name="Normal 2 2 5 5 2 3 2" xfId="22450" xr:uid="{0AA9CD85-3DD1-4BB8-93C5-465249CD6FE7}"/>
    <cellStyle name="Normal 2 2 5 5 2 4" xfId="25656" xr:uid="{34A26308-FF30-49D3-A190-491D65A62777}"/>
    <cellStyle name="Normal 2 2 5 5 2 5" xfId="16784" xr:uid="{1B7185B3-42A4-4084-B389-8624BE7E45D8}"/>
    <cellStyle name="Normal 2 2 5 5 3" xfId="5115" xr:uid="{5586B6F1-6EB7-4B54-B794-696523042EF4}"/>
    <cellStyle name="Normal 2 2 5 5 3 2" xfId="27005" xr:uid="{69CF3FCA-36C7-46CB-BE6F-FC7C88B21E84}"/>
    <cellStyle name="Normal 2 2 5 5 3 3" xfId="14412" xr:uid="{E15399E6-B3FA-4164-8340-785A6301940F}"/>
    <cellStyle name="Normal 2 2 5 5 4" xfId="6865" xr:uid="{BCBDC9C9-7B71-4675-BD67-499DCD957E6B}"/>
    <cellStyle name="Normal 2 2 5 5 4 2" xfId="17245" xr:uid="{5EB6FF69-AA65-4918-A829-595B3426E334}"/>
    <cellStyle name="Normal 2 2 5 5 5" xfId="9698" xr:uid="{E5DAA30A-0FD0-441C-AD84-E2333F9131EE}"/>
    <cellStyle name="Normal 2 2 5 5 5 2" xfId="20078" xr:uid="{A48991DE-F369-4251-93C9-87B4E86CD9E0}"/>
    <cellStyle name="Normal 2 2 5 5 6" xfId="22920" xr:uid="{69AA6929-94EE-4741-AD22-8466135E8D83}"/>
    <cellStyle name="Normal 2 2 5 5 7" xfId="13722" xr:uid="{33796E81-926B-4F0C-9B80-EEC6EC1A3FF2}"/>
    <cellStyle name="Normal 2 2 5 6" xfId="2902" xr:uid="{00000000-0005-0000-0000-00001C040000}"/>
    <cellStyle name="Normal 2 2 5 6 2" xfId="6087" xr:uid="{5EBF24F2-A5F7-415E-8EC7-4EF7815E1FF6}"/>
    <cellStyle name="Normal 2 2 5 6 2 2" xfId="23891" xr:uid="{47724E20-B1D8-4FF8-9A44-2977CC2ED5ED}"/>
    <cellStyle name="Normal 2 2 5 6 2 3" xfId="27544" xr:uid="{936ED42E-6F05-4888-ADC8-F1C177BD493A}"/>
    <cellStyle name="Normal 2 2 5 6 2 4" xfId="15565" xr:uid="{62DEA000-66AC-4EB3-B753-EA729D248FB4}"/>
    <cellStyle name="Normal 2 2 5 6 3" xfId="8018" xr:uid="{E7E24CD5-241B-43B1-9373-D1BEA0AD1624}"/>
    <cellStyle name="Normal 2 2 5 6 3 2" xfId="26162" xr:uid="{4039BB8E-FF83-4E7A-85E1-B650C0CDDBCB}"/>
    <cellStyle name="Normal 2 2 5 6 3 3" xfId="18398" xr:uid="{6B3710D7-32C9-4D74-8EFD-A1B74B09B9DC}"/>
    <cellStyle name="Normal 2 2 5 6 4" xfId="10851" xr:uid="{3C5902C3-3749-417F-A46F-5727D6DE332E}"/>
    <cellStyle name="Normal 2 2 5 6 4 2" xfId="21231" xr:uid="{14C21B63-49BB-49D3-BD82-B5814AAFD628}"/>
    <cellStyle name="Normal 2 2 5 6 5" xfId="23123" xr:uid="{34687A96-B813-4212-AD0D-48688AADA035}"/>
    <cellStyle name="Normal 2 2 5 6 6" xfId="13416" xr:uid="{2753E1A2-47B8-40BE-98AF-F0541F5C54CA}"/>
    <cellStyle name="Normal 2 2 5 7" xfId="2481" xr:uid="{00000000-0005-0000-0000-00001D040000}"/>
    <cellStyle name="Normal 2 2 5 7 2" xfId="5766" xr:uid="{4A390432-8884-423E-B9B8-DF3CF691D005}"/>
    <cellStyle name="Normal 2 2 5 7 2 2" xfId="28049" xr:uid="{17E6F790-6F59-4460-BF00-3CC8B8C84973}"/>
    <cellStyle name="Normal 2 2 5 7 2 3" xfId="15152" xr:uid="{745D3E67-3388-4477-A046-426F2E8DC4A5}"/>
    <cellStyle name="Normal 2 2 5 7 3" xfId="7605" xr:uid="{0DE4E01E-561D-41AE-8E2F-82443E2BA269}"/>
    <cellStyle name="Normal 2 2 5 7 3 2" xfId="17985" xr:uid="{CD67BFA3-8443-427E-A786-7416E437B4C1}"/>
    <cellStyle name="Normal 2 2 5 7 4" xfId="10438" xr:uid="{2A472E99-D46F-4FEF-BCB4-06BC1102DFB8}"/>
    <cellStyle name="Normal 2 2 5 7 4 2" xfId="20818" xr:uid="{84EF04DB-5612-47F1-8449-AB9707B7515D}"/>
    <cellStyle name="Normal 2 2 5 7 5" xfId="24296" xr:uid="{58332B38-93AE-40A3-800E-DF25E10ADFE2}"/>
    <cellStyle name="Normal 2 2 5 7 6" xfId="12868" xr:uid="{B252D23F-8BE9-4572-AC13-4923320155E8}"/>
    <cellStyle name="Normal 2 2 5 8" xfId="2175" xr:uid="{00000000-0005-0000-0000-000004040000}"/>
    <cellStyle name="Normal 2 2 5 8 2" xfId="7301" xr:uid="{E95D3F49-3715-4CC7-A760-1E140DD01628}"/>
    <cellStyle name="Normal 2 2 5 8 2 2" xfId="17681" xr:uid="{3DCD14CB-512D-4F5B-AB36-25B9A2B1A262}"/>
    <cellStyle name="Normal 2 2 5 8 3" xfId="10134" xr:uid="{34BE5327-55F5-41C8-A25C-E16241875A20}"/>
    <cellStyle name="Normal 2 2 5 8 3 2" xfId="20514" xr:uid="{D18D9AEB-696E-40E6-8BB4-B1F1C23B2141}"/>
    <cellStyle name="Normal 2 2 5 8 4" xfId="24764" xr:uid="{DA8323EF-60AF-49BB-88C6-1245D70DB90C}"/>
    <cellStyle name="Normal 2 2 5 8 5" xfId="14848" xr:uid="{C731C4D0-E9A2-419F-AD92-A0D07C4414C0}"/>
    <cellStyle name="Normal 2 2 5 9" xfId="3934" xr:uid="{0CB43D55-C908-4083-90A9-FF89559DAF34}"/>
    <cellStyle name="Normal 2 2 5 9 2" xfId="8765" xr:uid="{9F9FAC5D-37F6-40AA-9967-869F0D927DD2}"/>
    <cellStyle name="Normal 2 2 5 9 2 2" xfId="19145" xr:uid="{5514B669-E767-4499-AE3E-0C65A0D899B3}"/>
    <cellStyle name="Normal 2 2 5 9 3" xfId="11598" xr:uid="{011153CF-D809-4F59-B9C6-B301772D3432}"/>
    <cellStyle name="Normal 2 2 5 9 3 2" xfId="21978" xr:uid="{9D4DC90F-B09C-4CAA-B5EF-B0F3321B0EB2}"/>
    <cellStyle name="Normal 2 2 5 9 4" xfId="16312" xr:uid="{88DA3762-90A6-4CF1-B16D-09030B2DDF34}"/>
    <cellStyle name="Normal 2 2 6" xfId="764" xr:uid="{00000000-0005-0000-0000-0000A8040000}"/>
    <cellStyle name="Normal 2 2 6 10" xfId="5116" xr:uid="{963C3611-457B-4569-9F08-D8E8B6B58342}"/>
    <cellStyle name="Normal 2 2 6 10 2" xfId="14413" xr:uid="{A46C3E5A-5793-40F1-80F7-CEA82D001334}"/>
    <cellStyle name="Normal 2 2 6 11" xfId="6866" xr:uid="{5FEA02F8-0573-4DF3-B8C8-ECF91A657C05}"/>
    <cellStyle name="Normal 2 2 6 11 2" xfId="17246" xr:uid="{D37E6582-3CA9-4B8C-94C3-9E8894BC760E}"/>
    <cellStyle name="Normal 2 2 6 12" xfId="9699" xr:uid="{19674DD6-4C3E-4791-A002-9C3FE93F77E3}"/>
    <cellStyle name="Normal 2 2 6 12 2" xfId="20079" xr:uid="{6958F3CF-F388-4709-895B-4FB571CA5106}"/>
    <cellStyle name="Normal 2 2 6 13" xfId="25251" xr:uid="{D795BB32-094F-4C86-BC01-958FFB9C5DA9}"/>
    <cellStyle name="Normal 2 2 6 14" xfId="12412" xr:uid="{44E83FAC-7AE5-4706-93FB-4C37F2A24648}"/>
    <cellStyle name="Normal 2 2 6 2" xfId="765" xr:uid="{00000000-0005-0000-0000-0000A9040000}"/>
    <cellStyle name="Normal 2 2 6 2 10" xfId="6867" xr:uid="{3D25EB71-E123-4DA6-8867-E93C8C63A2E3}"/>
    <cellStyle name="Normal 2 2 6 2 10 2" xfId="17247" xr:uid="{E1E7A34D-89B4-4BAB-B149-E73C0ADA2435}"/>
    <cellStyle name="Normal 2 2 6 2 11" xfId="9700" xr:uid="{E4D72A88-F242-45A2-AF03-6E6DE242E170}"/>
    <cellStyle name="Normal 2 2 6 2 11 2" xfId="20080" xr:uid="{51D6941F-2BF5-47B5-BBA8-EE83DA7B171E}"/>
    <cellStyle name="Normal 2 2 6 2 12" xfId="23916" xr:uid="{A8E6C921-55CD-4646-A6F9-922F714D4063}"/>
    <cellStyle name="Normal 2 2 6 2 13" xfId="12472" xr:uid="{9151C67F-479C-4177-953B-C2BE45EDB23B}"/>
    <cellStyle name="Normal 2 2 6 2 2" xfId="766" xr:uid="{00000000-0005-0000-0000-0000AA040000}"/>
    <cellStyle name="Normal 2 2 6 2 2 10" xfId="13037" xr:uid="{C6C09AA8-2003-487A-87BA-B7B0FAA2F8B5}"/>
    <cellStyle name="Normal 2 2 6 2 2 2" xfId="2733" xr:uid="{00000000-0005-0000-0000-000021040000}"/>
    <cellStyle name="Normal 2 2 6 2 2 2 2" xfId="3185" xr:uid="{00000000-0005-0000-0000-000022040000}"/>
    <cellStyle name="Normal 2 2 6 2 2 2 2 2" xfId="6242" xr:uid="{AD0C4932-6D7D-45FF-85DF-AAE8C9EA23D8}"/>
    <cellStyle name="Normal 2 2 6 2 2 2 2 2 2" xfId="27148" xr:uid="{50074F00-B7A6-44B7-B7EE-7797041DF54E}"/>
    <cellStyle name="Normal 2 2 6 2 2 2 2 2 3" xfId="15811" xr:uid="{21D05B74-0F66-4913-B9C8-FE2ACC83066F}"/>
    <cellStyle name="Normal 2 2 6 2 2 2 2 3" xfId="8264" xr:uid="{EC5842AE-3220-4106-A5C5-E92115EC7152}"/>
    <cellStyle name="Normal 2 2 6 2 2 2 2 3 2" xfId="18644" xr:uid="{9B71C1FF-CEE3-46D2-9EC3-B4FC49711316}"/>
    <cellStyle name="Normal 2 2 6 2 2 2 2 4" xfId="11097" xr:uid="{FD0D516E-94FA-4926-BBCE-687265CCF63B}"/>
    <cellStyle name="Normal 2 2 6 2 2 2 2 4 2" xfId="21477" xr:uid="{58EA81BF-3C1A-4F49-A09F-A50F221FC2AA}"/>
    <cellStyle name="Normal 2 2 6 2 2 2 2 5" xfId="24990" xr:uid="{4D3465FE-A1E3-41C6-AF78-D9DD9050CBDE}"/>
    <cellStyle name="Normal 2 2 6 2 2 2 2 6" xfId="13725" xr:uid="{6054E1E5-3A1C-41B9-9D4F-531A4D34C959}"/>
    <cellStyle name="Normal 2 2 6 2 2 2 3" xfId="4297" xr:uid="{70482B53-70A1-4B5D-99B7-DD017FD52066}"/>
    <cellStyle name="Normal 2 2 6 2 2 2 3 2" xfId="9068" xr:uid="{E39B3821-DC4A-4CD8-BA22-FE8CF90F1E9B}"/>
    <cellStyle name="Normal 2 2 6 2 2 2 3 2 2" xfId="29111" xr:uid="{B630E78A-E8CD-4621-92F0-AFAA140F60BC}"/>
    <cellStyle name="Normal 2 2 6 2 2 2 3 2 3" xfId="19448" xr:uid="{49C90A69-C5F7-42DA-8D66-FC010CF0F29A}"/>
    <cellStyle name="Normal 2 2 6 2 2 2 3 3" xfId="11901" xr:uid="{FC8C8A4E-DEB0-47FC-A467-D5BB486E720F}"/>
    <cellStyle name="Normal 2 2 6 2 2 2 3 3 2" xfId="22281" xr:uid="{BF976083-E227-4568-B232-D920E2A986BA}"/>
    <cellStyle name="Normal 2 2 6 2 2 2 3 4" xfId="23768" xr:uid="{5E91C338-38B0-4726-BB70-68BE97A3DB18}"/>
    <cellStyle name="Normal 2 2 6 2 2 2 3 5" xfId="16615" xr:uid="{C6E80A27-4F98-4B01-92FF-ECD8A3A9D98D}"/>
    <cellStyle name="Normal 2 2 6 2 2 2 4" xfId="5950" xr:uid="{3052317B-4ACE-4D92-9E73-CC7F606D84E5}"/>
    <cellStyle name="Normal 2 2 6 2 2 2 4 2" xfId="27963" xr:uid="{D293BB91-55CD-455D-84B2-910305AD7982}"/>
    <cellStyle name="Normal 2 2 6 2 2 2 4 3" xfId="15403" xr:uid="{357E2879-E375-48F2-B18C-786A8BE0AC87}"/>
    <cellStyle name="Normal 2 2 6 2 2 2 5" xfId="7856" xr:uid="{75ADF92F-1C62-4755-B9F4-BA8CED2C6F9A}"/>
    <cellStyle name="Normal 2 2 6 2 2 2 5 2" xfId="18236" xr:uid="{560DB7D1-9160-404C-A82B-C71C75325B94}"/>
    <cellStyle name="Normal 2 2 6 2 2 2 6" xfId="10689" xr:uid="{3BF80FF2-EE14-4358-9740-D031390778AD}"/>
    <cellStyle name="Normal 2 2 6 2 2 2 6 2" xfId="21069" xr:uid="{CC051CC2-70E2-41D5-8D15-E09A1984C4CE}"/>
    <cellStyle name="Normal 2 2 6 2 2 2 7" xfId="23227" xr:uid="{A3F8BC61-0040-46E9-9D9A-71B8E0B6FC3E}"/>
    <cellStyle name="Normal 2 2 6 2 2 2 8" xfId="13166" xr:uid="{36D1DFF4-3C3E-45FF-A1FB-B26D221FADE5}"/>
    <cellStyle name="Normal 2 2 6 2 2 3" xfId="3186" xr:uid="{00000000-0005-0000-0000-000023040000}"/>
    <cellStyle name="Normal 2 2 6 2 2 3 2" xfId="4467" xr:uid="{9F706EB4-3E25-430F-B16D-860B5C446E2D}"/>
    <cellStyle name="Normal 2 2 6 2 2 3 2 2" xfId="9238" xr:uid="{626BCD8E-F62B-431A-92C2-B3036586811D}"/>
    <cellStyle name="Normal 2 2 6 2 2 3 2 2 2" xfId="19618" xr:uid="{4440CC75-0F12-4B17-A8B4-2E4262CF94A2}"/>
    <cellStyle name="Normal 2 2 6 2 2 3 2 3" xfId="12071" xr:uid="{6976AB79-28D1-4313-9D9D-EE3228E88690}"/>
    <cellStyle name="Normal 2 2 6 2 2 3 2 3 2" xfId="22451" xr:uid="{AFF673AF-9A91-475F-A847-FDD2B73391C5}"/>
    <cellStyle name="Normal 2 2 6 2 2 3 2 4" xfId="28386" xr:uid="{34CCB7B2-EF32-494A-A790-0975D246D964}"/>
    <cellStyle name="Normal 2 2 6 2 2 3 2 5" xfId="16785" xr:uid="{06D884E1-120A-4C5C-99F1-B742502A02A6}"/>
    <cellStyle name="Normal 2 2 6 2 2 3 3" xfId="6243" xr:uid="{588A55D6-FA85-40D2-BD6B-4D546EA36041}"/>
    <cellStyle name="Normal 2 2 6 2 2 3 3 2" xfId="15812" xr:uid="{DFA3218D-5260-4ABA-8FB3-9E54709A2A73}"/>
    <cellStyle name="Normal 2 2 6 2 2 3 4" xfId="8265" xr:uid="{7B04C46E-C949-4AAC-8114-16C9A0D5B1C2}"/>
    <cellStyle name="Normal 2 2 6 2 2 3 4 2" xfId="18645" xr:uid="{2BEABE8C-5B00-44AF-BC19-87A336C6C6F7}"/>
    <cellStyle name="Normal 2 2 6 2 2 3 5" xfId="11098" xr:uid="{634EC4EC-2AB5-4E9C-AFA6-557EAA7DB02E}"/>
    <cellStyle name="Normal 2 2 6 2 2 3 5 2" xfId="21478" xr:uid="{0F266ECA-43DD-4F95-BF92-0A9529C912E7}"/>
    <cellStyle name="Normal 2 2 6 2 2 3 6" xfId="24168" xr:uid="{F9F51225-FAF4-4573-9B50-F709384D7D8A}"/>
    <cellStyle name="Normal 2 2 6 2 2 3 7" xfId="13726" xr:uid="{77C1E2BD-82DE-453E-821D-CF20ABE192B7}"/>
    <cellStyle name="Normal 2 2 6 2 2 4" xfId="3184" xr:uid="{00000000-0005-0000-0000-000024040000}"/>
    <cellStyle name="Normal 2 2 6 2 2 4 2" xfId="6241" xr:uid="{2A8E5E90-9539-4B84-AD45-32A9701D3B66}"/>
    <cellStyle name="Normal 2 2 6 2 2 4 2 2" xfId="27299" xr:uid="{C9885A2D-4594-47B4-813F-010CB33AF84D}"/>
    <cellStyle name="Normal 2 2 6 2 2 4 2 3" xfId="15810" xr:uid="{CAFF16BF-785D-47CA-A25D-D4873D53C3D1}"/>
    <cellStyle name="Normal 2 2 6 2 2 4 3" xfId="8263" xr:uid="{CB5E47CD-F8C8-4093-B0AB-98AAE247F142}"/>
    <cellStyle name="Normal 2 2 6 2 2 4 3 2" xfId="18643" xr:uid="{D5E581C6-8383-438A-88CD-98AA4648A428}"/>
    <cellStyle name="Normal 2 2 6 2 2 4 4" xfId="11096" xr:uid="{04BE5186-75EA-4DD8-9595-CCB6BBA4325B}"/>
    <cellStyle name="Normal 2 2 6 2 2 4 4 2" xfId="21476" xr:uid="{1EDBFEEC-CF17-428D-A193-EEFD8FDBF989}"/>
    <cellStyle name="Normal 2 2 6 2 2 4 5" xfId="22654" xr:uid="{89EEE988-C7B4-44E2-B02C-0B26E4142BCE}"/>
    <cellStyle name="Normal 2 2 6 2 2 4 6" xfId="13724" xr:uid="{E33E1944-7C5B-43EA-A3F5-149F469C4A34}"/>
    <cellStyle name="Normal 2 2 6 2 2 5" xfId="4239" xr:uid="{C987F1B0-2E5B-42A7-A1CE-2CCB722445F0}"/>
    <cellStyle name="Normal 2 2 6 2 2 5 2" xfId="9010" xr:uid="{F1558F9D-14DE-4FD8-9F11-E719FFE7CEC9}"/>
    <cellStyle name="Normal 2 2 6 2 2 5 2 2" xfId="29081" xr:uid="{901F85F1-8FE2-4259-8CF1-6486B2548664}"/>
    <cellStyle name="Normal 2 2 6 2 2 5 2 3" xfId="19390" xr:uid="{1A6E6247-957C-4A52-9D3D-5ECE6DF29868}"/>
    <cellStyle name="Normal 2 2 6 2 2 5 3" xfId="11843" xr:uid="{24DB62B2-CCAF-42DD-A7C3-53BFACCEA2A6}"/>
    <cellStyle name="Normal 2 2 6 2 2 5 3 2" xfId="22223" xr:uid="{CFE1E20C-CAF7-4F2B-8993-86C72C759AE2}"/>
    <cellStyle name="Normal 2 2 6 2 2 5 4" xfId="22966" xr:uid="{F402148D-9F30-4898-9769-13A6AF983969}"/>
    <cellStyle name="Normal 2 2 6 2 2 5 5" xfId="16557" xr:uid="{9069D65B-E891-473A-93CF-206B85BD6F29}"/>
    <cellStyle name="Normal 2 2 6 2 2 6" xfId="5118" xr:uid="{2AB213AF-C036-44A2-AD92-ABE31F4DA537}"/>
    <cellStyle name="Normal 2 2 6 2 2 6 2" xfId="28672" xr:uid="{CA60F94B-B0F4-4238-BC1D-2BAB1101304D}"/>
    <cellStyle name="Normal 2 2 6 2 2 6 3" xfId="14415" xr:uid="{38FFA62B-DF00-4F78-B291-AF7FDEA7AFA5}"/>
    <cellStyle name="Normal 2 2 6 2 2 7" xfId="6868" xr:uid="{A845BEFA-03CC-4BB1-9EEF-DA2A2589E9AF}"/>
    <cellStyle name="Normal 2 2 6 2 2 7 2" xfId="17248" xr:uid="{82EB7736-7837-4160-8848-C257F564622C}"/>
    <cellStyle name="Normal 2 2 6 2 2 8" xfId="9701" xr:uid="{0139A402-3057-4F0C-A432-25E4414F7185}"/>
    <cellStyle name="Normal 2 2 6 2 2 8 2" xfId="20081" xr:uid="{499B1975-E5B7-4FFE-921C-B0F6B80AAF86}"/>
    <cellStyle name="Normal 2 2 6 2 2 9" xfId="23059" xr:uid="{00BA739F-A1B6-45AE-B77E-887C9215CE59}"/>
    <cellStyle name="Normal 2 2 6 2 3" xfId="2732" xr:uid="{00000000-0005-0000-0000-000025040000}"/>
    <cellStyle name="Normal 2 2 6 2 3 2" xfId="3187" xr:uid="{00000000-0005-0000-0000-000026040000}"/>
    <cellStyle name="Normal 2 2 6 2 3 2 2" xfId="6244" xr:uid="{6F054504-44BD-42C9-AA22-3BACA7580360}"/>
    <cellStyle name="Normal 2 2 6 2 3 2 2 2" xfId="27042" xr:uid="{B09CE0B7-9764-4C38-A97E-326DCABF4D55}"/>
    <cellStyle name="Normal 2 2 6 2 3 2 2 3" xfId="15813" xr:uid="{8E04F228-6530-4F9F-8C15-F0254E2E4C5B}"/>
    <cellStyle name="Normal 2 2 6 2 3 2 3" xfId="8266" xr:uid="{958EE414-6373-4CF0-BE5F-00C92EC1F8AE}"/>
    <cellStyle name="Normal 2 2 6 2 3 2 3 2" xfId="18646" xr:uid="{2197D954-3104-4564-940C-6D59F2A9951B}"/>
    <cellStyle name="Normal 2 2 6 2 3 2 4" xfId="11099" xr:uid="{2D6C8B97-62B4-4DA8-B626-48719476F097}"/>
    <cellStyle name="Normal 2 2 6 2 3 2 4 2" xfId="21479" xr:uid="{0F40F97C-771B-4BE9-B3DA-F94A78A64F4D}"/>
    <cellStyle name="Normal 2 2 6 2 3 2 5" xfId="24071" xr:uid="{2ADE2F64-E9FA-4AC1-A03B-726B30D3571D}"/>
    <cellStyle name="Normal 2 2 6 2 3 2 6" xfId="13727" xr:uid="{42E91BD0-98A8-4495-8410-CE6A9CCE515B}"/>
    <cellStyle name="Normal 2 2 6 2 3 3" xfId="4296" xr:uid="{971A6F7A-AFB2-436A-B1B4-F113D718A7CF}"/>
    <cellStyle name="Normal 2 2 6 2 3 3 2" xfId="9067" xr:uid="{664D73D2-B22A-4951-A932-61284E659329}"/>
    <cellStyle name="Normal 2 2 6 2 3 3 2 2" xfId="29110" xr:uid="{2EC97DC1-4E87-49EB-BA04-9DA8D87362C3}"/>
    <cellStyle name="Normal 2 2 6 2 3 3 2 3" xfId="19447" xr:uid="{F62BBE02-DD83-406E-8C47-EB15CFE84F51}"/>
    <cellStyle name="Normal 2 2 6 2 3 3 3" xfId="11900" xr:uid="{B4FD6724-96A8-4636-A3CF-3C2DB3575377}"/>
    <cellStyle name="Normal 2 2 6 2 3 3 3 2" xfId="22280" xr:uid="{C9F376C1-F2A5-4B82-B967-60AB0472EEBC}"/>
    <cellStyle name="Normal 2 2 6 2 3 3 4" xfId="25395" xr:uid="{C156F1EE-186D-4F4C-B11D-8B8C506CE98A}"/>
    <cellStyle name="Normal 2 2 6 2 3 3 5" xfId="16614" xr:uid="{0F5FF7D2-38FE-4AB6-A99B-644E84413363}"/>
    <cellStyle name="Normal 2 2 6 2 3 4" xfId="5949" xr:uid="{AC2A7418-B225-47BA-A828-664C24550EAE}"/>
    <cellStyle name="Normal 2 2 6 2 3 4 2" xfId="28500" xr:uid="{B7A50A0D-E2FE-433F-B8D8-BFA030882AE8}"/>
    <cellStyle name="Normal 2 2 6 2 3 4 3" xfId="15402" xr:uid="{715501F0-E530-4AC1-94F3-5862C988D81A}"/>
    <cellStyle name="Normal 2 2 6 2 3 5" xfId="7855" xr:uid="{B7136852-1C74-4FB9-9486-4B100A271B7C}"/>
    <cellStyle name="Normal 2 2 6 2 3 5 2" xfId="18235" xr:uid="{BCC193CB-6993-412F-8996-9DE28E9B55B3}"/>
    <cellStyle name="Normal 2 2 6 2 3 6" xfId="10688" xr:uid="{E319272E-D7B6-47E6-9583-74C368EB9E3C}"/>
    <cellStyle name="Normal 2 2 6 2 3 6 2" xfId="21068" xr:uid="{60857185-132A-4FC6-BB37-40FA88651047}"/>
    <cellStyle name="Normal 2 2 6 2 3 7" xfId="24192" xr:uid="{10413727-889B-4E73-82C4-8EF0C680A434}"/>
    <cellStyle name="Normal 2 2 6 2 3 8" xfId="13165" xr:uid="{AD3103CD-2764-44EF-A605-330EB883A61C}"/>
    <cellStyle name="Normal 2 2 6 2 4" xfId="3188" xr:uid="{00000000-0005-0000-0000-000027040000}"/>
    <cellStyle name="Normal 2 2 6 2 4 2" xfId="4468" xr:uid="{0FE318DA-088C-485A-9A1B-148B7C2FE78A}"/>
    <cellStyle name="Normal 2 2 6 2 4 2 2" xfId="9239" xr:uid="{1048AA4A-927C-4161-B8BB-3B6E9A954A52}"/>
    <cellStyle name="Normal 2 2 6 2 4 2 2 2" xfId="19619" xr:uid="{B32F671F-47F0-485A-AD34-1D9C1F20B811}"/>
    <cellStyle name="Normal 2 2 6 2 4 2 3" xfId="12072" xr:uid="{3D4A563A-E48D-426B-B3CF-A2C49C71920E}"/>
    <cellStyle name="Normal 2 2 6 2 4 2 3 2" xfId="22452" xr:uid="{FACF2DD8-440B-42CC-8206-6CB96D9402EF}"/>
    <cellStyle name="Normal 2 2 6 2 4 2 4" xfId="26097" xr:uid="{12BA8A78-EF3A-4DDE-A8F1-C8052A647E4C}"/>
    <cellStyle name="Normal 2 2 6 2 4 2 5" xfId="16786" xr:uid="{0D39DC32-5A39-4618-97E4-409303F50F70}"/>
    <cellStyle name="Normal 2 2 6 2 4 3" xfId="6245" xr:uid="{711A1386-EB02-4D5C-A20F-D17AE5B53DD3}"/>
    <cellStyle name="Normal 2 2 6 2 4 3 2" xfId="15814" xr:uid="{1C57A535-5B59-4BC1-BD8C-FB0C0791E824}"/>
    <cellStyle name="Normal 2 2 6 2 4 4" xfId="8267" xr:uid="{C032CA74-9A89-4596-905A-E92BDA9AA145}"/>
    <cellStyle name="Normal 2 2 6 2 4 4 2" xfId="18647" xr:uid="{6A0B5E13-E75A-4ABD-A2F5-0CF3D9E12D20}"/>
    <cellStyle name="Normal 2 2 6 2 4 5" xfId="11100" xr:uid="{AE521645-6376-4B68-9A18-6D97632553A1}"/>
    <cellStyle name="Normal 2 2 6 2 4 5 2" xfId="21480" xr:uid="{69CC3F87-EA81-43EF-A06E-E7DDC96303E6}"/>
    <cellStyle name="Normal 2 2 6 2 4 6" xfId="24585" xr:uid="{FF1DE5FA-250B-4680-A117-DD1976C4FB09}"/>
    <cellStyle name="Normal 2 2 6 2 4 7" xfId="13728" xr:uid="{6EDAE71B-7F2C-473D-8893-EC43F0AADD36}"/>
    <cellStyle name="Normal 2 2 6 2 5" xfId="3183" xr:uid="{00000000-0005-0000-0000-000028040000}"/>
    <cellStyle name="Normal 2 2 6 2 5 2" xfId="6240" xr:uid="{0A6AF36F-1FBE-4672-9497-A7A631B308EF}"/>
    <cellStyle name="Normal 2 2 6 2 5 2 2" xfId="28738" xr:uid="{5B69F3EA-6B7C-4570-96D6-F27E5C980BFA}"/>
    <cellStyle name="Normal 2 2 6 2 5 2 3" xfId="15809" xr:uid="{76BEACCF-5F5B-43F0-A5B2-36DD6C9A2D9E}"/>
    <cellStyle name="Normal 2 2 6 2 5 3" xfId="8262" xr:uid="{4773665C-A056-459D-95BA-07D0BBFBC73C}"/>
    <cellStyle name="Normal 2 2 6 2 5 3 2" xfId="18642" xr:uid="{62DA566B-022B-451E-8489-F37EF95BA9A5}"/>
    <cellStyle name="Normal 2 2 6 2 5 4" xfId="11095" xr:uid="{B74255FD-0D92-4281-B1B5-831CF4D94442}"/>
    <cellStyle name="Normal 2 2 6 2 5 4 2" xfId="21475" xr:uid="{A43FA36F-DA4D-490C-8866-7682DC51D2EF}"/>
    <cellStyle name="Normal 2 2 6 2 5 5" xfId="23155" xr:uid="{B356D2F5-AA29-4BBE-B9FC-DF53537515CA}"/>
    <cellStyle name="Normal 2 2 6 2 5 6" xfId="13723" xr:uid="{5F8A1828-3379-4FFE-B5D9-A6997C5EE36D}"/>
    <cellStyle name="Normal 2 2 6 2 6" xfId="2547" xr:uid="{00000000-0005-0000-0000-000029040000}"/>
    <cellStyle name="Normal 2 2 6 2 6 2" xfId="5818" xr:uid="{DD46955B-644F-4075-A62A-01E728825C72}"/>
    <cellStyle name="Normal 2 2 6 2 6 2 2" xfId="25834" xr:uid="{5E225070-8700-47AE-BB40-F61DFAA2BB7A}"/>
    <cellStyle name="Normal 2 2 6 2 6 2 3" xfId="15218" xr:uid="{8A69E008-98E6-4611-A97E-CA5A9C690D18}"/>
    <cellStyle name="Normal 2 2 6 2 6 3" xfId="7671" xr:uid="{B7E0288A-09BC-41C8-AB8F-012493240ADF}"/>
    <cellStyle name="Normal 2 2 6 2 6 3 2" xfId="18051" xr:uid="{95348DC5-EF32-4E6B-8E46-E8DE78003BA3}"/>
    <cellStyle name="Normal 2 2 6 2 6 4" xfId="10504" xr:uid="{FCB519E4-A7D2-4946-B317-76A86C0422BC}"/>
    <cellStyle name="Normal 2 2 6 2 6 4 2" xfId="20884" xr:uid="{5A289437-DBA2-47F5-9B82-C36081E33F26}"/>
    <cellStyle name="Normal 2 2 6 2 6 5" xfId="23897" xr:uid="{E133F193-E3D0-4080-B01F-FB88A4225A0F}"/>
    <cellStyle name="Normal 2 2 6 2 6 6" xfId="12934" xr:uid="{E970EBAC-FD52-4F8B-B9ED-263F3F3A9451}"/>
    <cellStyle name="Normal 2 2 6 2 7" xfId="2241" xr:uid="{00000000-0005-0000-0000-00001F040000}"/>
    <cellStyle name="Normal 2 2 6 2 7 2" xfId="7367" xr:uid="{E3315053-3F06-4B6B-8A15-8F56FD09B6D3}"/>
    <cellStyle name="Normal 2 2 6 2 7 2 2" xfId="17747" xr:uid="{59CE3CB4-48FF-436F-AB9F-5BDBA10A3A4A}"/>
    <cellStyle name="Normal 2 2 6 2 7 3" xfId="10200" xr:uid="{E237DC12-6969-46B9-BEB8-59BF47688AC7}"/>
    <cellStyle name="Normal 2 2 6 2 7 3 2" xfId="20580" xr:uid="{2AC17149-8D77-4C66-9B64-E74F2D180A93}"/>
    <cellStyle name="Normal 2 2 6 2 7 4" xfId="22830" xr:uid="{2180F4CE-54F4-4334-B8BC-350373340C0E}"/>
    <cellStyle name="Normal 2 2 6 2 7 5" xfId="14914" xr:uid="{6C7199FC-4A5B-4644-B73C-9FD92807338A}"/>
    <cellStyle name="Normal 2 2 6 2 8" xfId="3794" xr:uid="{3DC452E1-1CA4-495A-BBE7-BA28DD8D8CA8}"/>
    <cellStyle name="Normal 2 2 6 2 8 2" xfId="8629" xr:uid="{2359EFA7-1177-40B1-A540-89631581AC54}"/>
    <cellStyle name="Normal 2 2 6 2 8 2 2" xfId="19009" xr:uid="{97C046AA-3D85-4DA4-95CF-1E9F0374DAB0}"/>
    <cellStyle name="Normal 2 2 6 2 8 3" xfId="11462" xr:uid="{8D1E2DDE-0A46-49A1-97D1-BE99B96D3287}"/>
    <cellStyle name="Normal 2 2 6 2 8 3 2" xfId="21842" xr:uid="{87787337-F20C-4DAF-989E-CB84C0CCECAE}"/>
    <cellStyle name="Normal 2 2 6 2 8 4" xfId="16176" xr:uid="{956371C3-846B-4513-8438-90381C4675D2}"/>
    <cellStyle name="Normal 2 2 6 2 9" xfId="5117" xr:uid="{5C4ACD4B-02FD-4CEF-A3D2-4E04A9F0C611}"/>
    <cellStyle name="Normal 2 2 6 2 9 2" xfId="14414" xr:uid="{260E15F7-FF2D-46CF-8555-BA8822FC5CA2}"/>
    <cellStyle name="Normal 2 2 6 3" xfId="767" xr:uid="{00000000-0005-0000-0000-0000AB040000}"/>
    <cellStyle name="Normal 2 2 6 3 10" xfId="9702" xr:uid="{4C3E2F2B-56B2-4CF4-96E5-96EDB012DA49}"/>
    <cellStyle name="Normal 2 2 6 3 10 2" xfId="20082" xr:uid="{DC4C3F4A-9533-46A9-9E89-A4555E3086C2}"/>
    <cellStyle name="Normal 2 2 6 3 11" xfId="24854" xr:uid="{E3A76C8A-2F6D-4F8D-A4BA-E63D7B8AF419}"/>
    <cellStyle name="Normal 2 2 6 3 12" xfId="12562" xr:uid="{5FB5965A-D485-4ACE-BAD5-9CC525EDB1AF}"/>
    <cellStyle name="Normal 2 2 6 3 2" xfId="2734" xr:uid="{00000000-0005-0000-0000-00002B040000}"/>
    <cellStyle name="Normal 2 2 6 3 2 2" xfId="3190" xr:uid="{00000000-0005-0000-0000-00002C040000}"/>
    <cellStyle name="Normal 2 2 6 3 2 2 2" xfId="6247" xr:uid="{E44AA17E-05A2-47E2-8395-59B103ABE9B4}"/>
    <cellStyle name="Normal 2 2 6 3 2 2 2 2" xfId="27121" xr:uid="{B3EE830C-9737-40AC-B774-DC1C1CDA2AC3}"/>
    <cellStyle name="Normal 2 2 6 3 2 2 2 3" xfId="15816" xr:uid="{D41E5751-026D-427F-8873-2102B9A0E2DA}"/>
    <cellStyle name="Normal 2 2 6 3 2 2 3" xfId="8269" xr:uid="{4F15D839-68EC-4AFB-B95C-AD303D81C0F5}"/>
    <cellStyle name="Normal 2 2 6 3 2 2 3 2" xfId="18649" xr:uid="{0941D33B-37E7-4FB9-8BDD-31ECB15DD03C}"/>
    <cellStyle name="Normal 2 2 6 3 2 2 4" xfId="11102" xr:uid="{AA5D45D2-B615-4681-905D-0A0D4F4CF0A8}"/>
    <cellStyle name="Normal 2 2 6 3 2 2 4 2" xfId="21482" xr:uid="{45B34AA5-B78E-46EE-8B6C-B69CC14AE78D}"/>
    <cellStyle name="Normal 2 2 6 3 2 2 5" xfId="25433" xr:uid="{DB672273-560C-4F9C-A8CF-761B73D83566}"/>
    <cellStyle name="Normal 2 2 6 3 2 2 6" xfId="13730" xr:uid="{668FCC29-7C50-4312-9C41-BAC872544AC2}"/>
    <cellStyle name="Normal 2 2 6 3 2 3" xfId="4298" xr:uid="{AF36B563-FC36-4796-A3A6-E1993E821E9D}"/>
    <cellStyle name="Normal 2 2 6 3 2 3 2" xfId="9069" xr:uid="{F175B39D-0BCE-4077-B094-FBA606ACB714}"/>
    <cellStyle name="Normal 2 2 6 3 2 3 2 2" xfId="29112" xr:uid="{7ACC3B77-734A-4C91-A47F-8FFBABF3EF56}"/>
    <cellStyle name="Normal 2 2 6 3 2 3 2 3" xfId="19449" xr:uid="{90426A97-6901-4D73-ACFF-6E4D5F24FB00}"/>
    <cellStyle name="Normal 2 2 6 3 2 3 3" xfId="11902" xr:uid="{E90BF0AC-1250-4A66-9DE8-9F93A865D89A}"/>
    <cellStyle name="Normal 2 2 6 3 2 3 3 2" xfId="22282" xr:uid="{A409580F-2461-4D9C-BA00-8347009ECB9C}"/>
    <cellStyle name="Normal 2 2 6 3 2 3 4" xfId="23061" xr:uid="{2FD785B8-6281-4902-A97E-AF9F93D90BCC}"/>
    <cellStyle name="Normal 2 2 6 3 2 3 5" xfId="16616" xr:uid="{94FE5296-6D54-4088-A379-492CD391DFE4}"/>
    <cellStyle name="Normal 2 2 6 3 2 4" xfId="5951" xr:uid="{E3D1BA83-E110-4070-ABE3-31455F14EECF}"/>
    <cellStyle name="Normal 2 2 6 3 2 4 2" xfId="28713" xr:uid="{C9B51B7B-BA27-4989-9B77-BFB6FEEC3C11}"/>
    <cellStyle name="Normal 2 2 6 3 2 4 3" xfId="15404" xr:uid="{20CA3628-CCFE-4F2B-844E-8FBCEFF9B7DA}"/>
    <cellStyle name="Normal 2 2 6 3 2 5" xfId="7857" xr:uid="{8509A51E-F4D4-43AF-8124-F96AF6EAB54C}"/>
    <cellStyle name="Normal 2 2 6 3 2 5 2" xfId="18237" xr:uid="{58C2555D-2438-45B4-9B64-3CAF8320319B}"/>
    <cellStyle name="Normal 2 2 6 3 2 6" xfId="10690" xr:uid="{35248E13-1CF6-4D3F-A839-08077937F647}"/>
    <cellStyle name="Normal 2 2 6 3 2 6 2" xfId="21070" xr:uid="{83687619-3CB4-42C4-9E00-6EC79E49A7BF}"/>
    <cellStyle name="Normal 2 2 6 3 2 7" xfId="23504" xr:uid="{A01A4261-FC07-442C-8D9A-17FE25863308}"/>
    <cellStyle name="Normal 2 2 6 3 2 8" xfId="13167" xr:uid="{1EA23027-6384-4BE0-89B2-3EA296E8FFEE}"/>
    <cellStyle name="Normal 2 2 6 3 3" xfId="3191" xr:uid="{00000000-0005-0000-0000-00002D040000}"/>
    <cellStyle name="Normal 2 2 6 3 3 2" xfId="4469" xr:uid="{D03A52A9-8653-4C41-9A28-8E98E897D3ED}"/>
    <cellStyle name="Normal 2 2 6 3 3 2 2" xfId="9240" xr:uid="{20DDAF65-0E91-4C94-8A20-E9554F74EB6D}"/>
    <cellStyle name="Normal 2 2 6 3 3 2 2 2" xfId="29229" xr:uid="{6827C6F6-99D4-44ED-A2FB-5741B27C3E44}"/>
    <cellStyle name="Normal 2 2 6 3 3 2 2 3" xfId="19620" xr:uid="{044F6EE3-1478-4DF6-805A-DAC9A06E9FD7}"/>
    <cellStyle name="Normal 2 2 6 3 3 2 3" xfId="12073" xr:uid="{A80DECAF-5FF3-4A7E-97AD-DD68C5184EDE}"/>
    <cellStyle name="Normal 2 2 6 3 3 2 3 2" xfId="22453" xr:uid="{77B21F3D-69BA-4E03-BFD5-FF6767435652}"/>
    <cellStyle name="Normal 2 2 6 3 3 2 4" xfId="24358" xr:uid="{A627CFC4-18FF-4911-B5E0-F00CA2CA1BE1}"/>
    <cellStyle name="Normal 2 2 6 3 3 2 5" xfId="16787" xr:uid="{41E8D57E-0898-4600-8B45-5C361F73F80D}"/>
    <cellStyle name="Normal 2 2 6 3 3 3" xfId="6248" xr:uid="{D55A819E-7CBD-4C4C-87F6-1352BB2121FA}"/>
    <cellStyle name="Normal 2 2 6 3 3 3 2" xfId="28258" xr:uid="{F55449F2-2BBE-4515-BF06-BC399FBB39BE}"/>
    <cellStyle name="Normal 2 2 6 3 3 3 3" xfId="15817" xr:uid="{AB63E61B-DF1C-41AA-A088-D991A00C7282}"/>
    <cellStyle name="Normal 2 2 6 3 3 4" xfId="8270" xr:uid="{490ABBA9-728D-4597-A084-EF8D5F57061F}"/>
    <cellStyle name="Normal 2 2 6 3 3 4 2" xfId="18650" xr:uid="{9D3C7B97-38B1-4510-9996-047A2F781E5F}"/>
    <cellStyle name="Normal 2 2 6 3 3 5" xfId="11103" xr:uid="{9E3BF72C-580C-4D36-B16E-04B1671D9201}"/>
    <cellStyle name="Normal 2 2 6 3 3 5 2" xfId="21483" xr:uid="{48F4F805-4B92-4084-AFEF-8783EEF5369B}"/>
    <cellStyle name="Normal 2 2 6 3 3 6" xfId="23800" xr:uid="{279D83EF-BFFF-4CA7-B6C2-FA5BB1B9598E}"/>
    <cellStyle name="Normal 2 2 6 3 3 7" xfId="13731" xr:uid="{E82538C7-D5CF-4C2C-B896-96B5B1D6732F}"/>
    <cellStyle name="Normal 2 2 6 3 4" xfId="3189" xr:uid="{00000000-0005-0000-0000-00002E040000}"/>
    <cellStyle name="Normal 2 2 6 3 4 2" xfId="6246" xr:uid="{AB61BC95-E1D2-4C7F-9E27-637375B52DE8}"/>
    <cellStyle name="Normal 2 2 6 3 4 2 2" xfId="28727" xr:uid="{37F78F17-D5CE-43E3-80C0-38223208C2D4}"/>
    <cellStyle name="Normal 2 2 6 3 4 2 3" xfId="15815" xr:uid="{D3DFF2FF-54D9-4183-BB09-9EE6CDDCB508}"/>
    <cellStyle name="Normal 2 2 6 3 4 3" xfId="8268" xr:uid="{21262C5E-45DD-408B-AAE8-F32E1D09324A}"/>
    <cellStyle name="Normal 2 2 6 3 4 3 2" xfId="18648" xr:uid="{67090179-1D90-4D36-BA32-A0967397BC40}"/>
    <cellStyle name="Normal 2 2 6 3 4 4" xfId="11101" xr:uid="{CA746757-EAF7-45AB-9E4D-50A54017AE93}"/>
    <cellStyle name="Normal 2 2 6 3 4 4 2" xfId="21481" xr:uid="{49E2FBDE-AD09-44C4-B9E9-07E28E6BC8FD}"/>
    <cellStyle name="Normal 2 2 6 3 4 5" xfId="24353" xr:uid="{16052B0A-7BE2-4385-8D41-C9A5844DC355}"/>
    <cellStyle name="Normal 2 2 6 3 4 6" xfId="13729" xr:uid="{7DB53946-566B-4CAD-BF90-3B847D9555DD}"/>
    <cellStyle name="Normal 2 2 6 3 5" xfId="2590" xr:uid="{00000000-0005-0000-0000-00002F040000}"/>
    <cellStyle name="Normal 2 2 6 3 5 2" xfId="5854" xr:uid="{C883B5AF-18F5-4388-ABB4-D72C87122743}"/>
    <cellStyle name="Normal 2 2 6 3 5 2 2" xfId="26933" xr:uid="{5A40FB34-956B-4526-BCE3-9614D21C9E93}"/>
    <cellStyle name="Normal 2 2 6 3 5 2 3" xfId="15261" xr:uid="{E94B3B5B-1644-4E26-928B-15FF78687728}"/>
    <cellStyle name="Normal 2 2 6 3 5 3" xfId="7714" xr:uid="{E1C381A5-BA63-4B96-8942-177F60E6A9C6}"/>
    <cellStyle name="Normal 2 2 6 3 5 3 2" xfId="18094" xr:uid="{ABCB03D5-EC80-40AD-B995-D7EDB6E2CA7F}"/>
    <cellStyle name="Normal 2 2 6 3 5 4" xfId="10547" xr:uid="{C5BB12D6-85EA-467C-A043-96B8CCF861A7}"/>
    <cellStyle name="Normal 2 2 6 3 5 4 2" xfId="20927" xr:uid="{F794C766-F5A4-4669-BF82-894589530290}"/>
    <cellStyle name="Normal 2 2 6 3 5 5" xfId="23618" xr:uid="{42A9F908-E0A3-4303-88B6-2D24B095DFFE}"/>
    <cellStyle name="Normal 2 2 6 3 5 6" xfId="12977" xr:uid="{2880477B-ED04-43B6-A0F4-A0DD907F21D8}"/>
    <cellStyle name="Normal 2 2 6 3 6" xfId="2329" xr:uid="{00000000-0005-0000-0000-00002A040000}"/>
    <cellStyle name="Normal 2 2 6 3 6 2" xfId="7455" xr:uid="{B959A3A8-48A6-4881-A410-74E64567F69E}"/>
    <cellStyle name="Normal 2 2 6 3 6 2 2" xfId="17835" xr:uid="{D409532D-8BBE-435F-BEBD-A89EDF2C4362}"/>
    <cellStyle name="Normal 2 2 6 3 6 3" xfId="10288" xr:uid="{B3C768DC-DF0A-4FF1-8D0F-D49D5A9E1F17}"/>
    <cellStyle name="Normal 2 2 6 3 6 3 2" xfId="20668" xr:uid="{20424838-F57D-4E3F-934D-E62956DB1E35}"/>
    <cellStyle name="Normal 2 2 6 3 6 4" xfId="23146" xr:uid="{6C7DB46A-CB8E-4767-A221-43C87A93B7DF}"/>
    <cellStyle name="Normal 2 2 6 3 6 5" xfId="15002" xr:uid="{58137D8A-5F2E-412F-A65D-DD4557451A70}"/>
    <cellStyle name="Normal 2 2 6 3 7" xfId="3844" xr:uid="{712F6ECE-2FCF-40FF-BC3A-B8E57455C658}"/>
    <cellStyle name="Normal 2 2 6 3 7 2" xfId="8676" xr:uid="{8801AC38-17ED-48C4-B15A-5EC496CB1189}"/>
    <cellStyle name="Normal 2 2 6 3 7 2 2" xfId="19056" xr:uid="{01EAAE53-7179-4F99-8C05-CDBA10542186}"/>
    <cellStyle name="Normal 2 2 6 3 7 3" xfId="11509" xr:uid="{B40DA53C-3E90-4116-9976-35490BC4F598}"/>
    <cellStyle name="Normal 2 2 6 3 7 3 2" xfId="21889" xr:uid="{2F776532-C363-4EA1-BE90-F85AFF70E5B9}"/>
    <cellStyle name="Normal 2 2 6 3 7 4" xfId="16223" xr:uid="{7D736926-DE92-4BAD-BB26-D0719308E154}"/>
    <cellStyle name="Normal 2 2 6 3 8" xfId="5119" xr:uid="{0D41CC50-3C09-47D8-9D04-FF0749EBE539}"/>
    <cellStyle name="Normal 2 2 6 3 8 2" xfId="14416" xr:uid="{4C44EB3C-92B7-4DF4-94B3-CBB25821F1A6}"/>
    <cellStyle name="Normal 2 2 6 3 9" xfId="6869" xr:uid="{67EEB3CB-5943-4F2C-A717-EB1EB3467721}"/>
    <cellStyle name="Normal 2 2 6 3 9 2" xfId="17249" xr:uid="{B3C0259A-3C51-4FD8-AD74-DF0716C38BAD}"/>
    <cellStyle name="Normal 2 2 6 4" xfId="768" xr:uid="{00000000-0005-0000-0000-0000AC040000}"/>
    <cellStyle name="Normal 2 2 6 4 2" xfId="3192" xr:uid="{00000000-0005-0000-0000-000031040000}"/>
    <cellStyle name="Normal 2 2 6 4 2 2" xfId="6249" xr:uid="{CB439588-1D5F-4005-8532-AF188C452CFA}"/>
    <cellStyle name="Normal 2 2 6 4 2 2 2" xfId="26730" xr:uid="{A61F4418-B64B-495C-8A31-614827CC5054}"/>
    <cellStyle name="Normal 2 2 6 4 2 2 3" xfId="15818" xr:uid="{B27AE241-0DD4-43AF-8FE3-F64AA791483B}"/>
    <cellStyle name="Normal 2 2 6 4 2 3" xfId="8271" xr:uid="{38EFA85C-082D-4ECE-A0AC-E6CBB8D45E4E}"/>
    <cellStyle name="Normal 2 2 6 4 2 3 2" xfId="18651" xr:uid="{17081F4A-10E4-4BEB-A3DD-8714A69DC71B}"/>
    <cellStyle name="Normal 2 2 6 4 2 4" xfId="11104" xr:uid="{AB647E7E-1D38-436E-B315-9751ECB1C453}"/>
    <cellStyle name="Normal 2 2 6 4 2 4 2" xfId="21484" xr:uid="{96F0541B-B4A5-4A30-AA34-B3D1F76A4527}"/>
    <cellStyle name="Normal 2 2 6 4 2 5" xfId="22996" xr:uid="{19A55A42-EF4F-4980-94B4-D4D545CBB56D}"/>
    <cellStyle name="Normal 2 2 6 4 2 6" xfId="13732" xr:uid="{D9031275-8D50-4DD1-9158-5A6601AD56D2}"/>
    <cellStyle name="Normal 2 2 6 4 3" xfId="2731" xr:uid="{00000000-0005-0000-0000-000032040000}"/>
    <cellStyle name="Normal 2 2 6 4 3 2" xfId="5948" xr:uid="{11B2852D-EDF7-4948-8623-C6242D2A565C}"/>
    <cellStyle name="Normal 2 2 6 4 3 2 2" xfId="28519" xr:uid="{B8A26FFE-FD78-420C-9DA2-1CE49CD93A72}"/>
    <cellStyle name="Normal 2 2 6 4 3 2 3" xfId="15401" xr:uid="{C30637F1-3D60-4C29-B383-B0542E07093A}"/>
    <cellStyle name="Normal 2 2 6 4 3 3" xfId="7854" xr:uid="{F1F9433B-0784-4153-9E12-4A4B4BF106CD}"/>
    <cellStyle name="Normal 2 2 6 4 3 3 2" xfId="18234" xr:uid="{4173CB35-3A2E-47F1-AA16-7B0E91E0B47E}"/>
    <cellStyle name="Normal 2 2 6 4 3 4" xfId="10687" xr:uid="{DCB347E5-4172-4DB5-B7FF-960D1BEC6F5A}"/>
    <cellStyle name="Normal 2 2 6 4 3 4 2" xfId="21067" xr:uid="{7D6A8905-8AC6-472E-93F1-89521DC82887}"/>
    <cellStyle name="Normal 2 2 6 4 3 5" xfId="25425" xr:uid="{A3D8D863-91FE-4A5A-B3FF-AEAB0AD23AC7}"/>
    <cellStyle name="Normal 2 2 6 4 3 6" xfId="13164" xr:uid="{8F0C0AEF-395A-44BD-A2DE-C4B39BBA0447}"/>
    <cellStyle name="Normal 2 2 6 4 4" xfId="4163" xr:uid="{0955D02B-ABE6-43BB-A2F0-E7BD877C50A1}"/>
    <cellStyle name="Normal 2 2 6 4 4 2" xfId="8934" xr:uid="{0F7D7877-6C21-48D3-9F5B-B4BC947A6719}"/>
    <cellStyle name="Normal 2 2 6 4 4 2 2" xfId="19314" xr:uid="{90F97ABE-9CA5-4539-94EF-79C5B2370B11}"/>
    <cellStyle name="Normal 2 2 6 4 4 3" xfId="11767" xr:uid="{C6512C9C-1DCE-4B4F-8549-4756852FD341}"/>
    <cellStyle name="Normal 2 2 6 4 4 3 2" xfId="22147" xr:uid="{25AFC8E6-F1E4-4611-B59B-A4D8AD2EC480}"/>
    <cellStyle name="Normal 2 2 6 4 4 4" xfId="24132" xr:uid="{A11D0DC3-5B44-4E74-BA89-53B7C535938D}"/>
    <cellStyle name="Normal 2 2 6 4 4 5" xfId="16481" xr:uid="{67E362AA-8D03-493D-957E-C45DFBA2D8E0}"/>
    <cellStyle name="Normal 2 2 6 4 5" xfId="5120" xr:uid="{F054F7C7-62F7-4116-B376-3EC374D865E7}"/>
    <cellStyle name="Normal 2 2 6 4 5 2" xfId="14417" xr:uid="{1B9BB4CB-0A06-49DF-ABF3-0EDFCF0F66D2}"/>
    <cellStyle name="Normal 2 2 6 4 6" xfId="6870" xr:uid="{9D58F73D-007B-4442-B32E-FCA7DC647B7E}"/>
    <cellStyle name="Normal 2 2 6 4 6 2" xfId="17250" xr:uid="{2C27107F-B77C-49B4-9A60-9E75B92D05E4}"/>
    <cellStyle name="Normal 2 2 6 4 7" xfId="9703" xr:uid="{118CD2BE-CE2D-4E3F-9EC0-A270E7B58A2D}"/>
    <cellStyle name="Normal 2 2 6 4 7 2" xfId="20083" xr:uid="{515A166A-0811-46E5-BD81-5274C64ACC04}"/>
    <cellStyle name="Normal 2 2 6 4 8" xfId="25105" xr:uid="{662F58D9-B0B3-404D-B0BA-5EF31AF847BF}"/>
    <cellStyle name="Normal 2 2 6 4 9" xfId="12720" xr:uid="{579D2275-C61E-415B-8BC5-51251ECF05D9}"/>
    <cellStyle name="Normal 2 2 6 5" xfId="3193" xr:uid="{00000000-0005-0000-0000-000033040000}"/>
    <cellStyle name="Normal 2 2 6 5 2" xfId="4470" xr:uid="{CBD07B7A-1544-404E-99B7-7AD42747BAF4}"/>
    <cellStyle name="Normal 2 2 6 5 2 2" xfId="9241" xr:uid="{CA8839B8-562D-4FEB-B1E5-229693210434}"/>
    <cellStyle name="Normal 2 2 6 5 2 2 2" xfId="29230" xr:uid="{7008ECDD-72A8-4384-9DE2-80A96C4C0FE1}"/>
    <cellStyle name="Normal 2 2 6 5 2 2 3" xfId="19621" xr:uid="{E250A443-58A5-4F1E-8887-54B5054E386F}"/>
    <cellStyle name="Normal 2 2 6 5 2 3" xfId="12074" xr:uid="{A7439361-3315-47F8-8836-473F23E19C0C}"/>
    <cellStyle name="Normal 2 2 6 5 2 3 2" xfId="22454" xr:uid="{8DA188E4-7D8C-4664-B87F-A2AC6C5358B8}"/>
    <cellStyle name="Normal 2 2 6 5 2 4" xfId="24068" xr:uid="{646BF25D-7858-4818-8FFB-C90EE6BB55BE}"/>
    <cellStyle name="Normal 2 2 6 5 2 5" xfId="16788" xr:uid="{85F5C205-8DAA-44DB-87A6-464B58944ED8}"/>
    <cellStyle name="Normal 2 2 6 5 3" xfId="6250" xr:uid="{895B147F-601B-4065-8645-5AD015666B32}"/>
    <cellStyle name="Normal 2 2 6 5 3 2" xfId="27912" xr:uid="{C45325C8-0CFF-4DC3-A87E-160F529C2D2B}"/>
    <cellStyle name="Normal 2 2 6 5 3 3" xfId="15819" xr:uid="{E7C8CA88-9C26-485E-B413-3C25F41487E1}"/>
    <cellStyle name="Normal 2 2 6 5 4" xfId="8272" xr:uid="{63A4AD72-30FC-40F9-8FB2-C73EA5B302F1}"/>
    <cellStyle name="Normal 2 2 6 5 4 2" xfId="18652" xr:uid="{66B849C8-0EA1-4C13-AF88-FE7571754B86}"/>
    <cellStyle name="Normal 2 2 6 5 5" xfId="11105" xr:uid="{5986780A-0B59-44F2-8E1F-FECB6B30AD7D}"/>
    <cellStyle name="Normal 2 2 6 5 5 2" xfId="21485" xr:uid="{BA19BD5D-A4AF-42F1-B58E-71A2A59A390D}"/>
    <cellStyle name="Normal 2 2 6 5 6" xfId="25222" xr:uid="{CEC419A5-CA5A-4DBB-B3B6-4C8BF7921A29}"/>
    <cellStyle name="Normal 2 2 6 5 7" xfId="13733" xr:uid="{8447C74C-ED2E-40B8-B030-E3008A10DE80}"/>
    <cellStyle name="Normal 2 2 6 6" xfId="2904" xr:uid="{00000000-0005-0000-0000-000034040000}"/>
    <cellStyle name="Normal 2 2 6 6 2" xfId="6089" xr:uid="{16CCF25F-2BD3-4135-9602-703A2BCB5A3C}"/>
    <cellStyle name="Normal 2 2 6 6 2 2" xfId="27701" xr:uid="{E10C9B2E-92BC-4CE7-926E-3F7744D6AE09}"/>
    <cellStyle name="Normal 2 2 6 6 2 3" xfId="15567" xr:uid="{426A488E-3F6F-4736-ABBE-26DF1BF33C1D}"/>
    <cellStyle name="Normal 2 2 6 6 3" xfId="8020" xr:uid="{78D8298A-1551-45ED-92A9-35D92C38DAC8}"/>
    <cellStyle name="Normal 2 2 6 6 3 2" xfId="18400" xr:uid="{11096A96-338B-4C74-9D7E-5DD9EEFC39F6}"/>
    <cellStyle name="Normal 2 2 6 6 4" xfId="10853" xr:uid="{A64EA007-8B20-4236-A1E1-D7AD8F2E0402}"/>
    <cellStyle name="Normal 2 2 6 6 4 2" xfId="21233" xr:uid="{A568604F-B051-45B5-B2AE-184A6C336636}"/>
    <cellStyle name="Normal 2 2 6 6 5" xfId="25277" xr:uid="{43C848A0-2D16-45DD-9695-5240E1C8FA92}"/>
    <cellStyle name="Normal 2 2 6 6 6" xfId="13418" xr:uid="{A33F8664-23C1-415E-AF6C-867349EDD5A7}"/>
    <cellStyle name="Normal 2 2 6 7" xfId="2487" xr:uid="{00000000-0005-0000-0000-000035040000}"/>
    <cellStyle name="Normal 2 2 6 7 2" xfId="5771" xr:uid="{76CAC20D-489B-4B80-AD7E-D302E50A89E9}"/>
    <cellStyle name="Normal 2 2 6 7 2 2" xfId="26466" xr:uid="{D18F8181-AC54-42E7-B8E9-3673541D1599}"/>
    <cellStyle name="Normal 2 2 6 7 2 3" xfId="15158" xr:uid="{30643F72-C803-4F70-A78F-77234816673F}"/>
    <cellStyle name="Normal 2 2 6 7 3" xfId="7611" xr:uid="{EB608BF7-F122-4D70-BD0D-248C68CE590A}"/>
    <cellStyle name="Normal 2 2 6 7 3 2" xfId="17991" xr:uid="{9BC7CEE9-1CB8-4489-93FE-B18739EEFB5A}"/>
    <cellStyle name="Normal 2 2 6 7 4" xfId="10444" xr:uid="{F98CD522-C74E-4D1E-9884-1EBA819EBE4C}"/>
    <cellStyle name="Normal 2 2 6 7 4 2" xfId="20824" xr:uid="{1B78D906-7CBB-4C14-8AEE-11AAE0094DCB}"/>
    <cellStyle name="Normal 2 2 6 7 5" xfId="24941" xr:uid="{0BDC3D58-65E9-4A77-A03E-5C78897CB417}"/>
    <cellStyle name="Normal 2 2 6 7 6" xfId="12874" xr:uid="{A61C95EC-B2BA-4019-8830-F0EC110B5898}"/>
    <cellStyle name="Normal 2 2 6 8" xfId="2181" xr:uid="{00000000-0005-0000-0000-00001E040000}"/>
    <cellStyle name="Normal 2 2 6 8 2" xfId="7307" xr:uid="{6FC49187-1498-4000-B451-C8FB2596069A}"/>
    <cellStyle name="Normal 2 2 6 8 2 2" xfId="17687" xr:uid="{79745B4B-26CA-4AC5-AE20-0B3FB148D3D9}"/>
    <cellStyle name="Normal 2 2 6 8 3" xfId="10140" xr:uid="{C57AE7CB-C828-480E-A737-28460381E7A3}"/>
    <cellStyle name="Normal 2 2 6 8 3 2" xfId="20520" xr:uid="{E3DE3E9B-B822-4C8F-AD42-AEE9F96751B6}"/>
    <cellStyle name="Normal 2 2 6 8 4" xfId="24878" xr:uid="{C13717B4-B448-4C7A-AC0F-334D441DECE9}"/>
    <cellStyle name="Normal 2 2 6 8 5" xfId="14854" xr:uid="{B26FC4E8-4B10-4E19-A201-225B353C08D8}"/>
    <cellStyle name="Normal 2 2 6 9" xfId="3936" xr:uid="{4F71D83A-959D-475E-9D25-7D6B36415D87}"/>
    <cellStyle name="Normal 2 2 6 9 2" xfId="8767" xr:uid="{96233D5B-8A89-48F1-9A57-B9BB5A2D37F7}"/>
    <cellStyle name="Normal 2 2 6 9 2 2" xfId="19147" xr:uid="{C662E802-04A3-4507-9901-49DF157CDFAB}"/>
    <cellStyle name="Normal 2 2 6 9 3" xfId="11600" xr:uid="{37797751-1450-47F8-9DE4-6D15B02F0F8C}"/>
    <cellStyle name="Normal 2 2 6 9 3 2" xfId="21980" xr:uid="{A0CF1402-2736-4402-90DC-2EE07E6D4E1F}"/>
    <cellStyle name="Normal 2 2 6 9 4" xfId="16314" xr:uid="{D1D6B85D-8E12-4532-AB67-4098610E0955}"/>
    <cellStyle name="Normal 2 2 7" xfId="769" xr:uid="{00000000-0005-0000-0000-0000AD040000}"/>
    <cellStyle name="Normal 2 2 7 10" xfId="5121" xr:uid="{97DE0FAD-FD61-428C-B324-15458C6A0DE0}"/>
    <cellStyle name="Normal 2 2 7 10 2" xfId="14418" xr:uid="{5A552025-BB63-47C8-A716-65B49A2A9EB2}"/>
    <cellStyle name="Normal 2 2 7 11" xfId="6871" xr:uid="{1FBE5570-8EB9-4FA4-89F2-2A70BF75E24B}"/>
    <cellStyle name="Normal 2 2 7 11 2" xfId="17251" xr:uid="{8F1A0535-AADD-49A8-B8C7-E616384AD067}"/>
    <cellStyle name="Normal 2 2 7 12" xfId="9704" xr:uid="{32224345-8BBA-42D9-98F0-CE4FAE9AE546}"/>
    <cellStyle name="Normal 2 2 7 12 2" xfId="20084" xr:uid="{CD5807E9-F3EE-4241-B288-F1ADAD15438D}"/>
    <cellStyle name="Normal 2 2 7 13" xfId="23474" xr:uid="{415A84E5-3159-4712-8FD1-985112B084C9}"/>
    <cellStyle name="Normal 2 2 7 14" xfId="12446" xr:uid="{CCF5E73B-3EDA-4F88-A85B-AD221AFC95BD}"/>
    <cellStyle name="Normal 2 2 7 2" xfId="770" xr:uid="{00000000-0005-0000-0000-0000AE040000}"/>
    <cellStyle name="Normal 2 2 7 2 10" xfId="9705" xr:uid="{96B7BC76-69A9-41C1-9071-99C298FB4CFB}"/>
    <cellStyle name="Normal 2 2 7 2 10 2" xfId="20085" xr:uid="{94D6349B-CF0D-4CAC-BB03-F05F5F955F3C}"/>
    <cellStyle name="Normal 2 2 7 2 11" xfId="25195" xr:uid="{970A88EF-7558-4745-BAD3-842CFCCC2476}"/>
    <cellStyle name="Normal 2 2 7 2 12" xfId="12563" xr:uid="{14A48E73-5367-44A3-A89F-BE47A5943D14}"/>
    <cellStyle name="Normal 2 2 7 2 2" xfId="771" xr:uid="{00000000-0005-0000-0000-0000AF040000}"/>
    <cellStyle name="Normal 2 2 7 2 2 2" xfId="3195" xr:uid="{00000000-0005-0000-0000-000039040000}"/>
    <cellStyle name="Normal 2 2 7 2 2 2 2" xfId="6252" xr:uid="{8B11C461-0E06-45AB-BD28-47EC1E74397F}"/>
    <cellStyle name="Normal 2 2 7 2 2 2 2 2" xfId="27096" xr:uid="{A2CCF78B-5DD6-47A7-84C9-8DA8F0D392B4}"/>
    <cellStyle name="Normal 2 2 7 2 2 2 2 3" xfId="27663" xr:uid="{5120584F-076D-44DE-8E1C-FDF7DE413BEE}"/>
    <cellStyle name="Normal 2 2 7 2 2 2 2 4" xfId="15821" xr:uid="{88F2C3A9-307E-4134-B781-3A57D5248454}"/>
    <cellStyle name="Normal 2 2 7 2 2 2 3" xfId="8274" xr:uid="{7BE2E20E-F2EA-49A6-9ACC-66CECE11E9F9}"/>
    <cellStyle name="Normal 2 2 7 2 2 2 3 2" xfId="28880" xr:uid="{AEB2A2CB-9366-4AE7-8001-9CBCA404FA79}"/>
    <cellStyle name="Normal 2 2 7 2 2 2 3 3" xfId="18654" xr:uid="{73B34709-9830-4084-8A92-2F31CF5ACFC4}"/>
    <cellStyle name="Normal 2 2 7 2 2 2 4" xfId="11107" xr:uid="{F4CFA1E6-1823-474B-A36C-6B8D54B5BE31}"/>
    <cellStyle name="Normal 2 2 7 2 2 2 4 2" xfId="21487" xr:uid="{6046E642-0BB4-46AC-9CF4-488A10B6EBD7}"/>
    <cellStyle name="Normal 2 2 7 2 2 2 5" xfId="25171" xr:uid="{0C8150D5-790E-4464-88E3-73F177477228}"/>
    <cellStyle name="Normal 2 2 7 2 2 2 6" xfId="13735" xr:uid="{02216744-12C4-4C6E-A890-ECFFA8F6FE2F}"/>
    <cellStyle name="Normal 2 2 7 2 2 3" xfId="4300" xr:uid="{5BF1446D-7DBC-47F3-8E2E-3AC34E7B0E6E}"/>
    <cellStyle name="Normal 2 2 7 2 2 3 2" xfId="9071" xr:uid="{BE47E111-92AC-4C0C-8529-002B140A12F9}"/>
    <cellStyle name="Normal 2 2 7 2 2 3 2 2" xfId="29114" xr:uid="{43363453-912B-4F5E-851B-25802F134C88}"/>
    <cellStyle name="Normal 2 2 7 2 2 3 2 3" xfId="19451" xr:uid="{4D73426A-9A7A-4ACD-A503-0CEFB7FC3F61}"/>
    <cellStyle name="Normal 2 2 7 2 2 3 3" xfId="11904" xr:uid="{88B15B4F-B2C9-43F1-8EF5-28198862C72D}"/>
    <cellStyle name="Normal 2 2 7 2 2 3 3 2" xfId="22284" xr:uid="{6755AD40-28FB-4E7D-A94B-D136868330C0}"/>
    <cellStyle name="Normal 2 2 7 2 2 3 4" xfId="23310" xr:uid="{0D01CC80-EC2F-491C-8FB7-AC748902593B}"/>
    <cellStyle name="Normal 2 2 7 2 2 3 5" xfId="16618" xr:uid="{DAF76C26-DB75-47F7-8EBA-DF102241B8B3}"/>
    <cellStyle name="Normal 2 2 7 2 2 4" xfId="5123" xr:uid="{829582CC-8806-4FA3-A337-62363E98AB53}"/>
    <cellStyle name="Normal 2 2 7 2 2 4 2" xfId="25881" xr:uid="{A51740CD-DFD9-4F10-A675-5809E6580706}"/>
    <cellStyle name="Normal 2 2 7 2 2 4 3" xfId="14420" xr:uid="{22F09D4F-0AD0-4215-AD98-2BDBBCF02486}"/>
    <cellStyle name="Normal 2 2 7 2 2 5" xfId="6873" xr:uid="{29BDE919-A952-42B7-9861-EEE06193E0CD}"/>
    <cellStyle name="Normal 2 2 7 2 2 5 2" xfId="17253" xr:uid="{C8AB0511-E919-4E33-9EA1-139219EE4BA6}"/>
    <cellStyle name="Normal 2 2 7 2 2 6" xfId="9706" xr:uid="{4EA87817-1414-45A3-8CDC-010B98153A50}"/>
    <cellStyle name="Normal 2 2 7 2 2 6 2" xfId="20086" xr:uid="{140904F0-1D4A-4C7A-94F9-38C6FCBB4593}"/>
    <cellStyle name="Normal 2 2 7 2 2 7" xfId="23574" xr:uid="{75409168-E756-4EE6-92D5-D0BEB4372556}"/>
    <cellStyle name="Normal 2 2 7 2 2 8" xfId="13169" xr:uid="{8E17ED30-0202-45B1-AF39-E9ECBB348417}"/>
    <cellStyle name="Normal 2 2 7 2 3" xfId="3196" xr:uid="{00000000-0005-0000-0000-00003A040000}"/>
    <cellStyle name="Normal 2 2 7 2 3 2" xfId="4471" xr:uid="{D6D0C682-5969-4AC5-9296-5C9390C11DD7}"/>
    <cellStyle name="Normal 2 2 7 2 3 2 2" xfId="9242" xr:uid="{ED2845A6-9518-4346-9FDE-1F0839C90A5B}"/>
    <cellStyle name="Normal 2 2 7 2 3 2 2 2" xfId="29231" xr:uid="{045A4F97-EE36-42E4-AD16-B94B3C10FB01}"/>
    <cellStyle name="Normal 2 2 7 2 3 2 2 3" xfId="19622" xr:uid="{9FB96ECF-A0C4-42EF-8303-C99252B9D45F}"/>
    <cellStyle name="Normal 2 2 7 2 3 2 3" xfId="12075" xr:uid="{B344CE8A-4F10-4CDB-9883-E7ED2F225F10}"/>
    <cellStyle name="Normal 2 2 7 2 3 2 3 2" xfId="22455" xr:uid="{D9F654AB-3DCA-43C0-9942-68D3398C16E2}"/>
    <cellStyle name="Normal 2 2 7 2 3 2 4" xfId="23182" xr:uid="{9277E302-6DAB-407E-9C1D-A5D8F6A355C6}"/>
    <cellStyle name="Normal 2 2 7 2 3 2 5" xfId="16789" xr:uid="{71B25BC7-30E6-4D6A-AB81-F9522879AEA8}"/>
    <cellStyle name="Normal 2 2 7 2 3 3" xfId="6253" xr:uid="{CEDDA396-6283-461F-9196-E75D991EE142}"/>
    <cellStyle name="Normal 2 2 7 2 3 3 2" xfId="27031" xr:uid="{FAF40926-BBA6-40FB-A9B8-993BF85ACA13}"/>
    <cellStyle name="Normal 2 2 7 2 3 3 3" xfId="15822" xr:uid="{41B0010C-AC18-47D0-ABF8-05B957E3ACEA}"/>
    <cellStyle name="Normal 2 2 7 2 3 4" xfId="8275" xr:uid="{3A501C5D-B598-42DE-AA9C-2D0B185BE320}"/>
    <cellStyle name="Normal 2 2 7 2 3 4 2" xfId="18655" xr:uid="{98154A14-30EF-498C-BD93-16585A4C902D}"/>
    <cellStyle name="Normal 2 2 7 2 3 5" xfId="11108" xr:uid="{07C0A32C-C2F8-4C30-BA14-3A2352C2684B}"/>
    <cellStyle name="Normal 2 2 7 2 3 5 2" xfId="21488" xr:uid="{27D4A009-BAD5-4E39-9EB7-8502857800DF}"/>
    <cellStyle name="Normal 2 2 7 2 3 6" xfId="25134" xr:uid="{6DFABF6E-1F9B-4625-BDF1-C54002BA0E42}"/>
    <cellStyle name="Normal 2 2 7 2 3 7" xfId="13736" xr:uid="{44024F55-7CC3-4707-8DC4-26D77126A2E3}"/>
    <cellStyle name="Normal 2 2 7 2 4" xfId="3194" xr:uid="{00000000-0005-0000-0000-00003B040000}"/>
    <cellStyle name="Normal 2 2 7 2 4 2" xfId="6251" xr:uid="{A7A1CCB2-E3D0-43EA-8197-34A7C09AEF96}"/>
    <cellStyle name="Normal 2 2 7 2 4 2 2" xfId="27154" xr:uid="{3E2FF402-3FDD-43AC-8ABB-5AAA0B77C2CE}"/>
    <cellStyle name="Normal 2 2 7 2 4 2 3" xfId="15820" xr:uid="{1D5EA078-8212-4425-8345-5A255D9DAD6E}"/>
    <cellStyle name="Normal 2 2 7 2 4 3" xfId="8273" xr:uid="{C74BA113-14D3-4CB9-B20E-273E7EB6FD33}"/>
    <cellStyle name="Normal 2 2 7 2 4 3 2" xfId="18653" xr:uid="{E6C0D189-9183-442D-9D68-7E282810D9F1}"/>
    <cellStyle name="Normal 2 2 7 2 4 4" xfId="11106" xr:uid="{BA254123-1B17-4C76-85E0-9AB7220FD05C}"/>
    <cellStyle name="Normal 2 2 7 2 4 4 2" xfId="21486" xr:uid="{D47D7829-4F01-405F-9CD6-6DE623E2F170}"/>
    <cellStyle name="Normal 2 2 7 2 4 5" xfId="23440" xr:uid="{CF19129B-7CF2-4FAA-8889-965D44A5F84E}"/>
    <cellStyle name="Normal 2 2 7 2 4 6" xfId="13734" xr:uid="{A2FEC267-718D-44B3-A1DD-EB431AD8109B}"/>
    <cellStyle name="Normal 2 2 7 2 5" xfId="2521" xr:uid="{00000000-0005-0000-0000-00003C040000}"/>
    <cellStyle name="Normal 2 2 7 2 5 2" xfId="5797" xr:uid="{23A0BEF1-34F6-404A-814A-EEB3AB3D6CC9}"/>
    <cellStyle name="Normal 2 2 7 2 5 2 2" xfId="28744" xr:uid="{383549BB-5F0D-44D9-A695-FB8092A97676}"/>
    <cellStyle name="Normal 2 2 7 2 5 2 3" xfId="15192" xr:uid="{C9121AAE-BCE2-4E47-A76D-C5EFDF2C471C}"/>
    <cellStyle name="Normal 2 2 7 2 5 3" xfId="7645" xr:uid="{ADEA8325-5E94-48BA-B7EE-99860C3CA05E}"/>
    <cellStyle name="Normal 2 2 7 2 5 3 2" xfId="18025" xr:uid="{97FAF7B9-8F45-4792-B0F2-58B344511F34}"/>
    <cellStyle name="Normal 2 2 7 2 5 4" xfId="10478" xr:uid="{B1F3EEF4-88D2-4FD9-BBC4-8072DF524313}"/>
    <cellStyle name="Normal 2 2 7 2 5 4 2" xfId="20858" xr:uid="{F439DE09-43CA-43ED-A509-79F09AF9D346}"/>
    <cellStyle name="Normal 2 2 7 2 5 5" xfId="24864" xr:uid="{DFC9CDCE-CD34-4F68-AC8B-3E978F5E142E}"/>
    <cellStyle name="Normal 2 2 7 2 5 6" xfId="12908" xr:uid="{F0FAC557-219A-4CC5-87C5-59F8BD421481}"/>
    <cellStyle name="Normal 2 2 7 2 6" xfId="2330" xr:uid="{00000000-0005-0000-0000-000037040000}"/>
    <cellStyle name="Normal 2 2 7 2 6 2" xfId="7456" xr:uid="{AA518F21-B686-48E8-B898-EC04D5D2B410}"/>
    <cellStyle name="Normal 2 2 7 2 6 2 2" xfId="17836" xr:uid="{4F3935D6-4461-4126-B862-3FF94E3FD125}"/>
    <cellStyle name="Normal 2 2 7 2 6 3" xfId="10289" xr:uid="{11BC9346-AD29-4F36-90D3-7C872D157AFB}"/>
    <cellStyle name="Normal 2 2 7 2 6 3 2" xfId="20669" xr:uid="{9B00FE18-2CDF-413E-A2B7-1C59FA4D06DA}"/>
    <cellStyle name="Normal 2 2 7 2 6 4" xfId="23208" xr:uid="{A3C83875-F8A8-4E4D-9003-627B13C89284}"/>
    <cellStyle name="Normal 2 2 7 2 6 5" xfId="15003" xr:uid="{CA5708F2-7C54-4703-8E71-37C3A0A7BB5E}"/>
    <cellStyle name="Normal 2 2 7 2 7" xfId="3845" xr:uid="{D771F0E0-C0AC-4977-97D7-6CCA4D9AA339}"/>
    <cellStyle name="Normal 2 2 7 2 7 2" xfId="8677" xr:uid="{0C570D39-C3EB-435E-96B0-04A4C5B12501}"/>
    <cellStyle name="Normal 2 2 7 2 7 2 2" xfId="19057" xr:uid="{48824E7D-FEE0-4B8B-AE88-C8DEE2217EA4}"/>
    <cellStyle name="Normal 2 2 7 2 7 3" xfId="11510" xr:uid="{1299A268-0595-4B2F-A6DE-39BA0E2E8536}"/>
    <cellStyle name="Normal 2 2 7 2 7 3 2" xfId="21890" xr:uid="{887E6F02-517A-43A6-8954-2FC1E9DA644D}"/>
    <cellStyle name="Normal 2 2 7 2 7 4" xfId="16224" xr:uid="{94FED017-C12D-47E2-A831-420BF6B109B2}"/>
    <cellStyle name="Normal 2 2 7 2 8" xfId="5122" xr:uid="{ADAE79B2-4B97-4577-89B0-127316D79130}"/>
    <cellStyle name="Normal 2 2 7 2 8 2" xfId="14419" xr:uid="{CE00637D-9DCD-4172-9738-12F69E7ACD9A}"/>
    <cellStyle name="Normal 2 2 7 2 9" xfId="6872" xr:uid="{4FACCF4B-8810-4D34-B90E-8A139B2A6C5C}"/>
    <cellStyle name="Normal 2 2 7 2 9 2" xfId="17252" xr:uid="{FD74E31E-4DE3-469F-9005-4292C928A904}"/>
    <cellStyle name="Normal 2 2 7 3" xfId="772" xr:uid="{00000000-0005-0000-0000-0000B0040000}"/>
    <cellStyle name="Normal 2 2 7 3 10" xfId="23005" xr:uid="{F17254B3-5808-4371-AB5E-AFEDFD4B5483}"/>
    <cellStyle name="Normal 2 2 7 3 11" xfId="12721" xr:uid="{178C3338-824D-4C4A-8A4E-D25A680F0A44}"/>
    <cellStyle name="Normal 2 2 7 3 2" xfId="2735" xr:uid="{00000000-0005-0000-0000-00003E040000}"/>
    <cellStyle name="Normal 2 2 7 3 2 2" xfId="3198" xr:uid="{00000000-0005-0000-0000-00003F040000}"/>
    <cellStyle name="Normal 2 2 7 3 2 2 2" xfId="6255" xr:uid="{1A212D7B-5846-4C44-AAAC-EBFBC95895B4}"/>
    <cellStyle name="Normal 2 2 7 3 2 2 2 2" xfId="27547" xr:uid="{F3E218AA-116F-45C5-86B0-CAD0C1827EF6}"/>
    <cellStyle name="Normal 2 2 7 3 2 2 2 3" xfId="15824" xr:uid="{3C4B6901-F247-4586-BE1B-C5C9D4C80ACA}"/>
    <cellStyle name="Normal 2 2 7 3 2 2 3" xfId="8277" xr:uid="{CA3C5097-3312-4E1C-A313-E9DC851AE2C4}"/>
    <cellStyle name="Normal 2 2 7 3 2 2 3 2" xfId="18657" xr:uid="{4F701770-DC31-413F-9135-9FE178093DCF}"/>
    <cellStyle name="Normal 2 2 7 3 2 2 4" xfId="11110" xr:uid="{789F14F5-2087-4FE2-9F62-717D858521BC}"/>
    <cellStyle name="Normal 2 2 7 3 2 2 4 2" xfId="21490" xr:uid="{4904FFD4-0B5B-499F-A0DA-8C684E0A2E6D}"/>
    <cellStyle name="Normal 2 2 7 3 2 2 5" xfId="24137" xr:uid="{0E5E244E-A51D-4D1E-8426-6A6B11BCF3E7}"/>
    <cellStyle name="Normal 2 2 7 3 2 2 6" xfId="13738" xr:uid="{E87C28D9-8A87-48F5-93CB-BCB19802B7CE}"/>
    <cellStyle name="Normal 2 2 7 3 2 3" xfId="4301" xr:uid="{EAF366F8-D447-4075-81DF-515D051DD7C2}"/>
    <cellStyle name="Normal 2 2 7 3 2 3 2" xfId="9072" xr:uid="{556CF877-2043-4BA3-B28F-234F15C1AEEA}"/>
    <cellStyle name="Normal 2 2 7 3 2 3 2 2" xfId="29115" xr:uid="{021A0685-800E-4150-8DAD-FE739C4E024A}"/>
    <cellStyle name="Normal 2 2 7 3 2 3 2 3" xfId="19452" xr:uid="{DD452560-2B8B-49DC-826C-6448540E28C2}"/>
    <cellStyle name="Normal 2 2 7 3 2 3 3" xfId="11905" xr:uid="{E7745375-D0FA-4318-B53C-3CDB4467A48B}"/>
    <cellStyle name="Normal 2 2 7 3 2 3 3 2" xfId="22285" xr:uid="{9EA5C9C2-28B6-4309-AF57-177710D515A7}"/>
    <cellStyle name="Normal 2 2 7 3 2 3 4" xfId="23548" xr:uid="{6897237D-6A89-4CCD-9989-063E5488F7C7}"/>
    <cellStyle name="Normal 2 2 7 3 2 3 5" xfId="16619" xr:uid="{A0E2F83C-CEF0-46C9-B482-21FDD2B95E65}"/>
    <cellStyle name="Normal 2 2 7 3 2 4" xfId="5952" xr:uid="{DE040285-1C97-4EC5-981F-0884DD59A246}"/>
    <cellStyle name="Normal 2 2 7 3 2 4 2" xfId="27341" xr:uid="{C304F024-8373-44EF-8702-1365F2D427CD}"/>
    <cellStyle name="Normal 2 2 7 3 2 4 3" xfId="15405" xr:uid="{83F001C6-1E3E-4BEF-A578-6A98F78A5346}"/>
    <cellStyle name="Normal 2 2 7 3 2 5" xfId="7858" xr:uid="{2339EDD1-F2C1-42F8-A2DB-FAD34473DCFC}"/>
    <cellStyle name="Normal 2 2 7 3 2 5 2" xfId="18238" xr:uid="{C8AD0386-3040-46F1-B645-6655476B4E1C}"/>
    <cellStyle name="Normal 2 2 7 3 2 6" xfId="10691" xr:uid="{4E2A75C5-D6E1-4366-B646-1EA5470A1E7B}"/>
    <cellStyle name="Normal 2 2 7 3 2 6 2" xfId="21071" xr:uid="{9B0F25AF-5BD6-4B90-A454-D00D5EA39529}"/>
    <cellStyle name="Normal 2 2 7 3 2 7" xfId="25132" xr:uid="{E830B5F4-CEBC-4DFD-B7C5-8C2032ABC27D}"/>
    <cellStyle name="Normal 2 2 7 3 2 8" xfId="13170" xr:uid="{DAF114F1-DD70-4554-94B8-AEA3F3E71683}"/>
    <cellStyle name="Normal 2 2 7 3 3" xfId="3199" xr:uid="{00000000-0005-0000-0000-000040040000}"/>
    <cellStyle name="Normal 2 2 7 3 3 2" xfId="4472" xr:uid="{0428E46A-93CA-416A-8A3D-64F2AF294697}"/>
    <cellStyle name="Normal 2 2 7 3 3 2 2" xfId="9243" xr:uid="{7F6CBD5B-9D8F-4693-97C1-702733C70EEF}"/>
    <cellStyle name="Normal 2 2 7 3 3 2 2 2" xfId="29232" xr:uid="{4E15FF19-501D-4EF1-9C91-2E64E0E8506B}"/>
    <cellStyle name="Normal 2 2 7 3 3 2 2 3" xfId="19623" xr:uid="{73AA55D1-3CF8-4142-979A-740880D272DD}"/>
    <cellStyle name="Normal 2 2 7 3 3 2 3" xfId="12076" xr:uid="{DE2C7111-8310-472C-9C0D-BDF10E297E82}"/>
    <cellStyle name="Normal 2 2 7 3 3 2 3 2" xfId="22456" xr:uid="{27BD705E-F3E4-4F7C-996B-87B1BC251D6C}"/>
    <cellStyle name="Normal 2 2 7 3 3 2 4" xfId="24391" xr:uid="{58A0A0B9-BE64-483A-ABB4-854BC81CB446}"/>
    <cellStyle name="Normal 2 2 7 3 3 2 5" xfId="16790" xr:uid="{6C66086D-972D-42D1-8497-F58F520E4481}"/>
    <cellStyle name="Normal 2 2 7 3 3 3" xfId="6256" xr:uid="{D940372C-13D7-4285-9FDE-3B180C7240FF}"/>
    <cellStyle name="Normal 2 2 7 3 3 3 2" xfId="27755" xr:uid="{F28E13FF-310C-4A09-BC29-966A74D8A060}"/>
    <cellStyle name="Normal 2 2 7 3 3 3 3" xfId="15825" xr:uid="{7BCAF169-B59A-4731-AF05-776ADEDAE458}"/>
    <cellStyle name="Normal 2 2 7 3 3 4" xfId="8278" xr:uid="{C8B16FE4-4C61-4173-A19E-762D85240BFE}"/>
    <cellStyle name="Normal 2 2 7 3 3 4 2" xfId="18658" xr:uid="{347D0C6D-BD62-4E72-8C14-0AA1A467D708}"/>
    <cellStyle name="Normal 2 2 7 3 3 5" xfId="11111" xr:uid="{73022351-1C26-4939-AA38-289D77681BAD}"/>
    <cellStyle name="Normal 2 2 7 3 3 5 2" xfId="21491" xr:uid="{D838C5FD-0A15-4C6C-A084-82D9C901D236}"/>
    <cellStyle name="Normal 2 2 7 3 3 6" xfId="23999" xr:uid="{EDDCD52D-04C6-4A80-B038-2BF9C8415521}"/>
    <cellStyle name="Normal 2 2 7 3 3 7" xfId="13739" xr:uid="{7A73E4B7-EDEC-4FA0-8605-ADE538C01436}"/>
    <cellStyle name="Normal 2 2 7 3 4" xfId="3197" xr:uid="{00000000-0005-0000-0000-000041040000}"/>
    <cellStyle name="Normal 2 2 7 3 4 2" xfId="6254" xr:uid="{CF60C740-2E1F-4CDA-B4B6-BF87756449D4}"/>
    <cellStyle name="Normal 2 2 7 3 4 2 2" xfId="28391" xr:uid="{E8B8B9A0-5C61-4A77-A708-D915FD490F3B}"/>
    <cellStyle name="Normal 2 2 7 3 4 2 3" xfId="15823" xr:uid="{B7F0F487-D0C5-4F3F-9339-B478FB99E6AA}"/>
    <cellStyle name="Normal 2 2 7 3 4 3" xfId="8276" xr:uid="{2DBAAF1C-E8D3-4763-8820-5C030BFC6E29}"/>
    <cellStyle name="Normal 2 2 7 3 4 3 2" xfId="18656" xr:uid="{5AA4104F-80A6-4B4D-9D4D-25CF2EBC49CE}"/>
    <cellStyle name="Normal 2 2 7 3 4 4" xfId="11109" xr:uid="{A5022C64-CA5C-4256-9DC0-7C397D74943E}"/>
    <cellStyle name="Normal 2 2 7 3 4 4 2" xfId="21489" xr:uid="{6BDC3A3E-EE03-40BD-B52A-5ADF54128D69}"/>
    <cellStyle name="Normal 2 2 7 3 4 5" xfId="25561" xr:uid="{7B928967-CE5D-43D5-BB33-45736C0C119C}"/>
    <cellStyle name="Normal 2 2 7 3 4 6" xfId="13737" xr:uid="{394C640A-B5E2-4187-B7A5-490C8C461537}"/>
    <cellStyle name="Normal 2 2 7 3 5" xfId="2624" xr:uid="{00000000-0005-0000-0000-000042040000}"/>
    <cellStyle name="Normal 2 2 7 3 5 2" xfId="5885" xr:uid="{92CD74B9-44AB-49EB-BBE1-72D7E5630C7A}"/>
    <cellStyle name="Normal 2 2 7 3 5 2 2" xfId="26776" xr:uid="{0E0DCD71-F50E-424A-9F99-47DD45A2B674}"/>
    <cellStyle name="Normal 2 2 7 3 5 2 3" xfId="15295" xr:uid="{3F30FFEF-1A10-4243-A3EC-617D5088BDDA}"/>
    <cellStyle name="Normal 2 2 7 3 5 3" xfId="7748" xr:uid="{635E3C12-C886-44F6-9770-79ED6BFD1FC8}"/>
    <cellStyle name="Normal 2 2 7 3 5 3 2" xfId="18128" xr:uid="{F0ABDD48-8ABA-4593-94C5-CDB5D41E58DC}"/>
    <cellStyle name="Normal 2 2 7 3 5 4" xfId="10581" xr:uid="{17F5AA6E-126A-4164-9FEF-F05FAF4848F8}"/>
    <cellStyle name="Normal 2 2 7 3 5 4 2" xfId="20961" xr:uid="{199B1EF3-438D-427A-93F2-7478C7AA5889}"/>
    <cellStyle name="Normal 2 2 7 3 5 5" xfId="23743" xr:uid="{CC56BE07-5218-4782-8B3F-5BFD9E3B6494}"/>
    <cellStyle name="Normal 2 2 7 3 5 6" xfId="13011" xr:uid="{B4923DA2-90D7-4352-9E97-CED1C3F86706}"/>
    <cellStyle name="Normal 2 2 7 3 6" xfId="4164" xr:uid="{0EECCB69-E2A2-4D79-984C-AEA068311F16}"/>
    <cellStyle name="Normal 2 2 7 3 6 2" xfId="8935" xr:uid="{9C2642DB-2BEA-40C7-A32B-E7BCFF1109E9}"/>
    <cellStyle name="Normal 2 2 7 3 6 2 2" xfId="19315" xr:uid="{43F78813-33B4-4BF0-862C-D45B3E52C6CD}"/>
    <cellStyle name="Normal 2 2 7 3 6 3" xfId="11768" xr:uid="{7FB2A010-4F86-413B-A29B-80AFBA0C83FD}"/>
    <cellStyle name="Normal 2 2 7 3 6 3 2" xfId="22148" xr:uid="{33525C46-7CBE-4205-927F-564236BD8343}"/>
    <cellStyle name="Normal 2 2 7 3 6 4" xfId="23720" xr:uid="{9BC8BB49-D765-48C9-BE92-08F2EA7A9DBF}"/>
    <cellStyle name="Normal 2 2 7 3 6 5" xfId="16482" xr:uid="{82F6FC75-C16C-413E-B767-482378F3B21B}"/>
    <cellStyle name="Normal 2 2 7 3 7" xfId="5124" xr:uid="{5C452FFA-7910-4D62-A8A7-22BC1867080B}"/>
    <cellStyle name="Normal 2 2 7 3 7 2" xfId="14421" xr:uid="{71F07B88-DD81-4D19-B3F5-6CF54BC1094D}"/>
    <cellStyle name="Normal 2 2 7 3 8" xfId="6874" xr:uid="{90182203-014D-4FA0-B89A-F4D27942B154}"/>
    <cellStyle name="Normal 2 2 7 3 8 2" xfId="17254" xr:uid="{8238B354-BF9F-4916-9974-7AC3933B06CD}"/>
    <cellStyle name="Normal 2 2 7 3 9" xfId="9707" xr:uid="{B4C3058F-A649-4C9E-9CF8-5063027BD2D8}"/>
    <cellStyle name="Normal 2 2 7 3 9 2" xfId="20087" xr:uid="{4AFB8945-510C-491C-A8E1-1C9D343D4C3A}"/>
    <cellStyle name="Normal 2 2 7 4" xfId="773" xr:uid="{00000000-0005-0000-0000-0000B1040000}"/>
    <cellStyle name="Normal 2 2 7 4 2" xfId="3200" xr:uid="{00000000-0005-0000-0000-000044040000}"/>
    <cellStyle name="Normal 2 2 7 4 2 2" xfId="6257" xr:uid="{EA86242F-DE84-41B2-B4E2-49C3A6806F4C}"/>
    <cellStyle name="Normal 2 2 7 4 2 2 2" xfId="27953" xr:uid="{F130E72C-EF2A-4AE3-96A3-4BDBF9584015}"/>
    <cellStyle name="Normal 2 2 7 4 2 2 3" xfId="15826" xr:uid="{AB8DBCB1-FF55-4422-AE4F-23C7720312AB}"/>
    <cellStyle name="Normal 2 2 7 4 2 3" xfId="8279" xr:uid="{28C10E84-05C2-498D-82BA-F63707491383}"/>
    <cellStyle name="Normal 2 2 7 4 2 3 2" xfId="18659" xr:uid="{84627645-3648-4EA7-BD72-457DC4FED9D8}"/>
    <cellStyle name="Normal 2 2 7 4 2 4" xfId="11112" xr:uid="{D759EDC8-144E-4FCC-B7B5-6256B36E7E60}"/>
    <cellStyle name="Normal 2 2 7 4 2 4 2" xfId="21492" xr:uid="{F311C016-71CF-4462-93B6-AD713B647808}"/>
    <cellStyle name="Normal 2 2 7 4 2 5" xfId="24433" xr:uid="{16B3E47E-68E3-4CA5-A25D-F24AB1561C53}"/>
    <cellStyle name="Normal 2 2 7 4 2 6" xfId="13740" xr:uid="{F1B21C19-0682-443F-8D4E-BDB1C80126DC}"/>
    <cellStyle name="Normal 2 2 7 4 3" xfId="4299" xr:uid="{FB89EF37-5642-4DB4-9B87-78B865309E32}"/>
    <cellStyle name="Normal 2 2 7 4 3 2" xfId="9070" xr:uid="{58972D54-2C46-400B-B3FA-FDD33077E2A0}"/>
    <cellStyle name="Normal 2 2 7 4 3 2 2" xfId="29113" xr:uid="{3E47BE21-2C75-410C-A6C9-DD3FD87C6916}"/>
    <cellStyle name="Normal 2 2 7 4 3 2 3" xfId="19450" xr:uid="{8463DD5D-1757-4EA0-9D14-3534ED11B601}"/>
    <cellStyle name="Normal 2 2 7 4 3 3" xfId="11903" xr:uid="{099E216B-CFB5-4885-9F6B-81FA1976C52D}"/>
    <cellStyle name="Normal 2 2 7 4 3 3 2" xfId="22283" xr:uid="{FF8EC160-F987-4D10-98D0-422BEE8B6B95}"/>
    <cellStyle name="Normal 2 2 7 4 3 4" xfId="23423" xr:uid="{3AD3C7EB-4743-4B29-A5D0-0C459C1321C6}"/>
    <cellStyle name="Normal 2 2 7 4 3 5" xfId="16617" xr:uid="{4E8744E9-845E-436B-834F-356D56F91803}"/>
    <cellStyle name="Normal 2 2 7 4 4" xfId="5125" xr:uid="{BB82BBF1-892E-428D-B121-BE1B6A0F0770}"/>
    <cellStyle name="Normal 2 2 7 4 4 2" xfId="27313" xr:uid="{B6384FC8-584C-475B-A86A-E8E7D2A74AEB}"/>
    <cellStyle name="Normal 2 2 7 4 4 3" xfId="14422" xr:uid="{FA69E3F2-B838-4302-AE0D-B6EA475877A7}"/>
    <cellStyle name="Normal 2 2 7 4 5" xfId="6875" xr:uid="{DED2211D-BFE6-48E6-8FF2-55930132D76B}"/>
    <cellStyle name="Normal 2 2 7 4 5 2" xfId="17255" xr:uid="{470C8BE6-A3EE-4F87-A755-C79CAC7DCB94}"/>
    <cellStyle name="Normal 2 2 7 4 6" xfId="9708" xr:uid="{BCD325BF-24A9-435B-9AC8-82BF9A84298E}"/>
    <cellStyle name="Normal 2 2 7 4 6 2" xfId="20088" xr:uid="{5486DF0B-2ECE-43B1-AF13-431C9E6D04D1}"/>
    <cellStyle name="Normal 2 2 7 4 7" xfId="24456" xr:uid="{5D16B951-AF92-490D-9C68-F6E635E7BD61}"/>
    <cellStyle name="Normal 2 2 7 4 8" xfId="13168" xr:uid="{17041A68-1022-49C2-98E9-55807456AA15}"/>
    <cellStyle name="Normal 2 2 7 5" xfId="3201" xr:uid="{00000000-0005-0000-0000-000045040000}"/>
    <cellStyle name="Normal 2 2 7 5 2" xfId="4473" xr:uid="{F43CF885-6B3E-4233-B3EB-8EC307816EE0}"/>
    <cellStyle name="Normal 2 2 7 5 2 2" xfId="9244" xr:uid="{99C5D73E-8D59-42E6-9224-95D350907AA5}"/>
    <cellStyle name="Normal 2 2 7 5 2 2 2" xfId="29233" xr:uid="{D28169DF-F682-4D57-8E50-2BEBF72ADB7C}"/>
    <cellStyle name="Normal 2 2 7 5 2 2 3" xfId="19624" xr:uid="{911EB7F1-662E-467B-9B34-9D1B8475D22B}"/>
    <cellStyle name="Normal 2 2 7 5 2 3" xfId="12077" xr:uid="{36E12D49-82BF-46AF-871C-11FB898BFBEE}"/>
    <cellStyle name="Normal 2 2 7 5 2 3 2" xfId="22457" xr:uid="{C04B2735-E0AA-497B-8422-E367EF58C9F7}"/>
    <cellStyle name="Normal 2 2 7 5 2 4" xfId="25691" xr:uid="{2265BF51-5BC9-4777-B8E6-0889D80AE015}"/>
    <cellStyle name="Normal 2 2 7 5 2 5" xfId="16791" xr:uid="{36544D78-34B7-4DC8-990C-2DBB08710D08}"/>
    <cellStyle name="Normal 2 2 7 5 3" xfId="6258" xr:uid="{4D851889-4635-4508-8F66-E2721015AA19}"/>
    <cellStyle name="Normal 2 2 7 5 3 2" xfId="26237" xr:uid="{22637B2F-5841-439F-8B42-DC03C4B1CBE8}"/>
    <cellStyle name="Normal 2 2 7 5 3 3" xfId="15827" xr:uid="{6C442F8F-709D-41AD-83FC-99633E491AB7}"/>
    <cellStyle name="Normal 2 2 7 5 4" xfId="8280" xr:uid="{831A3850-70D5-4E84-A343-C00368EDD689}"/>
    <cellStyle name="Normal 2 2 7 5 4 2" xfId="18660" xr:uid="{C16F9157-9B3C-443E-9BDB-6FF37823E7B9}"/>
    <cellStyle name="Normal 2 2 7 5 5" xfId="11113" xr:uid="{5323322D-1828-4872-A0D0-B1C1DE137956}"/>
    <cellStyle name="Normal 2 2 7 5 5 2" xfId="21493" xr:uid="{7AFD68E4-4698-4CEB-AAD0-46CE8C566DB4}"/>
    <cellStyle name="Normal 2 2 7 5 6" xfId="24775" xr:uid="{19595CDC-3621-469D-8973-B52DF0990318}"/>
    <cellStyle name="Normal 2 2 7 5 7" xfId="13741" xr:uid="{8596851C-82E7-4787-9116-C2C662107F93}"/>
    <cellStyle name="Normal 2 2 7 6" xfId="2905" xr:uid="{00000000-0005-0000-0000-000046040000}"/>
    <cellStyle name="Normal 2 2 7 6 2" xfId="6090" xr:uid="{DA57989B-564A-4C1A-9D05-AE50DD18F86E}"/>
    <cellStyle name="Normal 2 2 7 6 2 2" xfId="27699" xr:uid="{F418126B-C980-4ECC-BE7C-18A8E2FADF60}"/>
    <cellStyle name="Normal 2 2 7 6 2 3" xfId="15568" xr:uid="{22B65360-BC90-4835-B939-315CDBC5A152}"/>
    <cellStyle name="Normal 2 2 7 6 3" xfId="8021" xr:uid="{CB3E4E3C-6CDC-4F35-9634-4C0B1E25404F}"/>
    <cellStyle name="Normal 2 2 7 6 3 2" xfId="18401" xr:uid="{2D552C60-2259-4C2D-A185-267CAB265DF4}"/>
    <cellStyle name="Normal 2 2 7 6 4" xfId="10854" xr:uid="{CF9A6020-EF53-46F0-9D9B-EC6F1A1DA70A}"/>
    <cellStyle name="Normal 2 2 7 6 4 2" xfId="21234" xr:uid="{FCBF4E9B-F8D3-4C41-B78E-2150FF51224B}"/>
    <cellStyle name="Normal 2 2 7 6 5" xfId="25338" xr:uid="{0441A294-413D-4AAF-BD16-AC300834E672}"/>
    <cellStyle name="Normal 2 2 7 6 6" xfId="13419" xr:uid="{F450886F-2E7C-48CC-A33D-E6A3B3C2BC1E}"/>
    <cellStyle name="Normal 2 2 7 7" xfId="2461" xr:uid="{00000000-0005-0000-0000-000047040000}"/>
    <cellStyle name="Normal 2 2 7 7 2" xfId="5751" xr:uid="{2E6284A3-7195-4AB7-A4FB-C092FA1EAF45}"/>
    <cellStyle name="Normal 2 2 7 7 2 2" xfId="26666" xr:uid="{15808563-0C2E-477A-AA67-BC75561D798B}"/>
    <cellStyle name="Normal 2 2 7 7 2 3" xfId="15132" xr:uid="{A4BAD895-AF33-4EF9-BD97-047C99E8F55E}"/>
    <cellStyle name="Normal 2 2 7 7 3" xfId="7585" xr:uid="{645F3ECB-47CB-43FD-93B1-D80F647453B9}"/>
    <cellStyle name="Normal 2 2 7 7 3 2" xfId="17965" xr:uid="{5276B6E8-F14B-47DA-9795-8A1D24063B5E}"/>
    <cellStyle name="Normal 2 2 7 7 4" xfId="10418" xr:uid="{32FB7C96-3693-4BBB-87D3-F468EA2058C6}"/>
    <cellStyle name="Normal 2 2 7 7 4 2" xfId="20798" xr:uid="{00B40404-8E65-48CD-AB16-729DDAF8B967}"/>
    <cellStyle name="Normal 2 2 7 7 5" xfId="22818" xr:uid="{F5302D9A-7717-43A3-9991-538FB9F931D8}"/>
    <cellStyle name="Normal 2 2 7 7 6" xfId="12848" xr:uid="{F4F92005-4B46-4882-86F0-AA33BE952BAB}"/>
    <cellStyle name="Normal 2 2 7 8" xfId="2215" xr:uid="{00000000-0005-0000-0000-000036040000}"/>
    <cellStyle name="Normal 2 2 7 8 2" xfId="7341" xr:uid="{119F46DF-C067-41EC-8126-38A40487FA8C}"/>
    <cellStyle name="Normal 2 2 7 8 2 2" xfId="17721" xr:uid="{ED305A55-2D9A-46DD-BA47-AF220451757E}"/>
    <cellStyle name="Normal 2 2 7 8 3" xfId="10174" xr:uid="{9D697A6F-542C-4ED6-AF67-5B61BA0FD18E}"/>
    <cellStyle name="Normal 2 2 7 8 3 2" xfId="20554" xr:uid="{9890D317-D2F7-49F4-9663-26A6115E9037}"/>
    <cellStyle name="Normal 2 2 7 8 4" xfId="23830" xr:uid="{DA775B2D-7C2D-4E4F-A457-253B653B3263}"/>
    <cellStyle name="Normal 2 2 7 8 5" xfId="14888" xr:uid="{6016B299-4532-427C-8DBF-F49EBF94FEEE}"/>
    <cellStyle name="Normal 2 2 7 9" xfId="3937" xr:uid="{730B2415-7D0E-4777-BD3F-FD5EA860EFA8}"/>
    <cellStyle name="Normal 2 2 7 9 2" xfId="8768" xr:uid="{DE422D28-9071-46E0-8C78-715B420E7E8C}"/>
    <cellStyle name="Normal 2 2 7 9 2 2" xfId="19148" xr:uid="{69C561B9-5447-412B-8367-27A315462274}"/>
    <cellStyle name="Normal 2 2 7 9 3" xfId="11601" xr:uid="{2B1B7C93-75A1-4EFE-A9FD-2E389EEAE17E}"/>
    <cellStyle name="Normal 2 2 7 9 3 2" xfId="21981" xr:uid="{647ECAF7-2087-4270-B0FC-26A8F245DCBA}"/>
    <cellStyle name="Normal 2 2 7 9 4" xfId="16315" xr:uid="{56E29E40-D477-49BB-A1DB-B1585FB89744}"/>
    <cellStyle name="Normal 2 2 8" xfId="774" xr:uid="{00000000-0005-0000-0000-0000B2040000}"/>
    <cellStyle name="Normal 2 2 8 10" xfId="6876" xr:uid="{628BD07A-D930-4CD2-A940-69AD564921B7}"/>
    <cellStyle name="Normal 2 2 8 10 2" xfId="17256" xr:uid="{D8B97DC8-7635-465A-856A-2FA87A0AFF44}"/>
    <cellStyle name="Normal 2 2 8 11" xfId="9709" xr:uid="{F14EE70F-160D-4DA3-A3D4-9BC7D49B5D6B}"/>
    <cellStyle name="Normal 2 2 8 11 2" xfId="20089" xr:uid="{67B869A9-2EAC-4101-B81E-0B6A04DB9C7A}"/>
    <cellStyle name="Normal 2 2 8 12" xfId="25318" xr:uid="{8BBC2563-7EB3-4F0B-B448-C24827850FBF}"/>
    <cellStyle name="Normal 2 2 8 13" xfId="12429" xr:uid="{F2398DB6-92A6-4E09-8CEA-7C4D685124A0}"/>
    <cellStyle name="Normal 2 2 8 2" xfId="775" xr:uid="{00000000-0005-0000-0000-0000B3040000}"/>
    <cellStyle name="Normal 2 2 8 2 10" xfId="9710" xr:uid="{2E8E1B31-05C3-4FE9-9EA3-A11E18571BCB}"/>
    <cellStyle name="Normal 2 2 8 2 10 2" xfId="20090" xr:uid="{65A4362D-0852-4578-B5E2-C59DB0DE1260}"/>
    <cellStyle name="Normal 2 2 8 2 11" xfId="22649" xr:uid="{EE2F466C-BF6B-4568-ACBB-F9CA7F522928}"/>
    <cellStyle name="Normal 2 2 8 2 12" xfId="12564" xr:uid="{32E0DBA3-74D1-4471-9210-559060BCEC89}"/>
    <cellStyle name="Normal 2 2 8 2 2" xfId="776" xr:uid="{00000000-0005-0000-0000-0000B4040000}"/>
    <cellStyle name="Normal 2 2 8 2 2 2" xfId="3203" xr:uid="{00000000-0005-0000-0000-00004B040000}"/>
    <cellStyle name="Normal 2 2 8 2 2 2 2" xfId="6260" xr:uid="{AD7F9C5A-5E3B-40DC-9854-FDA24E5AF8DB}"/>
    <cellStyle name="Normal 2 2 8 2 2 2 2 2" xfId="25876" xr:uid="{E730DD8D-3F10-49FC-A895-5577D56DF90B}"/>
    <cellStyle name="Normal 2 2 8 2 2 2 2 3" xfId="27614" xr:uid="{939AE3EF-EE41-49B2-BBEB-DDE8EBBE629B}"/>
    <cellStyle name="Normal 2 2 8 2 2 2 2 4" xfId="15829" xr:uid="{466C9F48-8078-4AB5-B0A3-09B931C02DB0}"/>
    <cellStyle name="Normal 2 2 8 2 2 2 3" xfId="8282" xr:uid="{01B25D7D-B9CB-4313-9A55-D93C96704B92}"/>
    <cellStyle name="Normal 2 2 8 2 2 2 3 2" xfId="28881" xr:uid="{ADA3744A-7B68-4CE9-B787-2C2419DFDC4A}"/>
    <cellStyle name="Normal 2 2 8 2 2 2 3 3" xfId="18662" xr:uid="{A25F16EE-717B-475B-A5B5-2AA233EEB4AE}"/>
    <cellStyle name="Normal 2 2 8 2 2 2 4" xfId="11115" xr:uid="{E96C8554-8CF2-4170-AA1D-C245115615EC}"/>
    <cellStyle name="Normal 2 2 8 2 2 2 4 2" xfId="21495" xr:uid="{563CFB1D-1936-44BB-BD04-BBB7C4F5B7B6}"/>
    <cellStyle name="Normal 2 2 8 2 2 2 5" xfId="24175" xr:uid="{C0032DE9-A102-4F49-B63C-0CC0E1C338C0}"/>
    <cellStyle name="Normal 2 2 8 2 2 2 6" xfId="13743" xr:uid="{53A835B4-D170-4264-B454-1536B8D45EE1}"/>
    <cellStyle name="Normal 2 2 8 2 2 3" xfId="4302" xr:uid="{1FFE8655-55F3-4269-83C8-334A040FEC77}"/>
    <cellStyle name="Normal 2 2 8 2 2 3 2" xfId="9073" xr:uid="{6AE2C6FE-F53C-447D-AC47-C1657D57F2A1}"/>
    <cellStyle name="Normal 2 2 8 2 2 3 2 2" xfId="29116" xr:uid="{E7C3450E-2F33-4EAF-BE7B-432C4B18638F}"/>
    <cellStyle name="Normal 2 2 8 2 2 3 2 3" xfId="19453" xr:uid="{AFF2C6CB-6ED1-4C43-B328-DCF262F4C661}"/>
    <cellStyle name="Normal 2 2 8 2 2 3 3" xfId="11906" xr:uid="{44D4E787-4053-4D74-9147-70403D1E4BE0}"/>
    <cellStyle name="Normal 2 2 8 2 2 3 3 2" xfId="22286" xr:uid="{71633322-84F1-43F9-A310-AA1C9C15F19D}"/>
    <cellStyle name="Normal 2 2 8 2 2 3 4" xfId="24900" xr:uid="{A33F61B1-B2E4-49D0-A3BA-19C1F03A202B}"/>
    <cellStyle name="Normal 2 2 8 2 2 3 5" xfId="16620" xr:uid="{53B62D12-7ADC-4437-99D4-4D8ADE7D2990}"/>
    <cellStyle name="Normal 2 2 8 2 2 4" xfId="5128" xr:uid="{EF44E616-FCEF-4B61-B126-F41F814B1672}"/>
    <cellStyle name="Normal 2 2 8 2 2 4 2" xfId="26239" xr:uid="{C764AC65-430F-4028-AAB3-796B0F36B950}"/>
    <cellStyle name="Normal 2 2 8 2 2 4 3" xfId="14425" xr:uid="{098E2349-6E86-4C89-BCF2-9C6B794781F3}"/>
    <cellStyle name="Normal 2 2 8 2 2 5" xfId="6878" xr:uid="{09AEA82C-8297-4AE8-829C-747CBFFFB293}"/>
    <cellStyle name="Normal 2 2 8 2 2 5 2" xfId="17258" xr:uid="{637648A9-C576-444E-B4B3-A55EBC3FB424}"/>
    <cellStyle name="Normal 2 2 8 2 2 6" xfId="9711" xr:uid="{D6A3D852-B06A-4D55-AEF5-09C7BBE20F04}"/>
    <cellStyle name="Normal 2 2 8 2 2 6 2" xfId="20091" xr:uid="{126B0F5F-33D7-4CFA-B3CB-3F540B22047E}"/>
    <cellStyle name="Normal 2 2 8 2 2 7" xfId="23533" xr:uid="{AC6CAC62-C341-4C3D-A142-6E1FA8DC2778}"/>
    <cellStyle name="Normal 2 2 8 2 2 8" xfId="13172" xr:uid="{89A8D227-72D1-4F88-9AB5-0EBC5A5B2745}"/>
    <cellStyle name="Normal 2 2 8 2 3" xfId="3204" xr:uid="{00000000-0005-0000-0000-00004C040000}"/>
    <cellStyle name="Normal 2 2 8 2 3 2" xfId="4474" xr:uid="{B79F63A2-A715-4B21-A3BE-9628464F7014}"/>
    <cellStyle name="Normal 2 2 8 2 3 2 2" xfId="9245" xr:uid="{6F952480-3FDB-414C-B6CA-44F4ED28A849}"/>
    <cellStyle name="Normal 2 2 8 2 3 2 2 2" xfId="29234" xr:uid="{B837C5AA-2511-403E-BF9C-3C00737E91DD}"/>
    <cellStyle name="Normal 2 2 8 2 3 2 2 3" xfId="19625" xr:uid="{4B56D94F-7580-45FB-AC07-B28A6D1E6754}"/>
    <cellStyle name="Normal 2 2 8 2 3 2 3" xfId="12078" xr:uid="{7EBB8DCB-5068-4C64-936B-792200931A9C}"/>
    <cellStyle name="Normal 2 2 8 2 3 2 3 2" xfId="22458" xr:uid="{3D3BD81C-C557-4D5D-A9A7-90DEC679FD60}"/>
    <cellStyle name="Normal 2 2 8 2 3 2 4" xfId="23835" xr:uid="{C1692201-4612-4F99-B5D7-7B62E1BBF460}"/>
    <cellStyle name="Normal 2 2 8 2 3 2 5" xfId="16792" xr:uid="{9E6B0EF0-1544-4F38-8798-56F7FADF95B7}"/>
    <cellStyle name="Normal 2 2 8 2 3 3" xfId="6261" xr:uid="{F103B7AA-0002-4F7D-B285-E2D5C6FB343A}"/>
    <cellStyle name="Normal 2 2 8 2 3 3 2" xfId="25937" xr:uid="{F2D9A890-7170-4A20-B246-CAF9D59A5391}"/>
    <cellStyle name="Normal 2 2 8 2 3 3 3" xfId="15830" xr:uid="{BF862549-28D1-4806-8608-B1D17D8BDCC7}"/>
    <cellStyle name="Normal 2 2 8 2 3 4" xfId="8283" xr:uid="{E5ACE763-E8C4-4486-B72A-9E4EA89C7A8D}"/>
    <cellStyle name="Normal 2 2 8 2 3 4 2" xfId="18663" xr:uid="{F07F7485-9F1A-47BA-B018-765D152C6523}"/>
    <cellStyle name="Normal 2 2 8 2 3 5" xfId="11116" xr:uid="{E8D85AC4-EA72-4E3C-BA1A-C7ADC1E0DD3C}"/>
    <cellStyle name="Normal 2 2 8 2 3 5 2" xfId="21496" xr:uid="{09C0A0EA-6124-4D58-945C-EBB99BB5FAC7}"/>
    <cellStyle name="Normal 2 2 8 2 3 6" xfId="24806" xr:uid="{C89F7E85-6CAF-4A73-B1CB-D0E28020C5ED}"/>
    <cellStyle name="Normal 2 2 8 2 3 7" xfId="13744" xr:uid="{E2CABDA1-9B3F-41E5-BED0-604309B159DF}"/>
    <cellStyle name="Normal 2 2 8 2 4" xfId="3202" xr:uid="{00000000-0005-0000-0000-00004D040000}"/>
    <cellStyle name="Normal 2 2 8 2 4 2" xfId="6259" xr:uid="{00BDF592-F8ED-4918-8803-E44F81D1262F}"/>
    <cellStyle name="Normal 2 2 8 2 4 2 2" xfId="25843" xr:uid="{DAE43E84-2D15-410B-AAC9-BEFD8622CCD5}"/>
    <cellStyle name="Normal 2 2 8 2 4 2 3" xfId="15828" xr:uid="{A867CFCC-A18F-4100-8B17-18C1AF35D78F}"/>
    <cellStyle name="Normal 2 2 8 2 4 3" xfId="8281" xr:uid="{B9C08851-865A-4B86-A777-1121A9A65835}"/>
    <cellStyle name="Normal 2 2 8 2 4 3 2" xfId="18661" xr:uid="{96E36747-C293-4AED-A379-63C7E2ED0EB0}"/>
    <cellStyle name="Normal 2 2 8 2 4 4" xfId="11114" xr:uid="{C12C189B-1E98-4A23-B57A-DBAEE45CEB38}"/>
    <cellStyle name="Normal 2 2 8 2 4 4 2" xfId="21494" xr:uid="{D35EE70B-DE62-448F-BC2A-483C0629E5A9}"/>
    <cellStyle name="Normal 2 2 8 2 4 5" xfId="23810" xr:uid="{BC432C4B-B5D4-45F1-A098-40E096DB7C08}"/>
    <cellStyle name="Normal 2 2 8 2 4 6" xfId="13742" xr:uid="{DCA3EA7E-3623-4E6F-9B7D-414E8CFE2DEB}"/>
    <cellStyle name="Normal 2 2 8 2 5" xfId="2607" xr:uid="{00000000-0005-0000-0000-00004E040000}"/>
    <cellStyle name="Normal 2 2 8 2 5 2" xfId="5870" xr:uid="{2158CB03-382E-4154-84CF-297635431937}"/>
    <cellStyle name="Normal 2 2 8 2 5 2 2" xfId="26862" xr:uid="{8D95AE1F-7280-46BC-910E-DCA5B1645248}"/>
    <cellStyle name="Normal 2 2 8 2 5 2 3" xfId="15278" xr:uid="{3939FE5E-D725-4F1D-9D71-725A3C5C4C3B}"/>
    <cellStyle name="Normal 2 2 8 2 5 3" xfId="7731" xr:uid="{F4FC430F-0F3A-4A14-9461-867A83D045E9}"/>
    <cellStyle name="Normal 2 2 8 2 5 3 2" xfId="18111" xr:uid="{94929340-B51F-48CD-AD23-3E649F9F02D2}"/>
    <cellStyle name="Normal 2 2 8 2 5 4" xfId="10564" xr:uid="{2D5F3208-AE2B-49D3-BBF3-28D50CE40CF4}"/>
    <cellStyle name="Normal 2 2 8 2 5 4 2" xfId="20944" xr:uid="{8E647BA0-58F9-44E3-8560-D7245A82E6F3}"/>
    <cellStyle name="Normal 2 2 8 2 5 5" xfId="22795" xr:uid="{AC31583B-A675-4131-AD03-A29CA722448A}"/>
    <cellStyle name="Normal 2 2 8 2 5 6" xfId="12994" xr:uid="{4C44059D-138B-42F6-A4E1-87AAD4C2938A}"/>
    <cellStyle name="Normal 2 2 8 2 6" xfId="2331" xr:uid="{00000000-0005-0000-0000-000049040000}"/>
    <cellStyle name="Normal 2 2 8 2 6 2" xfId="7457" xr:uid="{3AA901C1-0822-4B28-A516-503B037C2030}"/>
    <cellStyle name="Normal 2 2 8 2 6 2 2" xfId="17837" xr:uid="{F2220739-898B-4866-A055-C32C8E328486}"/>
    <cellStyle name="Normal 2 2 8 2 6 3" xfId="10290" xr:uid="{9D4856D8-5F64-40B9-A821-52A1A4F7F348}"/>
    <cellStyle name="Normal 2 2 8 2 6 3 2" xfId="20670" xr:uid="{3CD42492-4DA1-4141-8AC7-40E799C5F97D}"/>
    <cellStyle name="Normal 2 2 8 2 6 4" xfId="24019" xr:uid="{088F61CA-E37A-4075-BA0A-E940FF2C1253}"/>
    <cellStyle name="Normal 2 2 8 2 6 5" xfId="15004" xr:uid="{3F02CA74-B058-44D3-9E13-ECAE3FFA3E36}"/>
    <cellStyle name="Normal 2 2 8 2 7" xfId="3846" xr:uid="{6A49327A-3862-4542-9177-0AF47BCAA334}"/>
    <cellStyle name="Normal 2 2 8 2 7 2" xfId="8678" xr:uid="{BB11D339-3294-4E5E-93BC-363044C6AD61}"/>
    <cellStyle name="Normal 2 2 8 2 7 2 2" xfId="19058" xr:uid="{672ACB02-E131-4912-A65A-C985E34D56FB}"/>
    <cellStyle name="Normal 2 2 8 2 7 3" xfId="11511" xr:uid="{3433FEE8-69AE-4718-B7A5-DE65C3900C01}"/>
    <cellStyle name="Normal 2 2 8 2 7 3 2" xfId="21891" xr:uid="{688BBCCB-3380-47C5-B0BC-470EC18C4240}"/>
    <cellStyle name="Normal 2 2 8 2 7 4" xfId="16225" xr:uid="{AB074805-6BDA-41A1-B685-E4E896C027AC}"/>
    <cellStyle name="Normal 2 2 8 2 8" xfId="5127" xr:uid="{2EF62492-BFF2-4C41-ADBB-8135D3993D9D}"/>
    <cellStyle name="Normal 2 2 8 2 8 2" xfId="14424" xr:uid="{3544151C-8FE4-4BC6-A82E-019C0F7B9799}"/>
    <cellStyle name="Normal 2 2 8 2 9" xfId="6877" xr:uid="{5748C84E-41B0-4273-98C8-35E79BD84EF0}"/>
    <cellStyle name="Normal 2 2 8 2 9 2" xfId="17257" xr:uid="{14684CC9-A457-441B-B6A9-3F9C63964AC6}"/>
    <cellStyle name="Normal 2 2 8 3" xfId="777" xr:uid="{00000000-0005-0000-0000-0000B5040000}"/>
    <cellStyle name="Normal 2 2 8 3 2" xfId="3205" xr:uid="{00000000-0005-0000-0000-000050040000}"/>
    <cellStyle name="Normal 2 2 8 3 2 2" xfId="6262" xr:uid="{484994DE-EA3F-48CE-8C82-D9A34BD5D050}"/>
    <cellStyle name="Normal 2 2 8 3 2 2 2" xfId="25496" xr:uid="{9976E747-9C6D-4AA6-B81C-9C316A07E5F6}"/>
    <cellStyle name="Normal 2 2 8 3 2 2 3" xfId="26968" xr:uid="{F603F650-3DB7-4DA7-93A3-8D9FE2123AFF}"/>
    <cellStyle name="Normal 2 2 8 3 2 2 4" xfId="15831" xr:uid="{BFE0CFD8-BEAB-47DA-9195-84B09ED06AAE}"/>
    <cellStyle name="Normal 2 2 8 3 2 3" xfId="8284" xr:uid="{51A4D7D6-C0D2-43D5-85D4-EA446260D201}"/>
    <cellStyle name="Normal 2 2 8 3 2 3 2" xfId="28882" xr:uid="{4215C2A4-6596-45F2-BD61-68A9C65B0F2D}"/>
    <cellStyle name="Normal 2 2 8 3 2 3 3" xfId="18664" xr:uid="{A3A2E13C-311D-4FE2-A204-3EAFFDBE5612}"/>
    <cellStyle name="Normal 2 2 8 3 2 4" xfId="11117" xr:uid="{FFA795C0-AD39-4FE5-B0D8-5A19308E89B3}"/>
    <cellStyle name="Normal 2 2 8 3 2 4 2" xfId="21497" xr:uid="{F4A5942B-C24E-41C1-90FC-536AA55614DF}"/>
    <cellStyle name="Normal 2 2 8 3 2 5" xfId="24115" xr:uid="{E0E67E6E-E546-40B5-96DB-A817EB89A89D}"/>
    <cellStyle name="Normal 2 2 8 3 2 6" xfId="13745" xr:uid="{9D2CA8CC-2B5E-413C-ACCD-4099D1B875B7}"/>
    <cellStyle name="Normal 2 2 8 3 3" xfId="2736" xr:uid="{00000000-0005-0000-0000-000051040000}"/>
    <cellStyle name="Normal 2 2 8 3 3 2" xfId="5953" xr:uid="{630E4BC0-EF5B-4545-9D87-3B4644C75384}"/>
    <cellStyle name="Normal 2 2 8 3 3 2 2" xfId="28085" xr:uid="{3ED1D39F-0F11-4148-A98E-A4210E6D00B2}"/>
    <cellStyle name="Normal 2 2 8 3 3 2 3" xfId="15406" xr:uid="{3119C0F1-0AA0-4FE4-9F46-261DFD366530}"/>
    <cellStyle name="Normal 2 2 8 3 3 3" xfId="7859" xr:uid="{A467FD2F-47A1-4B7C-8683-284542929F18}"/>
    <cellStyle name="Normal 2 2 8 3 3 3 2" xfId="18239" xr:uid="{E44A229C-2533-411A-B532-D794FAC320EF}"/>
    <cellStyle name="Normal 2 2 8 3 3 4" xfId="10692" xr:uid="{63E92958-F63F-4843-AEE9-D7553DC9EA1E}"/>
    <cellStyle name="Normal 2 2 8 3 3 4 2" xfId="21072" xr:uid="{7F2A1A78-DFE7-441B-BBCE-B8B4C2514206}"/>
    <cellStyle name="Normal 2 2 8 3 3 5" xfId="22900" xr:uid="{2BEF5312-252E-4369-A6B3-169E222B0AFC}"/>
    <cellStyle name="Normal 2 2 8 3 3 6" xfId="13171" xr:uid="{2B192A59-C2D0-420D-A594-224E758F4C75}"/>
    <cellStyle name="Normal 2 2 8 3 4" xfId="4165" xr:uid="{5BEFE4C8-65F9-485E-B282-F87ACA3FCC55}"/>
    <cellStyle name="Normal 2 2 8 3 4 2" xfId="8936" xr:uid="{88DADD39-5568-426E-8F44-EA1914AAAE4C}"/>
    <cellStyle name="Normal 2 2 8 3 4 2 2" xfId="29031" xr:uid="{931954E9-0975-4F47-819C-F66340C1D0B8}"/>
    <cellStyle name="Normal 2 2 8 3 4 2 3" xfId="19316" xr:uid="{450B9D57-B6DD-4AE9-9E87-F372C2B4131E}"/>
    <cellStyle name="Normal 2 2 8 3 4 3" xfId="11769" xr:uid="{ACA7C7BB-0011-479E-9B26-D5F22ED0AB35}"/>
    <cellStyle name="Normal 2 2 8 3 4 3 2" xfId="22149" xr:uid="{E6618A83-CE86-4EB8-8D89-E3E1E39BD214}"/>
    <cellStyle name="Normal 2 2 8 3 4 4" xfId="25099" xr:uid="{97A2201C-2CB2-44A7-8D68-B368E0DE0280}"/>
    <cellStyle name="Normal 2 2 8 3 4 5" xfId="16483" xr:uid="{7A385FD1-0DF7-400E-B11A-8C7175A257A8}"/>
    <cellStyle name="Normal 2 2 8 3 5" xfId="5129" xr:uid="{DF114792-7895-4047-A09B-5C89DDFA98E8}"/>
    <cellStyle name="Normal 2 2 8 3 5 2" xfId="27898" xr:uid="{B9481CD4-049F-44F9-8FAD-4606DF390BA1}"/>
    <cellStyle name="Normal 2 2 8 3 5 3" xfId="14426" xr:uid="{4A0890B8-7A3F-4CBD-9460-A2FA5E09DC94}"/>
    <cellStyle name="Normal 2 2 8 3 6" xfId="6879" xr:uid="{006F0DA1-1F6A-4EB7-976E-B973796EA551}"/>
    <cellStyle name="Normal 2 2 8 3 6 2" xfId="17259" xr:uid="{B29809A2-92CE-42F6-AFC4-1DAEDBBB71C8}"/>
    <cellStyle name="Normal 2 2 8 3 7" xfId="9712" xr:uid="{523ADCC1-833D-4334-B19D-A371030594A8}"/>
    <cellStyle name="Normal 2 2 8 3 7 2" xfId="20092" xr:uid="{739A1ED2-858E-4703-9DBA-85B29C923FE6}"/>
    <cellStyle name="Normal 2 2 8 3 8" xfId="25339" xr:uid="{6817A934-B529-48A1-90A1-7FD175FC2BE1}"/>
    <cellStyle name="Normal 2 2 8 3 9" xfId="12722" xr:uid="{8FEAC656-B6C6-4CE5-9B2C-A216EF72EB2B}"/>
    <cellStyle name="Normal 2 2 8 4" xfId="778" xr:uid="{00000000-0005-0000-0000-0000B6040000}"/>
    <cellStyle name="Normal 2 2 8 4 2" xfId="4475" xr:uid="{23BDA9D2-ED53-4349-B69E-777DC5DF5162}"/>
    <cellStyle name="Normal 2 2 8 4 2 2" xfId="9246" xr:uid="{A430A709-9030-4D73-931E-6F1256FBFA5F}"/>
    <cellStyle name="Normal 2 2 8 4 2 2 2" xfId="29235" xr:uid="{FE0170C3-C567-4A19-90EC-BC3BF21B4053}"/>
    <cellStyle name="Normal 2 2 8 4 2 2 3" xfId="19626" xr:uid="{8A65A7C9-A81D-4D59-8579-1E0BE15BDC7F}"/>
    <cellStyle name="Normal 2 2 8 4 2 3" xfId="12079" xr:uid="{2C09DC46-EBCE-4EAD-9D05-A84B236A22BC}"/>
    <cellStyle name="Normal 2 2 8 4 2 3 2" xfId="22459" xr:uid="{BC6D3A13-4A3C-4C92-AD0E-D9041AFABFFD}"/>
    <cellStyle name="Normal 2 2 8 4 2 4" xfId="24007" xr:uid="{5BDC0F6B-7EC9-4C60-8E23-4C4B54326329}"/>
    <cellStyle name="Normal 2 2 8 4 2 5" xfId="16793" xr:uid="{DFCF66E1-A4F1-4112-81A5-CDB9EDB5CF76}"/>
    <cellStyle name="Normal 2 2 8 4 3" xfId="5130" xr:uid="{F3526898-48F3-4DF9-8404-73791E45C928}"/>
    <cellStyle name="Normal 2 2 8 4 3 2" xfId="27669" xr:uid="{EF851C49-3683-4A11-B429-91D97E1FFACD}"/>
    <cellStyle name="Normal 2 2 8 4 3 3" xfId="14427" xr:uid="{E4474A2B-0F25-46BF-A33D-99CF2CD4B427}"/>
    <cellStyle name="Normal 2 2 8 4 4" xfId="6880" xr:uid="{75BE2C8F-B81B-47B1-BDB3-D934D63BF284}"/>
    <cellStyle name="Normal 2 2 8 4 4 2" xfId="17260" xr:uid="{3FBF1AF6-C024-4907-9467-995093BCB152}"/>
    <cellStyle name="Normal 2 2 8 4 5" xfId="9713" xr:uid="{9CA60E50-95F0-457D-B2B2-90F19A50F42C}"/>
    <cellStyle name="Normal 2 2 8 4 5 2" xfId="20093" xr:uid="{B48ECCE5-EABA-47C4-9D81-1577B95F8B10}"/>
    <cellStyle name="Normal 2 2 8 4 6" xfId="25570" xr:uid="{C3C4FC47-04A1-486C-A819-560E0366EFFB}"/>
    <cellStyle name="Normal 2 2 8 4 7" xfId="13746" xr:uid="{214523F0-F79D-4E0E-AB98-B5BD239E6C92}"/>
    <cellStyle name="Normal 2 2 8 5" xfId="2906" xr:uid="{00000000-0005-0000-0000-000053040000}"/>
    <cellStyle name="Normal 2 2 8 5 2" xfId="6091" xr:uid="{952333CD-1997-451D-B5B4-0329D188E463}"/>
    <cellStyle name="Normal 2 2 8 5 2 2" xfId="25576" xr:uid="{9BCEEE65-749B-4CC7-B67C-E8F68C6566ED}"/>
    <cellStyle name="Normal 2 2 8 5 2 3" xfId="26447" xr:uid="{0798626E-CF20-4BC8-9D44-05437B812187}"/>
    <cellStyle name="Normal 2 2 8 5 2 4" xfId="15569" xr:uid="{18D8CE0C-EE8E-4AB8-9BCA-D61138A49C27}"/>
    <cellStyle name="Normal 2 2 8 5 3" xfId="8022" xr:uid="{4203C75B-DE85-46BC-86BC-235759C26623}"/>
    <cellStyle name="Normal 2 2 8 5 3 2" xfId="28284" xr:uid="{E662AAA6-F64B-4AC7-ABDC-FD3D8E15A290}"/>
    <cellStyle name="Normal 2 2 8 5 3 3" xfId="18402" xr:uid="{2FB01AE0-AB01-4030-A7AE-3E2E87BE285A}"/>
    <cellStyle name="Normal 2 2 8 5 4" xfId="10855" xr:uid="{5BB1F46D-F728-4577-802D-CD54DA757535}"/>
    <cellStyle name="Normal 2 2 8 5 4 2" xfId="21235" xr:uid="{384F825B-9BAD-4D46-95F0-B1EF9954096F}"/>
    <cellStyle name="Normal 2 2 8 5 5" xfId="24801" xr:uid="{F3F1FDEC-803E-48B4-B1BA-8CEF00F46516}"/>
    <cellStyle name="Normal 2 2 8 5 6" xfId="13420" xr:uid="{3BA5AAFB-C29D-4A8D-A6E7-757B717E2996}"/>
    <cellStyle name="Normal 2 2 8 6" xfId="2444" xr:uid="{00000000-0005-0000-0000-000054040000}"/>
    <cellStyle name="Normal 2 2 8 6 2" xfId="5737" xr:uid="{E9BCFC5C-B62C-4AF1-BF11-ABED759D9FD3}"/>
    <cellStyle name="Normal 2 2 8 6 2 2" xfId="27911" xr:uid="{0F7401AA-714A-4AD5-8BCE-9097A8986672}"/>
    <cellStyle name="Normal 2 2 8 6 2 3" xfId="15115" xr:uid="{F3005ED3-45F8-42C1-BA77-602BD6E137DB}"/>
    <cellStyle name="Normal 2 2 8 6 3" xfId="7568" xr:uid="{D5C48443-90AD-454C-B59E-E5B65C07939A}"/>
    <cellStyle name="Normal 2 2 8 6 3 2" xfId="17948" xr:uid="{BD90E231-7C68-4E37-843E-66F5CAB6AE18}"/>
    <cellStyle name="Normal 2 2 8 6 4" xfId="10401" xr:uid="{6EA69504-F204-479D-A39A-E6F34DF9241D}"/>
    <cellStyle name="Normal 2 2 8 6 4 2" xfId="20781" xr:uid="{A7F8F2AA-D002-4607-95BA-5E8299AA55D2}"/>
    <cellStyle name="Normal 2 2 8 6 5" xfId="25201" xr:uid="{D9E389A6-396A-4E3F-9DEA-7897E5272595}"/>
    <cellStyle name="Normal 2 2 8 6 6" xfId="12831" xr:uid="{FF9A46F1-35C8-42ED-A497-DE2EF276B3E4}"/>
    <cellStyle name="Normal 2 2 8 7" xfId="2198" xr:uid="{00000000-0005-0000-0000-000048040000}"/>
    <cellStyle name="Normal 2 2 8 7 2" xfId="7324" xr:uid="{D85EF949-3C70-47EF-B65A-4C5DBC4DD7B5}"/>
    <cellStyle name="Normal 2 2 8 7 2 2" xfId="17704" xr:uid="{75D37252-83E1-4A0D-A79C-E95D2B69B793}"/>
    <cellStyle name="Normal 2 2 8 7 3" xfId="10157" xr:uid="{F1735CAE-42FF-41C1-B3C3-126962AC2A07}"/>
    <cellStyle name="Normal 2 2 8 7 3 2" xfId="20537" xr:uid="{22960B3F-28FD-4363-971A-875522B02B42}"/>
    <cellStyle name="Normal 2 2 8 7 4" xfId="24597" xr:uid="{7B1E0F3F-CD25-4957-9A3B-FDE8916C9ABD}"/>
    <cellStyle name="Normal 2 2 8 7 5" xfId="14871" xr:uid="{A4A7B8B0-6650-46BF-B2CD-174DE0FD4DF1}"/>
    <cellStyle name="Normal 2 2 8 8" xfId="3938" xr:uid="{F0D2F1BA-6686-4BD2-8B00-9C5B4152FFF3}"/>
    <cellStyle name="Normal 2 2 8 8 2" xfId="8769" xr:uid="{E86560AA-205E-4CB0-83FA-BC5AE68807E1}"/>
    <cellStyle name="Normal 2 2 8 8 2 2" xfId="19149" xr:uid="{1BE94ADB-47AE-488A-963C-DC2CFC9A2D22}"/>
    <cellStyle name="Normal 2 2 8 8 3" xfId="11602" xr:uid="{0EE6E029-C429-4F97-9A60-6EA0B1E233F9}"/>
    <cellStyle name="Normal 2 2 8 8 3 2" xfId="21982" xr:uid="{3A61CA5C-FBEA-4117-8B05-A2BCEA84654F}"/>
    <cellStyle name="Normal 2 2 8 8 4" xfId="16316" xr:uid="{9B61399F-58E1-476A-8D09-F6DF2C240B97}"/>
    <cellStyle name="Normal 2 2 8 9" xfId="5126" xr:uid="{AFB99C95-C598-4EA2-9FB4-024508388830}"/>
    <cellStyle name="Normal 2 2 8 9 2" xfId="14423" xr:uid="{49926844-9CD6-4BD1-B4F1-0E389511F9FA}"/>
    <cellStyle name="Normal 2 2 9" xfId="779" xr:uid="{00000000-0005-0000-0000-0000B7040000}"/>
    <cellStyle name="Normal 2 2 9 10" xfId="6881" xr:uid="{9470EB72-2386-4B86-91E6-E05808CABDF5}"/>
    <cellStyle name="Normal 2 2 9 10 2" xfId="17261" xr:uid="{0406A4A9-3F21-4A6D-B4C2-EACED8BB6547}"/>
    <cellStyle name="Normal 2 2 9 11" xfId="9714" xr:uid="{061A5E10-5555-4F28-9AC9-94E834304F13}"/>
    <cellStyle name="Normal 2 2 9 11 2" xfId="20094" xr:uid="{A73D8FA9-A391-4E0A-9219-4562B915C3A6}"/>
    <cellStyle name="Normal 2 2 9 12" xfId="24267" xr:uid="{576E34F2-41CA-4EC4-9637-C7972AE06340}"/>
    <cellStyle name="Normal 2 2 9 13" xfId="12491" xr:uid="{BE251780-240B-47C4-856F-C93BB4A507BB}"/>
    <cellStyle name="Normal 2 2 9 2" xfId="780" xr:uid="{00000000-0005-0000-0000-0000B8040000}"/>
    <cellStyle name="Normal 2 2 9 2 10" xfId="9715" xr:uid="{9E681807-C68B-4FBE-99F0-064EE2656431}"/>
    <cellStyle name="Normal 2 2 9 2 10 2" xfId="20095" xr:uid="{95F5432A-DAC5-4D6B-8FC3-4F0600FFE167}"/>
    <cellStyle name="Normal 2 2 9 2 11" xfId="23804" xr:uid="{1D4A964E-C193-439C-B645-B41327DCAC5C}"/>
    <cellStyle name="Normal 2 2 9 2 12" xfId="12565" xr:uid="{5103DF43-BA24-449F-821F-DEA8A2E961E7}"/>
    <cellStyle name="Normal 2 2 9 2 2" xfId="781" xr:uid="{00000000-0005-0000-0000-0000B9040000}"/>
    <cellStyle name="Normal 2 2 9 2 2 2" xfId="3207" xr:uid="{00000000-0005-0000-0000-000058040000}"/>
    <cellStyle name="Normal 2 2 9 2 2 2 2" xfId="6264" xr:uid="{CF3152DB-770F-43EC-913C-9EB2F0E41063}"/>
    <cellStyle name="Normal 2 2 9 2 2 2 2 2" xfId="26402" xr:uid="{DF5D3DBE-5DE8-4296-A978-1DD56F3E6130}"/>
    <cellStyle name="Normal 2 2 9 2 2 2 2 3" xfId="27981" xr:uid="{82082B94-4B03-46CB-8C29-9DF3679ECD89}"/>
    <cellStyle name="Normal 2 2 9 2 2 2 2 4" xfId="15833" xr:uid="{C84AE5A3-2FF2-45BD-8FA8-B81035ADD3C3}"/>
    <cellStyle name="Normal 2 2 9 2 2 2 3" xfId="8286" xr:uid="{4E1BFC36-4777-4CFA-9000-5F493A9B9C32}"/>
    <cellStyle name="Normal 2 2 9 2 2 2 3 2" xfId="28883" xr:uid="{78D73DCD-3430-4D21-9750-4D4249182F9C}"/>
    <cellStyle name="Normal 2 2 9 2 2 2 3 3" xfId="18666" xr:uid="{AA1AC361-BE25-4307-81F7-8CFE1A04DE6D}"/>
    <cellStyle name="Normal 2 2 9 2 2 2 4" xfId="11119" xr:uid="{AEF4FE3B-C95F-42B9-8AD5-B6CBA088BC6C}"/>
    <cellStyle name="Normal 2 2 9 2 2 2 4 2" xfId="21499" xr:uid="{CDB27520-57CF-49F2-B491-C3AE991B0A83}"/>
    <cellStyle name="Normal 2 2 9 2 2 2 5" xfId="23837" xr:uid="{492BC03A-330C-4840-9954-8DC957DA99DF}"/>
    <cellStyle name="Normal 2 2 9 2 2 2 6" xfId="13748" xr:uid="{F8472CF7-1736-4327-BE85-EA0E191F5730}"/>
    <cellStyle name="Normal 2 2 9 2 2 3" xfId="4303" xr:uid="{9401B11B-BB1E-4CF5-AE56-1E44FA58A16C}"/>
    <cellStyle name="Normal 2 2 9 2 2 3 2" xfId="9074" xr:uid="{5C8F50C3-A43D-4C93-B8AF-61CEBCF4DB99}"/>
    <cellStyle name="Normal 2 2 9 2 2 3 2 2" xfId="29117" xr:uid="{C2DD29F2-66A8-4EC5-AB8A-16B99FA9B9ED}"/>
    <cellStyle name="Normal 2 2 9 2 2 3 2 3" xfId="19454" xr:uid="{79B7CCD1-7278-4A7A-8179-A8A045ADCAAB}"/>
    <cellStyle name="Normal 2 2 9 2 2 3 3" xfId="11907" xr:uid="{D0DF9D12-E17B-4F5A-BF29-D40A46057F9C}"/>
    <cellStyle name="Normal 2 2 9 2 2 3 3 2" xfId="22287" xr:uid="{CAA96B49-6C44-4F06-A5FE-8A23ADE9C980}"/>
    <cellStyle name="Normal 2 2 9 2 2 3 4" xfId="23632" xr:uid="{F3ABB695-C29C-4D78-A2D6-2DB57854EF8E}"/>
    <cellStyle name="Normal 2 2 9 2 2 3 5" xfId="16621" xr:uid="{E8E63A6F-3BAC-4660-B702-4D531F68A43E}"/>
    <cellStyle name="Normal 2 2 9 2 2 4" xfId="5133" xr:uid="{245F6AA6-DEC7-4A7D-84D7-8ABF8C2349C1}"/>
    <cellStyle name="Normal 2 2 9 2 2 4 2" xfId="27624" xr:uid="{FA3F526F-2E22-4801-B38D-2ED231AE2E20}"/>
    <cellStyle name="Normal 2 2 9 2 2 4 3" xfId="14430" xr:uid="{2F23C46D-A3CA-4D0F-800A-1226486D3253}"/>
    <cellStyle name="Normal 2 2 9 2 2 5" xfId="6883" xr:uid="{FD726A48-6A26-4D62-9404-44B64235AA13}"/>
    <cellStyle name="Normal 2 2 9 2 2 5 2" xfId="17263" xr:uid="{5368F018-9882-4B32-AE60-CE0BBB909D46}"/>
    <cellStyle name="Normal 2 2 9 2 2 6" xfId="9716" xr:uid="{076D8BDE-5640-4795-B9E1-DFFA6C399710}"/>
    <cellStyle name="Normal 2 2 9 2 2 6 2" xfId="20096" xr:uid="{1898430F-ED98-427B-A436-7A1B3FE55DCB}"/>
    <cellStyle name="Normal 2 2 9 2 2 7" xfId="24875" xr:uid="{ABAD304C-203D-480C-930A-2F320F0AE843}"/>
    <cellStyle name="Normal 2 2 9 2 2 8" xfId="13174" xr:uid="{47594634-4882-45D2-9BD7-3099E5F1DBEF}"/>
    <cellStyle name="Normal 2 2 9 2 3" xfId="3208" xr:uid="{00000000-0005-0000-0000-000059040000}"/>
    <cellStyle name="Normal 2 2 9 2 3 2" xfId="4476" xr:uid="{8313F3DA-C79F-47A8-BB2A-50CF42D7C8C4}"/>
    <cellStyle name="Normal 2 2 9 2 3 2 2" xfId="9247" xr:uid="{E80E53B4-F3BC-4E22-8BFF-E897CF71AE85}"/>
    <cellStyle name="Normal 2 2 9 2 3 2 2 2" xfId="29236" xr:uid="{A2775098-798B-4AF1-A49C-4B092072D779}"/>
    <cellStyle name="Normal 2 2 9 2 3 2 2 3" xfId="19627" xr:uid="{6284DB13-70E0-403F-91AB-03B380222EBE}"/>
    <cellStyle name="Normal 2 2 9 2 3 2 3" xfId="12080" xr:uid="{FBFDF926-98EA-4AB2-A005-7C70A517C4ED}"/>
    <cellStyle name="Normal 2 2 9 2 3 2 3 2" xfId="22460" xr:uid="{AA14FF73-9E8D-4075-8026-A6A75AC2FF57}"/>
    <cellStyle name="Normal 2 2 9 2 3 2 4" xfId="25606" xr:uid="{93448F87-B803-4E54-A303-8B16EC582DD4}"/>
    <cellStyle name="Normal 2 2 9 2 3 2 5" xfId="16794" xr:uid="{81148CBE-F74A-42AB-A8A2-C2F527673A7B}"/>
    <cellStyle name="Normal 2 2 9 2 3 3" xfId="6265" xr:uid="{CCF43E88-38B9-4FCB-8157-32E2C015215D}"/>
    <cellStyle name="Normal 2 2 9 2 3 3 2" xfId="28285" xr:uid="{AC69E698-AD42-41CF-A493-E1563D085FB5}"/>
    <cellStyle name="Normal 2 2 9 2 3 3 3" xfId="15834" xr:uid="{1E12F699-81BA-43F6-9706-99F09B5E50A5}"/>
    <cellStyle name="Normal 2 2 9 2 3 4" xfId="8287" xr:uid="{3FBBF1CE-6BB3-4F39-AA5A-E5404AB6B76F}"/>
    <cellStyle name="Normal 2 2 9 2 3 4 2" xfId="18667" xr:uid="{EDBE740C-B9E0-4BF7-9035-3A660E1C688E}"/>
    <cellStyle name="Normal 2 2 9 2 3 5" xfId="11120" xr:uid="{D763E040-5FB4-4BA3-B799-6E0881D4CF59}"/>
    <cellStyle name="Normal 2 2 9 2 3 5 2" xfId="21500" xr:uid="{F3FFCCF0-518B-4E63-AB60-2F210EB17F47}"/>
    <cellStyle name="Normal 2 2 9 2 3 6" xfId="25382" xr:uid="{D9145492-127B-4B29-9909-8A59F19CF7CC}"/>
    <cellStyle name="Normal 2 2 9 2 3 7" xfId="13749" xr:uid="{35DC49CF-F7A0-4AD2-8F17-4913E8F088D1}"/>
    <cellStyle name="Normal 2 2 9 2 4" xfId="3206" xr:uid="{00000000-0005-0000-0000-00005A040000}"/>
    <cellStyle name="Normal 2 2 9 2 4 2" xfId="6263" xr:uid="{B7B4F429-72CC-4B01-A5F8-0C529335D655}"/>
    <cellStyle name="Normal 2 2 9 2 4 2 2" xfId="26782" xr:uid="{93E16350-F3BF-4D34-89D7-B9D07719EDD8}"/>
    <cellStyle name="Normal 2 2 9 2 4 2 3" xfId="15832" xr:uid="{D9C9F4E9-2D24-44EB-8BF5-15AD6CFAD07C}"/>
    <cellStyle name="Normal 2 2 9 2 4 3" xfId="8285" xr:uid="{73AFDC4F-E0AB-47D1-B20B-42EEACB2E07F}"/>
    <cellStyle name="Normal 2 2 9 2 4 3 2" xfId="18665" xr:uid="{0C532E37-1A5A-4B9A-B1DB-D07EB8FE32FC}"/>
    <cellStyle name="Normal 2 2 9 2 4 4" xfId="11118" xr:uid="{0875B57E-E03B-40DF-BD59-83999B593E62}"/>
    <cellStyle name="Normal 2 2 9 2 4 4 2" xfId="21498" xr:uid="{D0B66FE5-F5AC-4D88-8ABE-A01FDD7357CE}"/>
    <cellStyle name="Normal 2 2 9 2 4 5" xfId="23668" xr:uid="{52BF81DB-1EBD-4F0A-8845-443421D17A5E}"/>
    <cellStyle name="Normal 2 2 9 2 4 6" xfId="13747" xr:uid="{C218FCF3-95CC-4C06-9930-9B7704114871}"/>
    <cellStyle name="Normal 2 2 9 2 5" xfId="2655" xr:uid="{00000000-0005-0000-0000-00005B040000}"/>
    <cellStyle name="Normal 2 2 9 2 5 2" xfId="5914" xr:uid="{066E98A4-22C7-47F3-8C73-5BDE60E6F5CC}"/>
    <cellStyle name="Normal 2 2 9 2 5 2 2" xfId="28735" xr:uid="{2E3A3116-6CEA-4E37-8B3C-9372A85B73FE}"/>
    <cellStyle name="Normal 2 2 9 2 5 2 3" xfId="15326" xr:uid="{41F1E94F-584B-401E-B971-FE84B3C2D3E5}"/>
    <cellStyle name="Normal 2 2 9 2 5 3" xfId="7779" xr:uid="{931D7A9D-DA69-409F-8D14-CCDF93E8054F}"/>
    <cellStyle name="Normal 2 2 9 2 5 3 2" xfId="18159" xr:uid="{B380321C-8933-4980-9F6A-632936970452}"/>
    <cellStyle name="Normal 2 2 9 2 5 4" xfId="10612" xr:uid="{1B722676-E96F-4773-9FA7-78CE58CC446D}"/>
    <cellStyle name="Normal 2 2 9 2 5 4 2" xfId="20992" xr:uid="{15F1E175-287D-4154-B9DD-670FCF6D7170}"/>
    <cellStyle name="Normal 2 2 9 2 5 5" xfId="25107" xr:uid="{8B2AB8DF-A85E-42E0-8C01-CFAA26ABAD33}"/>
    <cellStyle name="Normal 2 2 9 2 5 6" xfId="13056" xr:uid="{DECB8372-EBEB-47DE-B3E9-29BACCC4346E}"/>
    <cellStyle name="Normal 2 2 9 2 6" xfId="2332" xr:uid="{00000000-0005-0000-0000-000056040000}"/>
    <cellStyle name="Normal 2 2 9 2 6 2" xfId="7458" xr:uid="{095F9ACA-1967-40DC-B76C-2E3068C34CEB}"/>
    <cellStyle name="Normal 2 2 9 2 6 2 2" xfId="17838" xr:uid="{E3132ED5-29A5-48BD-B9B1-3AF52FF49E93}"/>
    <cellStyle name="Normal 2 2 9 2 6 3" xfId="10291" xr:uid="{87F02579-74E7-4385-9A4A-08874974ACC2}"/>
    <cellStyle name="Normal 2 2 9 2 6 3 2" xfId="20671" xr:uid="{CDC89989-730D-42AB-93F0-D15E3FC232FB}"/>
    <cellStyle name="Normal 2 2 9 2 6 4" xfId="25505" xr:uid="{5ACC0668-A923-448C-A5F6-663164FD47CA}"/>
    <cellStyle name="Normal 2 2 9 2 6 5" xfId="15005" xr:uid="{2180B468-4F25-4079-806A-377A4FC24D79}"/>
    <cellStyle name="Normal 2 2 9 2 7" xfId="3847" xr:uid="{0F918769-EAD0-4AAC-89D1-AFD5A0859225}"/>
    <cellStyle name="Normal 2 2 9 2 7 2" xfId="8679" xr:uid="{17702334-6F58-4D1D-8F76-392FB67189FE}"/>
    <cellStyle name="Normal 2 2 9 2 7 2 2" xfId="19059" xr:uid="{E83FBBA5-B865-4F29-AED3-4279815F43B1}"/>
    <cellStyle name="Normal 2 2 9 2 7 3" xfId="11512" xr:uid="{A06F4A4B-CFB1-4587-BC27-6B7C366A5C70}"/>
    <cellStyle name="Normal 2 2 9 2 7 3 2" xfId="21892" xr:uid="{4F8D077A-8920-4403-A492-65E04ABDEB8B}"/>
    <cellStyle name="Normal 2 2 9 2 7 4" xfId="16226" xr:uid="{915258C8-FFAE-4D71-A04E-FA609227AEAA}"/>
    <cellStyle name="Normal 2 2 9 2 8" xfId="5132" xr:uid="{CB51AE57-2149-4880-9609-D38187E012F9}"/>
    <cellStyle name="Normal 2 2 9 2 8 2" xfId="14429" xr:uid="{8A864F12-A3AA-4C15-83D8-8C9A59A52F33}"/>
    <cellStyle name="Normal 2 2 9 2 9" xfId="6882" xr:uid="{C467FDC2-4DB3-4A1D-9E21-AA019FB5FE93}"/>
    <cellStyle name="Normal 2 2 9 2 9 2" xfId="17262" xr:uid="{683B7DA7-1DCE-443A-B5D9-67FAD3561361}"/>
    <cellStyle name="Normal 2 2 9 3" xfId="782" xr:uid="{00000000-0005-0000-0000-0000BA040000}"/>
    <cellStyle name="Normal 2 2 9 3 2" xfId="3209" xr:uid="{00000000-0005-0000-0000-00005D040000}"/>
    <cellStyle name="Normal 2 2 9 3 2 2" xfId="6266" xr:uid="{2D39B0E6-DA01-474A-9F40-B5BCFAC53C15}"/>
    <cellStyle name="Normal 2 2 9 3 2 2 2" xfId="25383" xr:uid="{C4656239-B8BC-443D-853E-F056987458DC}"/>
    <cellStyle name="Normal 2 2 9 3 2 2 3" xfId="25858" xr:uid="{66097556-E49B-4F4C-8635-B96452D3A406}"/>
    <cellStyle name="Normal 2 2 9 3 2 2 4" xfId="15835" xr:uid="{5D12FDC6-4F4B-4742-80B9-35B01350A1F5}"/>
    <cellStyle name="Normal 2 2 9 3 2 3" xfId="8288" xr:uid="{C04C5994-F831-42BD-90BC-7748B06BE714}"/>
    <cellStyle name="Normal 2 2 9 3 2 3 2" xfId="28884" xr:uid="{B9B8D372-0877-44FD-830D-3BF7BDF9DD7F}"/>
    <cellStyle name="Normal 2 2 9 3 2 3 3" xfId="18668" xr:uid="{3DF00537-A76D-447F-855A-ED35DC09FE27}"/>
    <cellStyle name="Normal 2 2 9 3 2 4" xfId="11121" xr:uid="{71FCBC8A-BA68-40C6-AB05-C08B6BB06E3D}"/>
    <cellStyle name="Normal 2 2 9 3 2 4 2" xfId="21501" xr:uid="{07FAC4F6-9AA7-44B9-B5BC-E1D15A92E555}"/>
    <cellStyle name="Normal 2 2 9 3 2 5" xfId="24332" xr:uid="{D30AE943-4C2B-4A0A-B6D6-D40C34E2C1FC}"/>
    <cellStyle name="Normal 2 2 9 3 2 6" xfId="13750" xr:uid="{7F3501BC-CFB5-4D54-8025-838897D480A6}"/>
    <cellStyle name="Normal 2 2 9 3 3" xfId="2737" xr:uid="{00000000-0005-0000-0000-00005E040000}"/>
    <cellStyle name="Normal 2 2 9 3 3 2" xfId="5954" xr:uid="{CA157C0C-9946-47FB-8046-B4118CED5502}"/>
    <cellStyle name="Normal 2 2 9 3 3 2 2" xfId="27630" xr:uid="{0832856C-A4A1-46D5-A04B-C16C014805C7}"/>
    <cellStyle name="Normal 2 2 9 3 3 2 3" xfId="15407" xr:uid="{87F9BCF7-26E8-4CFE-AAE2-2AE359D46526}"/>
    <cellStyle name="Normal 2 2 9 3 3 3" xfId="7860" xr:uid="{6C8BC6E1-66F6-4088-9D06-12D6397B34CE}"/>
    <cellStyle name="Normal 2 2 9 3 3 3 2" xfId="18240" xr:uid="{C1AEDF79-5688-48D9-BB5F-4443F978B2D7}"/>
    <cellStyle name="Normal 2 2 9 3 3 4" xfId="10693" xr:uid="{1E554B85-7C58-4404-B8DA-DDFB13DA88CA}"/>
    <cellStyle name="Normal 2 2 9 3 3 4 2" xfId="21073" xr:uid="{398ED5F8-6BA0-4FA3-B54A-3D345AA9D874}"/>
    <cellStyle name="Normal 2 2 9 3 3 5" xfId="23531" xr:uid="{66FA9E7D-DB2A-42CB-9CC1-8544D5CCF801}"/>
    <cellStyle name="Normal 2 2 9 3 3 6" xfId="13173" xr:uid="{2F8F91B4-B11E-421A-A325-03EAD955C403}"/>
    <cellStyle name="Normal 2 2 9 3 4" xfId="4166" xr:uid="{FEB2FCC6-654F-434C-915F-516E367874F6}"/>
    <cellStyle name="Normal 2 2 9 3 4 2" xfId="8937" xr:uid="{A9821F10-8F72-4E8A-BDA2-3A2376E9360F}"/>
    <cellStyle name="Normal 2 2 9 3 4 2 2" xfId="29032" xr:uid="{1CB40375-5086-42D8-8885-66B42A40EFCF}"/>
    <cellStyle name="Normal 2 2 9 3 4 2 3" xfId="19317" xr:uid="{6D20E4E7-A0F4-465C-A2D5-52BB620504B2}"/>
    <cellStyle name="Normal 2 2 9 3 4 3" xfId="11770" xr:uid="{D87D4F8C-C2DF-4B10-BE47-9078CC604945}"/>
    <cellStyle name="Normal 2 2 9 3 4 3 2" xfId="22150" xr:uid="{11C94CFB-BF39-4075-9EA9-95DC12699D91}"/>
    <cellStyle name="Normal 2 2 9 3 4 4" xfId="24720" xr:uid="{0CAC1D0B-164D-4449-98BB-B0A088896CF1}"/>
    <cellStyle name="Normal 2 2 9 3 4 5" xfId="16484" xr:uid="{5EE6D20E-DD12-42B4-9D95-F43D84C6E645}"/>
    <cellStyle name="Normal 2 2 9 3 5" xfId="5134" xr:uid="{8F6503DE-4DD2-4276-8C13-F64470D91849}"/>
    <cellStyle name="Normal 2 2 9 3 5 2" xfId="27227" xr:uid="{1DB8C7D0-5465-403D-AA5E-C8B10D5727A7}"/>
    <cellStyle name="Normal 2 2 9 3 5 3" xfId="14431" xr:uid="{A5BEBA1A-0BAC-4895-BF49-67CD6C7D4BCE}"/>
    <cellStyle name="Normal 2 2 9 3 6" xfId="6884" xr:uid="{D51A0510-A5CA-4ACB-BD8C-0F4B9BC12523}"/>
    <cellStyle name="Normal 2 2 9 3 6 2" xfId="17264" xr:uid="{479A240C-41B7-436D-949C-CE5F0F19A676}"/>
    <cellStyle name="Normal 2 2 9 3 7" xfId="9717" xr:uid="{89CE7C24-6BF3-4902-ABB6-96B10B2FBB84}"/>
    <cellStyle name="Normal 2 2 9 3 7 2" xfId="20097" xr:uid="{11556F6B-9D61-475C-BEF8-37F48BB4F626}"/>
    <cellStyle name="Normal 2 2 9 3 8" xfId="22785" xr:uid="{9C66E7C5-1CD0-4DCF-A016-59965DFC2551}"/>
    <cellStyle name="Normal 2 2 9 3 9" xfId="12723" xr:uid="{FF18E998-1704-41C2-BBEA-6237A32D147E}"/>
    <cellStyle name="Normal 2 2 9 4" xfId="783" xr:uid="{00000000-0005-0000-0000-0000BB040000}"/>
    <cellStyle name="Normal 2 2 9 4 2" xfId="4477" xr:uid="{2362C482-E221-495B-A354-A7272537504C}"/>
    <cellStyle name="Normal 2 2 9 4 2 2" xfId="9248" xr:uid="{82B3185A-4D0E-48D1-B44F-6BC0DD3BAA10}"/>
    <cellStyle name="Normal 2 2 9 4 2 2 2" xfId="29237" xr:uid="{054C77C3-338F-4438-9C03-0948B3A815A7}"/>
    <cellStyle name="Normal 2 2 9 4 2 2 3" xfId="19628" xr:uid="{D973F2FA-31B8-4A99-9C9E-0B85E23657FB}"/>
    <cellStyle name="Normal 2 2 9 4 2 3" xfId="12081" xr:uid="{88842306-2D0F-47F7-A6B7-38FA18A8BE23}"/>
    <cellStyle name="Normal 2 2 9 4 2 3 2" xfId="22461" xr:uid="{617208F0-696B-428C-8DE5-F78444531BA4}"/>
    <cellStyle name="Normal 2 2 9 4 2 4" xfId="24532" xr:uid="{D0D79DD2-3E3D-4A7F-B862-6DF0B1F4B4DD}"/>
    <cellStyle name="Normal 2 2 9 4 2 5" xfId="16795" xr:uid="{DB8D4652-4D6D-4810-8B3D-5210F22E6A1C}"/>
    <cellStyle name="Normal 2 2 9 4 3" xfId="5135" xr:uid="{E9254D01-BFB0-402E-8D52-577A6300D105}"/>
    <cellStyle name="Normal 2 2 9 4 3 2" xfId="27864" xr:uid="{C90B883F-4BE4-4F2F-BC2A-CE93656741F3}"/>
    <cellStyle name="Normal 2 2 9 4 3 3" xfId="14432" xr:uid="{212F0685-2D21-4A1A-BFF9-C490BE9112DB}"/>
    <cellStyle name="Normal 2 2 9 4 4" xfId="6885" xr:uid="{D2E6984A-27CB-4F5F-926F-84B2AD048FF4}"/>
    <cellStyle name="Normal 2 2 9 4 4 2" xfId="17265" xr:uid="{9162E991-4889-41FF-BA25-F3773EA10E60}"/>
    <cellStyle name="Normal 2 2 9 4 5" xfId="9718" xr:uid="{7ADA9F6F-75BB-4559-B04B-0B2186D06BA4}"/>
    <cellStyle name="Normal 2 2 9 4 5 2" xfId="20098" xr:uid="{C6F61D03-9224-494C-9E9F-EA2D76108A8F}"/>
    <cellStyle name="Normal 2 2 9 4 6" xfId="23896" xr:uid="{6B65C735-A254-4FFA-81E7-3E81A6CB83CF}"/>
    <cellStyle name="Normal 2 2 9 4 7" xfId="13751" xr:uid="{CF41414D-EF66-49D0-89CA-717D1B7EFB5E}"/>
    <cellStyle name="Normal 2 2 9 5" xfId="2907" xr:uid="{00000000-0005-0000-0000-000060040000}"/>
    <cellStyle name="Normal 2 2 9 5 2" xfId="6092" xr:uid="{37308E7F-B354-4837-8AB8-6A00B87C44A8}"/>
    <cellStyle name="Normal 2 2 9 5 2 2" xfId="25630" xr:uid="{274D68A6-4AC9-4AE4-A5B5-F8EF1F0D5761}"/>
    <cellStyle name="Normal 2 2 9 5 2 3" xfId="26808" xr:uid="{0EF4F193-EFA2-4A8C-BE91-8711529663F0}"/>
    <cellStyle name="Normal 2 2 9 5 2 4" xfId="15570" xr:uid="{76171DE7-4B64-4499-B37F-8A00D8588858}"/>
    <cellStyle name="Normal 2 2 9 5 3" xfId="8023" xr:uid="{E5ABCE4A-2750-4DE7-8801-3C1797140E86}"/>
    <cellStyle name="Normal 2 2 9 5 3 2" xfId="26451" xr:uid="{B0CBD696-8FF6-45FA-BBB1-A52347B32FE1}"/>
    <cellStyle name="Normal 2 2 9 5 3 3" xfId="18403" xr:uid="{0B10E619-CD0B-4530-8AF2-0CFEF6F96613}"/>
    <cellStyle name="Normal 2 2 9 5 4" xfId="10856" xr:uid="{C4A97003-54B9-485F-9DC3-3A90E0E98911}"/>
    <cellStyle name="Normal 2 2 9 5 4 2" xfId="21236" xr:uid="{B2BD5171-07AB-4494-95AD-84D624E33E80}"/>
    <cellStyle name="Normal 2 2 9 5 5" xfId="24816" xr:uid="{351993E5-0C93-4305-A53D-BD7DF217C1D9}"/>
    <cellStyle name="Normal 2 2 9 5 6" xfId="13421" xr:uid="{90038945-AB67-4587-BCA3-8445C4049B75}"/>
    <cellStyle name="Normal 2 2 9 6" xfId="2504" xr:uid="{00000000-0005-0000-0000-000061040000}"/>
    <cellStyle name="Normal 2 2 9 6 2" xfId="5783" xr:uid="{99F00FA8-1C72-462C-986D-098929DDBBCD}"/>
    <cellStyle name="Normal 2 2 9 6 2 2" xfId="26274" xr:uid="{754D8D62-5814-4C0C-A531-1E296D13A397}"/>
    <cellStyle name="Normal 2 2 9 6 2 3" xfId="15175" xr:uid="{58736A76-0640-4F58-A9CC-0974276567D3}"/>
    <cellStyle name="Normal 2 2 9 6 3" xfId="7628" xr:uid="{66D056DA-CA68-4D77-A082-6CF8276E79B6}"/>
    <cellStyle name="Normal 2 2 9 6 3 2" xfId="18008" xr:uid="{C20690F7-80B9-4ED5-96CA-C224C49DD706}"/>
    <cellStyle name="Normal 2 2 9 6 4" xfId="10461" xr:uid="{5FA20005-EFBC-4345-AB55-D6B0B1C08945}"/>
    <cellStyle name="Normal 2 2 9 6 4 2" xfId="20841" xr:uid="{878CD430-7F17-4A9F-8EAB-2DBCEBCDB694}"/>
    <cellStyle name="Normal 2 2 9 6 5" xfId="23142" xr:uid="{23FE7488-E8F4-40A5-9259-94282E8DA33D}"/>
    <cellStyle name="Normal 2 2 9 6 6" xfId="12891" xr:uid="{FC830CD8-3471-4BDF-8C41-641F6B16E563}"/>
    <cellStyle name="Normal 2 2 9 7" xfId="2260" xr:uid="{00000000-0005-0000-0000-000055040000}"/>
    <cellStyle name="Normal 2 2 9 7 2" xfId="7386" xr:uid="{EE74E906-B95A-4AB1-9CE9-DBC558707711}"/>
    <cellStyle name="Normal 2 2 9 7 2 2" xfId="17766" xr:uid="{8269C437-07F7-4931-A0BD-24CABA577458}"/>
    <cellStyle name="Normal 2 2 9 7 3" xfId="10219" xr:uid="{BB514019-6FF5-4114-B8C4-6676DD5F8790}"/>
    <cellStyle name="Normal 2 2 9 7 3 2" xfId="20599" xr:uid="{A8F49CE9-37D1-4F8A-89E3-8039BE91ECDC}"/>
    <cellStyle name="Normal 2 2 9 7 4" xfId="22870" xr:uid="{D303FCCE-F40D-463A-A780-4CE811BD7827}"/>
    <cellStyle name="Normal 2 2 9 7 5" xfId="14933" xr:uid="{F86A18D8-C7DF-48AB-8EDA-F9A1BAF34F45}"/>
    <cellStyle name="Normal 2 2 9 8" xfId="3939" xr:uid="{96E0C2AE-9DCB-4C66-8281-C0A9CC7202B4}"/>
    <cellStyle name="Normal 2 2 9 8 2" xfId="8770" xr:uid="{6D375651-796F-482E-BEDF-D8B7B596C8E2}"/>
    <cellStyle name="Normal 2 2 9 8 2 2" xfId="19150" xr:uid="{256C7DC4-4D46-4D28-99C4-BD1827B0AC3E}"/>
    <cellStyle name="Normal 2 2 9 8 3" xfId="11603" xr:uid="{52340EEA-7A47-46AE-BFEA-789AAC2A9B97}"/>
    <cellStyle name="Normal 2 2 9 8 3 2" xfId="21983" xr:uid="{4ED2DC6C-96A3-4FDB-B281-60419CF414B7}"/>
    <cellStyle name="Normal 2 2 9 8 4" xfId="16317" xr:uid="{C4A7D629-C3DD-4EE4-8EEA-12322EF71CB7}"/>
    <cellStyle name="Normal 2 2 9 9" xfId="5131" xr:uid="{A06390DB-BBFA-486C-ADF2-9350D719BB3F}"/>
    <cellStyle name="Normal 2 2 9 9 2" xfId="14428" xr:uid="{2BA6E952-82D0-4EF4-B62B-56E2C51F8061}"/>
    <cellStyle name="Normal 2 20" xfId="25546" xr:uid="{8C07E1A6-A1CC-4080-84CB-6FD0AE66A6D9}"/>
    <cellStyle name="Normal 2 20 2" xfId="25744" xr:uid="{307D95C4-C3D3-4858-8958-4CE880C31BF9}"/>
    <cellStyle name="Normal 2 21" xfId="22710" xr:uid="{946996B7-D821-4E03-9730-38F8FCB07445}"/>
    <cellStyle name="Normal 2 22" xfId="23635" xr:uid="{A4E39459-462C-454A-A30C-B043BE56C80C}"/>
    <cellStyle name="Normal 2 23" xfId="12385" xr:uid="{E65DE861-3430-4CC0-B8E2-F1AE8E21C22C}"/>
    <cellStyle name="Normal 2 24" xfId="29562" xr:uid="{8B3042BB-E780-4116-ACB4-69BF5D526462}"/>
    <cellStyle name="Normal 2 3" xfId="784" xr:uid="{00000000-0005-0000-0000-0000BC040000}"/>
    <cellStyle name="Normal 2 3 2" xfId="29564" xr:uid="{F18019D2-0B1A-48F3-A5C5-3D5F4CA2DF1A}"/>
    <cellStyle name="Normal 2 3 2 2" xfId="29627" xr:uid="{656E65D2-23FD-4E43-B6BE-DB53AC61741A}"/>
    <cellStyle name="Normal 2 3 2 3" xfId="29593" xr:uid="{82C16487-6617-4685-AEC1-6C7043E9D731}"/>
    <cellStyle name="Normal 2 4" xfId="785" xr:uid="{00000000-0005-0000-0000-0000BD040000}"/>
    <cellStyle name="Normal 2 4 2" xfId="29566" xr:uid="{8285FB9B-A599-4592-A61F-F7A876DCE316}"/>
    <cellStyle name="Normal 2 4 3" xfId="29565" xr:uid="{11DD0961-B7F5-48F1-BEE3-E9918CE52AA0}"/>
    <cellStyle name="Normal 2 5" xfId="786" xr:uid="{00000000-0005-0000-0000-0000BE040000}"/>
    <cellStyle name="Normal 2 5 10" xfId="787" xr:uid="{00000000-0005-0000-0000-0000BF040000}"/>
    <cellStyle name="Normal 2 5 10 2" xfId="3210" xr:uid="{00000000-0005-0000-0000-000066040000}"/>
    <cellStyle name="Normal 2 5 10 2 2" xfId="6267" xr:uid="{BB570923-EB98-4E0A-A52E-B4A7D9FAB640}"/>
    <cellStyle name="Normal 2 5 10 2 2 2" xfId="28717" xr:uid="{5F5F8159-8F49-4161-AE72-F6F10E85D3B5}"/>
    <cellStyle name="Normal 2 5 10 2 2 3" xfId="15836" xr:uid="{4324C264-E210-4C34-B4F6-2998CC94C58C}"/>
    <cellStyle name="Normal 2 5 10 2 3" xfId="8289" xr:uid="{D24D90A7-DC6C-4EDA-9592-6191A6C11F6A}"/>
    <cellStyle name="Normal 2 5 10 2 3 2" xfId="18669" xr:uid="{EAC5383B-5809-41BD-8073-95280C01FF36}"/>
    <cellStyle name="Normal 2 5 10 2 4" xfId="11122" xr:uid="{C8439742-051E-4ABE-9CB3-AA49C50B305A}"/>
    <cellStyle name="Normal 2 5 10 2 4 2" xfId="21502" xr:uid="{C20AE42A-BAD0-41E5-B8AB-06260DFE89CD}"/>
    <cellStyle name="Normal 2 5 10 2 5" xfId="23829" xr:uid="{80B8D4F9-2934-4D7A-BC9A-BF723751EF12}"/>
    <cellStyle name="Normal 2 5 10 2 6" xfId="13752" xr:uid="{55EE152E-587A-4ED0-91D8-A91793FF282A}"/>
    <cellStyle name="Normal 2 5 10 3" xfId="4118" xr:uid="{DDB8ACD5-94B4-4458-86EE-644F5AE09792}"/>
    <cellStyle name="Normal 2 5 10 3 2" xfId="8889" xr:uid="{EF530358-A2BC-41AF-895D-3DE813854A26}"/>
    <cellStyle name="Normal 2 5 10 3 2 2" xfId="29003" xr:uid="{BAA8C525-3BA7-44D3-AFCB-1185746F267E}"/>
    <cellStyle name="Normal 2 5 10 3 2 3" xfId="19269" xr:uid="{04ACBD67-1562-4A9A-BCEC-7BA8F903CE24}"/>
    <cellStyle name="Normal 2 5 10 3 3" xfId="11722" xr:uid="{AFB8A9D2-2B05-4E6F-BF1B-033DE40C0E1D}"/>
    <cellStyle name="Normal 2 5 10 3 3 2" xfId="22102" xr:uid="{A5BA9508-4759-408B-A6BF-B9D8634B3BAD}"/>
    <cellStyle name="Normal 2 5 10 3 4" xfId="24189" xr:uid="{A9E07380-D1BA-4535-9303-56888FAC8040}"/>
    <cellStyle name="Normal 2 5 10 3 5" xfId="16436" xr:uid="{C1FDBDBD-D88E-44A0-87B5-4724356DA33F}"/>
    <cellStyle name="Normal 2 5 10 4" xfId="5137" xr:uid="{496D32EC-DDFF-4EDD-A308-A2AE93E9F8B1}"/>
    <cellStyle name="Normal 2 5 10 4 2" xfId="24077" xr:uid="{7ECB6E9A-F36D-494A-AB71-30687663ED72}"/>
    <cellStyle name="Normal 2 5 10 4 3" xfId="28012" xr:uid="{91CED4CF-F180-4B9C-83CD-484CBD483A1E}"/>
    <cellStyle name="Normal 2 5 10 4 4" xfId="14434" xr:uid="{37C093D4-CD1C-4EA5-92F8-E433DAF86FDD}"/>
    <cellStyle name="Normal 2 5 10 5" xfId="6887" xr:uid="{C63BBBE3-D939-40B3-9EF4-C31A308605D9}"/>
    <cellStyle name="Normal 2 5 10 5 2" xfId="26599" xr:uid="{93F8A69A-2E39-499E-BB48-B66C048A9AC1}"/>
    <cellStyle name="Normal 2 5 10 5 3" xfId="17267" xr:uid="{0AF9C638-D7BF-4047-AAB7-143EFC618AB0}"/>
    <cellStyle name="Normal 2 5 10 6" xfId="9720" xr:uid="{937EB46E-F31B-420F-AD2A-16F82EBE2377}"/>
    <cellStyle name="Normal 2 5 10 6 2" xfId="20100" xr:uid="{10C10AB9-61A9-4274-9022-41E9537602AB}"/>
    <cellStyle name="Normal 2 5 10 7" xfId="24245" xr:uid="{02D79B2E-D591-4F79-889B-EEEFA7048349}"/>
    <cellStyle name="Normal 2 5 10 8" xfId="12660" xr:uid="{C7BC99CF-0783-4E1F-BB67-EDD91842DE03}"/>
    <cellStyle name="Normal 2 5 11" xfId="788" xr:uid="{00000000-0005-0000-0000-0000C0040000}"/>
    <cellStyle name="Normal 2 5 11 2" xfId="5138" xr:uid="{F005D30F-FF67-45E9-A450-26698085BABC}"/>
    <cellStyle name="Normal 2 5 11 2 2" xfId="24817" xr:uid="{008FDD4D-49A9-4BAF-BBA3-0E6B47ABC6DA}"/>
    <cellStyle name="Normal 2 5 11 2 3" xfId="26796" xr:uid="{B705362F-4C68-48B1-8997-9814484B93F3}"/>
    <cellStyle name="Normal 2 5 11 2 4" xfId="14435" xr:uid="{7EE87423-A796-4F51-8DFD-52589EF113D6}"/>
    <cellStyle name="Normal 2 5 11 3" xfId="6888" xr:uid="{9342098C-48F1-4F2B-9DD6-F182EDB8FE95}"/>
    <cellStyle name="Normal 2 5 11 3 2" xfId="26998" xr:uid="{B3C9FD38-4A6F-4077-8BAB-0AD1D9A12233}"/>
    <cellStyle name="Normal 2 5 11 3 3" xfId="17268" xr:uid="{3279319A-C6BB-4F64-BC8B-351BF97426E6}"/>
    <cellStyle name="Normal 2 5 11 4" xfId="9721" xr:uid="{E53A3328-A7EF-467F-B730-4075A2473213}"/>
    <cellStyle name="Normal 2 5 11 4 2" xfId="20101" xr:uid="{FD5C7BF8-B5BD-4C7D-9F3B-7D99FCDC4075}"/>
    <cellStyle name="Normal 2 5 11 5" xfId="24243" xr:uid="{3788D9FA-66EB-47C5-9AEC-7332395FD6AF}"/>
    <cellStyle name="Normal 2 5 11 6" xfId="13358" xr:uid="{B01AB50D-938E-4718-A14C-7D42ECB88508}"/>
    <cellStyle name="Normal 2 5 12" xfId="2435" xr:uid="{00000000-0005-0000-0000-000068040000}"/>
    <cellStyle name="Normal 2 5 12 2" xfId="5729" xr:uid="{096EF621-B617-4627-98A1-6862B4F3B620}"/>
    <cellStyle name="Normal 2 5 12 2 2" xfId="26623" xr:uid="{DD4E1CB5-4B42-4295-A8A0-3B7AE1DAE113}"/>
    <cellStyle name="Normal 2 5 12 2 3" xfId="15106" xr:uid="{2C8232ED-F690-4082-926E-DB18085C5A02}"/>
    <cellStyle name="Normal 2 5 12 3" xfId="7559" xr:uid="{36C148BE-855D-4899-98EC-529E064364D5}"/>
    <cellStyle name="Normal 2 5 12 3 2" xfId="17939" xr:uid="{CEC03613-AB80-4C38-9B21-BDC899AC009A}"/>
    <cellStyle name="Normal 2 5 12 4" xfId="10392" xr:uid="{F0C15155-4B9D-4A0F-9507-2F92A24BFE07}"/>
    <cellStyle name="Normal 2 5 12 4 2" xfId="20772" xr:uid="{A49E76F3-A2AD-4C67-8430-BB24CD8F3F8C}"/>
    <cellStyle name="Normal 2 5 12 5" xfId="23765" xr:uid="{A1CE3D32-0046-48AD-B09B-D4083067B680}"/>
    <cellStyle name="Normal 2 5 12 6" xfId="12821" xr:uid="{86ACC9CC-F44C-4117-9AB4-6A9559F76DDC}"/>
    <cellStyle name="Normal 2 5 13" xfId="2162" xr:uid="{00000000-0005-0000-0000-000064040000}"/>
    <cellStyle name="Normal 2 5 13 2" xfId="7288" xr:uid="{ABEA086E-CEFA-489D-BD20-6B107CD1870B}"/>
    <cellStyle name="Normal 2 5 13 2 2" xfId="26577" xr:uid="{D260554D-4353-4EC1-B66F-311507496991}"/>
    <cellStyle name="Normal 2 5 13 2 3" xfId="17668" xr:uid="{8EBF220B-282E-41A7-AF41-C534F17701C9}"/>
    <cellStyle name="Normal 2 5 13 3" xfId="10121" xr:uid="{6A476768-D707-4ED5-BCB1-303E7DA4C769}"/>
    <cellStyle name="Normal 2 5 13 3 2" xfId="20501" xr:uid="{B3A61B77-C986-48B7-9343-6A8688595B2C}"/>
    <cellStyle name="Normal 2 5 13 4" xfId="22804" xr:uid="{6B0BA96D-35B7-49F7-830B-F9BFD253AA3E}"/>
    <cellStyle name="Normal 2 5 13 5" xfId="14835" xr:uid="{33123260-80D1-46FD-B871-43C333B6E120}"/>
    <cellStyle name="Normal 2 5 14" xfId="3942" xr:uid="{4DF58CCA-A726-4F51-8773-D10E59D234F1}"/>
    <cellStyle name="Normal 2 5 14 2" xfId="8773" xr:uid="{93949D46-D187-4026-9884-5EC9985C6C90}"/>
    <cellStyle name="Normal 2 5 14 2 2" xfId="19153" xr:uid="{AADD6B47-A051-4A52-B750-D6214780511B}"/>
    <cellStyle name="Normal 2 5 14 3" xfId="11606" xr:uid="{3030196D-AC29-4CC1-A4E3-429340782493}"/>
    <cellStyle name="Normal 2 5 14 3 2" xfId="21986" xr:uid="{B844FA76-9644-4BA7-AE11-FDA85DD4D7AB}"/>
    <cellStyle name="Normal 2 5 14 4" xfId="28131" xr:uid="{37A0DECA-5050-4AE6-BB44-4BBEC15BCA14}"/>
    <cellStyle name="Normal 2 5 14 5" xfId="16320" xr:uid="{9CBA3C09-DDE3-4A3A-B6FE-98AABDE829D0}"/>
    <cellStyle name="Normal 2 5 15" xfId="5136" xr:uid="{1552226D-8AD7-45BC-AC77-D1272FF83047}"/>
    <cellStyle name="Normal 2 5 15 2" xfId="14433" xr:uid="{8ABFF19D-954D-4F51-83EE-1B64AB4EC3AA}"/>
    <cellStyle name="Normal 2 5 16" xfId="6886" xr:uid="{E34B52DD-0D95-4E57-BBDB-84BDBA808D26}"/>
    <cellStyle name="Normal 2 5 16 2" xfId="17266" xr:uid="{FE68BB87-5ED9-416F-8B0B-1BBFB56CE6A4}"/>
    <cellStyle name="Normal 2 5 17" xfId="9719" xr:uid="{71B0E6CE-EC01-41D8-A4CF-0F31019EB11C}"/>
    <cellStyle name="Normal 2 5 17 2" xfId="20099" xr:uid="{A2897E3B-E47D-46A7-84AE-5CD93504EFEE}"/>
    <cellStyle name="Normal 2 5 18" xfId="24435" xr:uid="{282C5376-98C7-49DE-A520-F11DB1848102}"/>
    <cellStyle name="Normal 2 5 19" xfId="12393" xr:uid="{A5866C7D-4474-4E5B-A25F-02BFD262B28F}"/>
    <cellStyle name="Normal 2 5 2" xfId="789" xr:uid="{00000000-0005-0000-0000-0000C1040000}"/>
    <cellStyle name="Normal 2 5 2 10" xfId="5139" xr:uid="{5E4C7B78-933D-4945-8AEB-9937483272E2}"/>
    <cellStyle name="Normal 2 5 2 10 2" xfId="14436" xr:uid="{DFD9B2B3-2BCF-4C25-B678-8DFD6BBF2B8E}"/>
    <cellStyle name="Normal 2 5 2 11" xfId="6889" xr:uid="{D9368D94-A4FA-4857-9E07-D8B06B15D57E}"/>
    <cellStyle name="Normal 2 5 2 11 2" xfId="17269" xr:uid="{467655A8-F471-42A9-962E-68A05B36F8F6}"/>
    <cellStyle name="Normal 2 5 2 12" xfId="9722" xr:uid="{84496DC4-5C98-4F69-8436-A24D80912824}"/>
    <cellStyle name="Normal 2 5 2 12 2" xfId="20102" xr:uid="{D0C5DC80-66E8-42C1-AD5B-5C6E8F8A713F}"/>
    <cellStyle name="Normal 2 5 2 13" xfId="25177" xr:uid="{EC0F43C9-DBE0-4237-89D9-7AD8DC19F42E}"/>
    <cellStyle name="Normal 2 5 2 14" xfId="12419" xr:uid="{153135D3-00A7-45C2-8D52-0FCBDF0AC3C4}"/>
    <cellStyle name="Normal 2 5 2 2" xfId="790" xr:uid="{00000000-0005-0000-0000-0000C2040000}"/>
    <cellStyle name="Normal 2 5 2 2 10" xfId="6890" xr:uid="{E69D7650-486A-4491-800D-8F6D2504A896}"/>
    <cellStyle name="Normal 2 5 2 2 10 2" xfId="17270" xr:uid="{35F78DB7-03B7-43A3-895E-E46CB3E61D12}"/>
    <cellStyle name="Normal 2 5 2 2 11" xfId="9723" xr:uid="{A2374A83-C013-4CC2-A2DA-A768BC6DD1AF}"/>
    <cellStyle name="Normal 2 5 2 2 11 2" xfId="20103" xr:uid="{9CF102B4-BB9D-4FBF-A167-95DF46575A40}"/>
    <cellStyle name="Normal 2 5 2 2 12" xfId="23417" xr:uid="{AAF76358-571E-44F1-BBA4-5EEF5DABC461}"/>
    <cellStyle name="Normal 2 5 2 2 13" xfId="12479" xr:uid="{956D1D4A-D7F9-4B2D-BFE3-178543F91DF7}"/>
    <cellStyle name="Normal 2 5 2 2 2" xfId="791" xr:uid="{00000000-0005-0000-0000-0000C3040000}"/>
    <cellStyle name="Normal 2 5 2 2 2 10" xfId="13044" xr:uid="{C1BC4533-3E99-4779-BD5A-8281B4F68D49}"/>
    <cellStyle name="Normal 2 5 2 2 2 2" xfId="2741" xr:uid="{00000000-0005-0000-0000-00006C040000}"/>
    <cellStyle name="Normal 2 5 2 2 2 2 2" xfId="3213" xr:uid="{00000000-0005-0000-0000-00006D040000}"/>
    <cellStyle name="Normal 2 5 2 2 2 2 2 2" xfId="6270" xr:uid="{1F60F743-6634-4AA0-956C-50EA423C2DBB}"/>
    <cellStyle name="Normal 2 5 2 2 2 2 2 2 2" xfId="26706" xr:uid="{8E9EC44E-3D2B-402F-8E0F-730780C68AD0}"/>
    <cellStyle name="Normal 2 5 2 2 2 2 2 2 3" xfId="15839" xr:uid="{C7CCCB08-9E97-4003-A666-90BA8338079A}"/>
    <cellStyle name="Normal 2 5 2 2 2 2 2 3" xfId="8292" xr:uid="{746ED92A-4C36-47EA-B1E1-5D85EF50B979}"/>
    <cellStyle name="Normal 2 5 2 2 2 2 2 3 2" xfId="18672" xr:uid="{4F8F5E0A-42CF-4B14-8FC0-C80052C09717}"/>
    <cellStyle name="Normal 2 5 2 2 2 2 2 4" xfId="11125" xr:uid="{AB268A94-0A26-4D5B-9C10-AFABD460EAE7}"/>
    <cellStyle name="Normal 2 5 2 2 2 2 2 4 2" xfId="21505" xr:uid="{DD2C4C44-961D-43D9-96DD-698D8876E680}"/>
    <cellStyle name="Normal 2 5 2 2 2 2 2 5" xfId="24501" xr:uid="{B12373CE-A6D4-4B8B-8D2B-AE7DC049519C}"/>
    <cellStyle name="Normal 2 5 2 2 2 2 2 6" xfId="13755" xr:uid="{252D745E-372A-4110-9AA9-270F2D31A616}"/>
    <cellStyle name="Normal 2 5 2 2 2 2 3" xfId="4305" xr:uid="{8AEEB3DE-61B6-4FE7-AAE0-3DAE26A51726}"/>
    <cellStyle name="Normal 2 5 2 2 2 2 3 2" xfId="9076" xr:uid="{371B2CD9-BE12-46CB-B681-68BBCED36EC2}"/>
    <cellStyle name="Normal 2 5 2 2 2 2 3 2 2" xfId="29119" xr:uid="{B54BA6AD-664A-44A1-8BE5-620E3C67CD29}"/>
    <cellStyle name="Normal 2 5 2 2 2 2 3 2 3" xfId="19456" xr:uid="{08EA89A7-045C-4B3A-B081-E913B141AC40}"/>
    <cellStyle name="Normal 2 5 2 2 2 2 3 3" xfId="11909" xr:uid="{168DAC8F-2DA8-4EC2-B395-1396EA01EC77}"/>
    <cellStyle name="Normal 2 5 2 2 2 2 3 3 2" xfId="22289" xr:uid="{E1B7EF95-0888-4BAD-9712-ECB0A335DC93}"/>
    <cellStyle name="Normal 2 5 2 2 2 2 3 4" xfId="24849" xr:uid="{4D32A168-7AA7-4D6B-9397-C30D355B2B6A}"/>
    <cellStyle name="Normal 2 5 2 2 2 2 3 5" xfId="16623" xr:uid="{802E9D0C-24CF-4285-A4D4-FDCD9177C3AD}"/>
    <cellStyle name="Normal 2 5 2 2 2 2 4" xfId="5958" xr:uid="{3ED9C625-B21E-47E8-A34C-ADCFCCE51054}"/>
    <cellStyle name="Normal 2 5 2 2 2 2 4 2" xfId="26304" xr:uid="{39CA9F07-3D37-409F-9500-8112C39F74EA}"/>
    <cellStyle name="Normal 2 5 2 2 2 2 4 3" xfId="15411" xr:uid="{61405212-7891-41EA-896E-2CEFC2B3C91D}"/>
    <cellStyle name="Normal 2 5 2 2 2 2 5" xfId="7864" xr:uid="{6157CD86-5524-4E68-815E-14A2EDC57752}"/>
    <cellStyle name="Normal 2 5 2 2 2 2 5 2" xfId="18244" xr:uid="{5CF63585-ACE5-47AC-9BD4-224C128A839C}"/>
    <cellStyle name="Normal 2 5 2 2 2 2 6" xfId="10697" xr:uid="{83845B6A-E84F-4953-8868-036BFE90B244}"/>
    <cellStyle name="Normal 2 5 2 2 2 2 6 2" xfId="21077" xr:uid="{913A8362-ED8F-4942-9A55-8F5F9AF07E7C}"/>
    <cellStyle name="Normal 2 5 2 2 2 2 7" xfId="23018" xr:uid="{C96626A7-8A30-4A18-B351-B60F31361BBD}"/>
    <cellStyle name="Normal 2 5 2 2 2 2 8" xfId="13178" xr:uid="{891D6BE0-84F5-4991-A767-D7C48F75C934}"/>
    <cellStyle name="Normal 2 5 2 2 2 3" xfId="3214" xr:uid="{00000000-0005-0000-0000-00006E040000}"/>
    <cellStyle name="Normal 2 5 2 2 2 3 2" xfId="4478" xr:uid="{36BCBF59-3A2F-455A-91E4-3790C01DA354}"/>
    <cellStyle name="Normal 2 5 2 2 2 3 2 2" xfId="9249" xr:uid="{05652BB2-E29D-4C98-92EF-A8DDD59C9960}"/>
    <cellStyle name="Normal 2 5 2 2 2 3 2 2 2" xfId="19629" xr:uid="{E4DE5BF3-388A-4E0B-8922-811E7C8B7E95}"/>
    <cellStyle name="Normal 2 5 2 2 2 3 2 3" xfId="12082" xr:uid="{517B48F6-EBFD-4B47-85E1-E2002532C5F2}"/>
    <cellStyle name="Normal 2 5 2 2 2 3 2 3 2" xfId="22462" xr:uid="{A8B4C9C2-D85E-4D4E-BAEA-964415011FFD}"/>
    <cellStyle name="Normal 2 5 2 2 2 3 2 4" xfId="26009" xr:uid="{D767D733-1D9E-4A1B-B87C-48D72D4D16A6}"/>
    <cellStyle name="Normal 2 5 2 2 2 3 2 5" xfId="16796" xr:uid="{EDF6B23B-6D74-4B2F-8CF0-895567AF8D24}"/>
    <cellStyle name="Normal 2 5 2 2 2 3 3" xfId="6271" xr:uid="{E237BBFF-353E-4FF3-8F34-88D0CAFA6419}"/>
    <cellStyle name="Normal 2 5 2 2 2 3 3 2" xfId="15840" xr:uid="{21A2DB3F-C021-4DDF-9BCB-322B912BB2E6}"/>
    <cellStyle name="Normal 2 5 2 2 2 3 4" xfId="8293" xr:uid="{60218A56-EF6F-447B-A2DF-9964297231C1}"/>
    <cellStyle name="Normal 2 5 2 2 2 3 4 2" xfId="18673" xr:uid="{C8D3D6F3-F699-4739-8303-77921F1C33D5}"/>
    <cellStyle name="Normal 2 5 2 2 2 3 5" xfId="11126" xr:uid="{655DEBB3-451A-4310-A5ED-34F38583CCC7}"/>
    <cellStyle name="Normal 2 5 2 2 2 3 5 2" xfId="21506" xr:uid="{F09793CA-A50B-4AF8-B1E7-ECE6235C50DC}"/>
    <cellStyle name="Normal 2 5 2 2 2 3 6" xfId="23358" xr:uid="{6724D974-014A-4C1D-AFCF-15F0DAD3861B}"/>
    <cellStyle name="Normal 2 5 2 2 2 3 7" xfId="13756" xr:uid="{4550D860-A979-4584-9235-6FF3536883AB}"/>
    <cellStyle name="Normal 2 5 2 2 2 4" xfId="3212" xr:uid="{00000000-0005-0000-0000-00006F040000}"/>
    <cellStyle name="Normal 2 5 2 2 2 4 2" xfId="6269" xr:uid="{470586E9-20A5-4102-89F8-91C21CAF62B6}"/>
    <cellStyle name="Normal 2 5 2 2 2 4 2 2" xfId="27177" xr:uid="{76524590-BE25-4E90-9A12-CB4BABFB9FDE}"/>
    <cellStyle name="Normal 2 5 2 2 2 4 2 3" xfId="15838" xr:uid="{8468030D-1416-4FFD-A057-2D3BCFCE884E}"/>
    <cellStyle name="Normal 2 5 2 2 2 4 3" xfId="8291" xr:uid="{F94E1009-82AC-49F2-AFAA-D945FD059FB2}"/>
    <cellStyle name="Normal 2 5 2 2 2 4 3 2" xfId="18671" xr:uid="{3F375015-1CDB-494B-8980-F58059EB35D9}"/>
    <cellStyle name="Normal 2 5 2 2 2 4 4" xfId="11124" xr:uid="{DF4D42A6-4084-41D5-A4D8-2102E2D2B083}"/>
    <cellStyle name="Normal 2 5 2 2 2 4 4 2" xfId="21504" xr:uid="{100E25DA-9780-489B-ADB2-713629F41DAA}"/>
    <cellStyle name="Normal 2 5 2 2 2 4 5" xfId="22637" xr:uid="{ADDD103C-D91C-4D25-88C7-6C864115B982}"/>
    <cellStyle name="Normal 2 5 2 2 2 4 6" xfId="13754" xr:uid="{350B0D98-801D-41B9-B424-5D26F2704B71}"/>
    <cellStyle name="Normal 2 5 2 2 2 5" xfId="4244" xr:uid="{24E76430-8ACA-48F3-A78E-3C87E028080F}"/>
    <cellStyle name="Normal 2 5 2 2 2 5 2" xfId="9015" xr:uid="{940CCF05-FE4F-4221-95B5-FA400D2BE188}"/>
    <cellStyle name="Normal 2 5 2 2 2 5 2 2" xfId="29086" xr:uid="{CDE0CC06-AAAA-42B8-B54E-067A69769F33}"/>
    <cellStyle name="Normal 2 5 2 2 2 5 2 3" xfId="19395" xr:uid="{253F5665-A4C5-4FE6-B6BE-53C551428927}"/>
    <cellStyle name="Normal 2 5 2 2 2 5 3" xfId="11848" xr:uid="{90708FCE-840E-4C45-B1B5-79CF51B9DDDB}"/>
    <cellStyle name="Normal 2 5 2 2 2 5 3 2" xfId="22228" xr:uid="{65618ED9-2AE4-4168-8702-94242206482D}"/>
    <cellStyle name="Normal 2 5 2 2 2 5 4" xfId="23980" xr:uid="{F6874D78-530B-4FE8-8B44-AEA6932DCEEC}"/>
    <cellStyle name="Normal 2 5 2 2 2 5 5" xfId="16562" xr:uid="{565854D8-ADCC-4305-A1F4-C99591DB82BE}"/>
    <cellStyle name="Normal 2 5 2 2 2 6" xfId="5141" xr:uid="{26435337-A12E-4D95-98AB-E38E11DD752F}"/>
    <cellStyle name="Normal 2 5 2 2 2 6 2" xfId="28533" xr:uid="{03DCE3D8-53D6-433C-BE8F-3D8C50817AEB}"/>
    <cellStyle name="Normal 2 5 2 2 2 6 3" xfId="14438" xr:uid="{A6C71034-89B3-4B5C-8BE5-FF08CBE5277C}"/>
    <cellStyle name="Normal 2 5 2 2 2 7" xfId="6891" xr:uid="{0081EC98-3400-4E64-8DF1-938C9FDCD02D}"/>
    <cellStyle name="Normal 2 5 2 2 2 7 2" xfId="17271" xr:uid="{184AC13C-C047-4BF2-8489-DBA2F11BDC8E}"/>
    <cellStyle name="Normal 2 5 2 2 2 8" xfId="9724" xr:uid="{971CDE65-C117-4A08-A4DD-0AEC1378C835}"/>
    <cellStyle name="Normal 2 5 2 2 2 8 2" xfId="20104" xr:uid="{8CE5B0D4-4A3C-4CE9-A4A8-E0C5802DF3A5}"/>
    <cellStyle name="Normal 2 5 2 2 2 9" xfId="24176" xr:uid="{6618C867-3FA3-4D7B-8484-4741A6B6C9E4}"/>
    <cellStyle name="Normal 2 5 2 2 3" xfId="2740" xr:uid="{00000000-0005-0000-0000-000070040000}"/>
    <cellStyle name="Normal 2 5 2 2 3 2" xfId="3215" xr:uid="{00000000-0005-0000-0000-000071040000}"/>
    <cellStyle name="Normal 2 5 2 2 3 2 2" xfId="6272" xr:uid="{125526E2-1B68-4366-BC25-A88A855F197A}"/>
    <cellStyle name="Normal 2 5 2 2 3 2 2 2" xfId="27591" xr:uid="{49ACA487-4871-4BF4-8D6D-5E0878753C3F}"/>
    <cellStyle name="Normal 2 5 2 2 3 2 2 3" xfId="15841" xr:uid="{8760EBA9-5B3C-4871-B38E-FC4EAAB0B506}"/>
    <cellStyle name="Normal 2 5 2 2 3 2 3" xfId="8294" xr:uid="{047E0A3A-8119-44DD-A32E-978D1B8D470F}"/>
    <cellStyle name="Normal 2 5 2 2 3 2 3 2" xfId="18674" xr:uid="{91E8223E-5F4F-41A2-803B-12B570AE548B}"/>
    <cellStyle name="Normal 2 5 2 2 3 2 4" xfId="11127" xr:uid="{43966DBD-200E-4B8C-A4BF-B542AB3D9707}"/>
    <cellStyle name="Normal 2 5 2 2 3 2 4 2" xfId="21507" xr:uid="{12D8F5BF-15E9-42A9-AC8B-C14F93168DC3}"/>
    <cellStyle name="Normal 2 5 2 2 3 2 5" xfId="24619" xr:uid="{B6F4CE5C-2D10-44C3-87D3-1932D40F6231}"/>
    <cellStyle name="Normal 2 5 2 2 3 2 6" xfId="13757" xr:uid="{92FB54DC-6098-4D02-88D5-5E332F9EAF16}"/>
    <cellStyle name="Normal 2 5 2 2 3 3" xfId="4304" xr:uid="{213B3692-4C25-444C-BC01-9EEB2F1609AF}"/>
    <cellStyle name="Normal 2 5 2 2 3 3 2" xfId="9075" xr:uid="{23094562-15D6-4390-AC48-D99AC64F353F}"/>
    <cellStyle name="Normal 2 5 2 2 3 3 2 2" xfId="29118" xr:uid="{EAB57E5F-E699-4426-97B4-F4B7AE02A5C0}"/>
    <cellStyle name="Normal 2 5 2 2 3 3 2 3" xfId="19455" xr:uid="{868E6816-C0A7-4736-A4D9-D52FAAF98090}"/>
    <cellStyle name="Normal 2 5 2 2 3 3 3" xfId="11908" xr:uid="{208E8303-B51A-44B0-96FD-EBC47C97D28D}"/>
    <cellStyle name="Normal 2 5 2 2 3 3 3 2" xfId="22288" xr:uid="{ED6983D7-23B0-4DAB-9AFD-FBB55D688585}"/>
    <cellStyle name="Normal 2 5 2 2 3 3 4" xfId="24727" xr:uid="{144698A1-D602-4E2E-B2EB-596434FEF72C}"/>
    <cellStyle name="Normal 2 5 2 2 3 3 5" xfId="16622" xr:uid="{60893DA7-920E-432B-891E-C2AE7500FA73}"/>
    <cellStyle name="Normal 2 5 2 2 3 4" xfId="5957" xr:uid="{75E5890C-162B-446D-A6FF-7D7721D6D836}"/>
    <cellStyle name="Normal 2 5 2 2 3 4 2" xfId="25972" xr:uid="{0ACF9DCA-7666-484E-8883-6240D354069D}"/>
    <cellStyle name="Normal 2 5 2 2 3 4 3" xfId="15410" xr:uid="{E172702E-BDB1-4702-805E-4C1DCD1E5B32}"/>
    <cellStyle name="Normal 2 5 2 2 3 5" xfId="7863" xr:uid="{59A39C3A-389D-4DC2-92A0-02FC3B1FACB9}"/>
    <cellStyle name="Normal 2 5 2 2 3 5 2" xfId="18243" xr:uid="{113B81A0-4493-40B8-B212-0F69AC7550CE}"/>
    <cellStyle name="Normal 2 5 2 2 3 6" xfId="10696" xr:uid="{CF69B6F2-A989-48D6-A94B-0F7F4FD56EEE}"/>
    <cellStyle name="Normal 2 5 2 2 3 6 2" xfId="21076" xr:uid="{04A13D38-2234-4FD6-A2E3-F47286B10896}"/>
    <cellStyle name="Normal 2 5 2 2 3 7" xfId="23426" xr:uid="{70D0F8FF-967E-4511-B73D-49D36332934C}"/>
    <cellStyle name="Normal 2 5 2 2 3 8" xfId="13177" xr:uid="{8BDD633D-383C-4C98-9FC4-D321D6096FD2}"/>
    <cellStyle name="Normal 2 5 2 2 4" xfId="3216" xr:uid="{00000000-0005-0000-0000-000072040000}"/>
    <cellStyle name="Normal 2 5 2 2 4 2" xfId="4479" xr:uid="{3EB82FC1-B88A-40CB-8B41-892CF297600A}"/>
    <cellStyle name="Normal 2 5 2 2 4 2 2" xfId="9250" xr:uid="{AB393766-45FE-45E7-BEF7-E9C212E00415}"/>
    <cellStyle name="Normal 2 5 2 2 4 2 2 2" xfId="19630" xr:uid="{BDA5DE4C-A95E-47CB-8948-710A1806735B}"/>
    <cellStyle name="Normal 2 5 2 2 4 2 3" xfId="12083" xr:uid="{DE447C13-A5D0-4F50-926A-902D4B88F635}"/>
    <cellStyle name="Normal 2 5 2 2 4 2 3 2" xfId="22463" xr:uid="{C5128C15-52BF-4F32-BC14-73A902848545}"/>
    <cellStyle name="Normal 2 5 2 2 4 2 4" xfId="28299" xr:uid="{2BA84938-6D8B-4040-AC54-C200C5C16352}"/>
    <cellStyle name="Normal 2 5 2 2 4 2 5" xfId="16797" xr:uid="{4C17F181-C7EB-4246-B7FC-CFE4D8522DA3}"/>
    <cellStyle name="Normal 2 5 2 2 4 3" xfId="6273" xr:uid="{EBB1EE02-B42A-4E77-9B49-56D6E1FFFD4A}"/>
    <cellStyle name="Normal 2 5 2 2 4 3 2" xfId="15842" xr:uid="{850C2CBF-1712-4014-AF4B-81076ADA536E}"/>
    <cellStyle name="Normal 2 5 2 2 4 4" xfId="8295" xr:uid="{6E442549-9C68-43C3-9129-3B07F8B63376}"/>
    <cellStyle name="Normal 2 5 2 2 4 4 2" xfId="18675" xr:uid="{FEF55DD3-F186-4D2B-B89E-C73001FE7C5C}"/>
    <cellStyle name="Normal 2 5 2 2 4 5" xfId="11128" xr:uid="{3D4A8E3A-1147-4AB3-A43F-0856D74B5CD1}"/>
    <cellStyle name="Normal 2 5 2 2 4 5 2" xfId="21508" xr:uid="{A18CBA86-4193-4CE8-9494-FED6AB3ACEC4}"/>
    <cellStyle name="Normal 2 5 2 2 4 6" xfId="23802" xr:uid="{959BCB16-D8FF-4A2A-A7F6-1C42B383E0CB}"/>
    <cellStyle name="Normal 2 5 2 2 4 7" xfId="13758" xr:uid="{7FAA0FFF-905D-497A-8213-602202E02055}"/>
    <cellStyle name="Normal 2 5 2 2 5" xfId="3211" xr:uid="{00000000-0005-0000-0000-000073040000}"/>
    <cellStyle name="Normal 2 5 2 2 5 2" xfId="6268" xr:uid="{CD3B0AF8-2B88-4A79-A2DF-ABCE5E0EDF79}"/>
    <cellStyle name="Normal 2 5 2 2 5 2 2" xfId="27725" xr:uid="{5CB61858-C772-4C6A-B056-BF3189513D4D}"/>
    <cellStyle name="Normal 2 5 2 2 5 2 3" xfId="15837" xr:uid="{B1D79E71-55B0-4E3E-AFC9-50DB82A5E064}"/>
    <cellStyle name="Normal 2 5 2 2 5 3" xfId="8290" xr:uid="{A1986F02-78EF-49CB-8E39-1D7BB6EF8FE8}"/>
    <cellStyle name="Normal 2 5 2 2 5 3 2" xfId="18670" xr:uid="{E44D3349-AD8D-45AA-BA28-1E05F2043120}"/>
    <cellStyle name="Normal 2 5 2 2 5 4" xfId="11123" xr:uid="{A8B78940-A714-426F-95C6-F0F043E29AC7}"/>
    <cellStyle name="Normal 2 5 2 2 5 4 2" xfId="21503" xr:uid="{86A6F4A0-F698-4A00-A6C5-6641AC7BF20B}"/>
    <cellStyle name="Normal 2 5 2 2 5 5" xfId="24385" xr:uid="{4370B9C9-0A32-4408-A69F-24FE67FD33B1}"/>
    <cellStyle name="Normal 2 5 2 2 5 6" xfId="13753" xr:uid="{09B18C7C-625F-4F81-ADA0-84FD4BC75D0F}"/>
    <cellStyle name="Normal 2 5 2 2 6" xfId="2554" xr:uid="{00000000-0005-0000-0000-000074040000}"/>
    <cellStyle name="Normal 2 5 2 2 6 2" xfId="5823" xr:uid="{25A596B2-4983-4347-A690-43278B245CAC}"/>
    <cellStyle name="Normal 2 5 2 2 6 2 2" xfId="26560" xr:uid="{62A1FF07-A161-4AE6-9F6E-F3187B39ECEB}"/>
    <cellStyle name="Normal 2 5 2 2 6 2 3" xfId="15225" xr:uid="{5AB1F873-DCAA-4A9B-A682-F072D1FBC357}"/>
    <cellStyle name="Normal 2 5 2 2 6 3" xfId="7678" xr:uid="{0C0A9924-252A-42B0-BDDB-B5B69979F60C}"/>
    <cellStyle name="Normal 2 5 2 2 6 3 2" xfId="18058" xr:uid="{4DEFEA25-FE43-4D42-B1D0-51871E26E8EE}"/>
    <cellStyle name="Normal 2 5 2 2 6 4" xfId="10511" xr:uid="{933DF63A-C0DA-42F5-9816-F6E0F41558BF}"/>
    <cellStyle name="Normal 2 5 2 2 6 4 2" xfId="20891" xr:uid="{CD6C6E08-BA17-46EB-A495-C8ABABCD869E}"/>
    <cellStyle name="Normal 2 5 2 2 6 5" xfId="25029" xr:uid="{CAAD7571-4374-416C-A844-BBCDB30C7FAB}"/>
    <cellStyle name="Normal 2 5 2 2 6 6" xfId="12941" xr:uid="{BBE309FD-EDBF-4189-9F47-0F781820EC80}"/>
    <cellStyle name="Normal 2 5 2 2 7" xfId="2248" xr:uid="{00000000-0005-0000-0000-00006A040000}"/>
    <cellStyle name="Normal 2 5 2 2 7 2" xfId="7374" xr:uid="{8A0E426F-BD96-4854-BEE8-A381F0565431}"/>
    <cellStyle name="Normal 2 5 2 2 7 2 2" xfId="17754" xr:uid="{B33549B6-782C-45F9-8468-B96DDBD252ED}"/>
    <cellStyle name="Normal 2 5 2 2 7 3" xfId="10207" xr:uid="{9AAA16DB-2AD0-41E4-9AC8-EDB0BEB32C1F}"/>
    <cellStyle name="Normal 2 5 2 2 7 3 2" xfId="20587" xr:uid="{0627A3F8-427A-4A94-9241-143F14860458}"/>
    <cellStyle name="Normal 2 5 2 2 7 4" xfId="24580" xr:uid="{A184C3C5-F122-4C8E-AE7F-C541056A2995}"/>
    <cellStyle name="Normal 2 5 2 2 7 5" xfId="14921" xr:uid="{0492BAAF-A54E-4C53-A4CA-4A01C8374CC0}"/>
    <cellStyle name="Normal 2 5 2 2 8" xfId="3799" xr:uid="{F1877237-F3C3-480A-ACD6-54826A0E1805}"/>
    <cellStyle name="Normal 2 5 2 2 8 2" xfId="8634" xr:uid="{2291FA23-0A45-4B74-AAB2-583D1F5686DC}"/>
    <cellStyle name="Normal 2 5 2 2 8 2 2" xfId="19014" xr:uid="{A8C312C2-B2FF-4B22-9CE0-79791545C391}"/>
    <cellStyle name="Normal 2 5 2 2 8 3" xfId="11467" xr:uid="{DD4AA20B-8344-40EE-9939-7303F5E74F63}"/>
    <cellStyle name="Normal 2 5 2 2 8 3 2" xfId="21847" xr:uid="{193E3053-7BCB-4425-BC74-747EBCFF0BA6}"/>
    <cellStyle name="Normal 2 5 2 2 8 4" xfId="16181" xr:uid="{6EC87BB2-6594-44FF-B50E-BE165A843D5D}"/>
    <cellStyle name="Normal 2 5 2 2 9" xfId="5140" xr:uid="{FB36C901-C53D-4572-AAD4-AB23456790AB}"/>
    <cellStyle name="Normal 2 5 2 2 9 2" xfId="14437" xr:uid="{E0015A66-797F-4955-8A28-2011ECF45AD4}"/>
    <cellStyle name="Normal 2 5 2 3" xfId="792" xr:uid="{00000000-0005-0000-0000-0000C4040000}"/>
    <cellStyle name="Normal 2 5 2 3 10" xfId="9725" xr:uid="{029CE8BE-530F-475F-B07C-84FE1BD224D5}"/>
    <cellStyle name="Normal 2 5 2 3 10 2" xfId="20105" xr:uid="{227FDDB4-E945-4D7A-BFF9-673972C1A5A9}"/>
    <cellStyle name="Normal 2 5 2 3 11" xfId="24544" xr:uid="{E6EB4C6D-1B7C-4F2F-B0C3-F253D26CADD3}"/>
    <cellStyle name="Normal 2 5 2 3 12" xfId="12566" xr:uid="{FF76ED38-27B7-4009-A348-DED8E4FB6127}"/>
    <cellStyle name="Normal 2 5 2 3 2" xfId="2742" xr:uid="{00000000-0005-0000-0000-000076040000}"/>
    <cellStyle name="Normal 2 5 2 3 2 2" xfId="3218" xr:uid="{00000000-0005-0000-0000-000077040000}"/>
    <cellStyle name="Normal 2 5 2 3 2 2 2" xfId="6275" xr:uid="{87CA24AF-D326-41B1-BEB9-59A590033D7E}"/>
    <cellStyle name="Normal 2 5 2 3 2 2 2 2" xfId="26203" xr:uid="{13E15B1F-064C-4F1B-91DF-FDF8E941E0D8}"/>
    <cellStyle name="Normal 2 5 2 3 2 2 2 3" xfId="15844" xr:uid="{64CEC759-3E76-4255-BC35-68C1295D1A0D}"/>
    <cellStyle name="Normal 2 5 2 3 2 2 3" xfId="8297" xr:uid="{03B17314-33D4-4388-9F60-24F21A186C59}"/>
    <cellStyle name="Normal 2 5 2 3 2 2 3 2" xfId="18677" xr:uid="{5DB78E24-E019-4E71-8168-DC9A186C787E}"/>
    <cellStyle name="Normal 2 5 2 3 2 2 4" xfId="11130" xr:uid="{E7ABD13E-3F12-4E24-B708-1200CD919B5F}"/>
    <cellStyle name="Normal 2 5 2 3 2 2 4 2" xfId="21510" xr:uid="{EEF3DD65-6706-4152-A265-BA17749A068F}"/>
    <cellStyle name="Normal 2 5 2 3 2 2 5" xfId="24694" xr:uid="{848B1284-2455-4E63-8167-5F5BA0C50206}"/>
    <cellStyle name="Normal 2 5 2 3 2 2 6" xfId="13760" xr:uid="{FCD49A74-9347-4B00-B486-417D3D52E51A}"/>
    <cellStyle name="Normal 2 5 2 3 2 3" xfId="4306" xr:uid="{6411A7A5-5528-460F-89C7-299F9D1D5DAE}"/>
    <cellStyle name="Normal 2 5 2 3 2 3 2" xfId="9077" xr:uid="{18C614DB-215D-4A52-84F3-5E7CA58266A0}"/>
    <cellStyle name="Normal 2 5 2 3 2 3 2 2" xfId="29120" xr:uid="{7008841A-4354-4CE8-A78F-780DBC269B6A}"/>
    <cellStyle name="Normal 2 5 2 3 2 3 2 3" xfId="19457" xr:uid="{D37BDD27-B1E6-4871-8D8E-EE91AF61354E}"/>
    <cellStyle name="Normal 2 5 2 3 2 3 3" xfId="11910" xr:uid="{B840EF34-CC77-4681-97DA-172CBEC7162C}"/>
    <cellStyle name="Normal 2 5 2 3 2 3 3 2" xfId="22290" xr:uid="{6A72AABD-A8E1-4579-94D9-04D1508FCACA}"/>
    <cellStyle name="Normal 2 5 2 3 2 3 4" xfId="23321" xr:uid="{2C8C9217-83D7-42C9-A865-3FAB0F5B2521}"/>
    <cellStyle name="Normal 2 5 2 3 2 3 5" xfId="16624" xr:uid="{A878821D-7906-4FB0-BA82-3ECB642E23DA}"/>
    <cellStyle name="Normal 2 5 2 3 2 4" xfId="5959" xr:uid="{619B855B-733C-4135-AB31-940705AAA4BF}"/>
    <cellStyle name="Normal 2 5 2 3 2 4 2" xfId="26117" xr:uid="{CF1DDBE3-66A3-4A01-9B52-F15062DA060B}"/>
    <cellStyle name="Normal 2 5 2 3 2 4 3" xfId="15412" xr:uid="{92D48D94-1FE4-4232-853C-3A9176E88E41}"/>
    <cellStyle name="Normal 2 5 2 3 2 5" xfId="7865" xr:uid="{0F181675-17DB-4479-B20F-2450E7A23DE6}"/>
    <cellStyle name="Normal 2 5 2 3 2 5 2" xfId="18245" xr:uid="{CA0FF2B9-D524-4D77-BE3B-A1E3CA1E0A0B}"/>
    <cellStyle name="Normal 2 5 2 3 2 6" xfId="10698" xr:uid="{4123705F-7123-4EE3-A80A-6D8FCBE220CE}"/>
    <cellStyle name="Normal 2 5 2 3 2 6 2" xfId="21078" xr:uid="{EAC315FB-8969-47CD-8A28-D499AE1C02EA}"/>
    <cellStyle name="Normal 2 5 2 3 2 7" xfId="24804" xr:uid="{F0EA81D9-27CC-4047-8D40-89DAD5375548}"/>
    <cellStyle name="Normal 2 5 2 3 2 8" xfId="13179" xr:uid="{A6418468-8EC1-43B4-874F-6E1A6DE320F6}"/>
    <cellStyle name="Normal 2 5 2 3 3" xfId="3219" xr:uid="{00000000-0005-0000-0000-000078040000}"/>
    <cellStyle name="Normal 2 5 2 3 3 2" xfId="4480" xr:uid="{62550687-04CF-4DF5-89D5-F3C096152E91}"/>
    <cellStyle name="Normal 2 5 2 3 3 2 2" xfId="9251" xr:uid="{0DAAE6DE-98AA-4447-819B-9C901F645DC1}"/>
    <cellStyle name="Normal 2 5 2 3 3 2 2 2" xfId="29238" xr:uid="{1DDAA92C-45AD-4E21-B5A5-CBA7672AD962}"/>
    <cellStyle name="Normal 2 5 2 3 3 2 2 3" xfId="19631" xr:uid="{FA9809E8-4B7C-449B-97A2-E23E9066EA44}"/>
    <cellStyle name="Normal 2 5 2 3 3 2 3" xfId="12084" xr:uid="{7E6706F1-F3BC-4DE4-90C5-51754EF84A57}"/>
    <cellStyle name="Normal 2 5 2 3 3 2 3 2" xfId="22464" xr:uid="{B92C20CE-F04A-4C5F-8544-08FD1770A160}"/>
    <cellStyle name="Normal 2 5 2 3 3 2 4" xfId="24704" xr:uid="{F0CFE77C-8623-498D-A86F-1C84D94D2F02}"/>
    <cellStyle name="Normal 2 5 2 3 3 2 5" xfId="16798" xr:uid="{ED0D3814-8FBA-4ABE-BD44-FD369CE42E2D}"/>
    <cellStyle name="Normal 2 5 2 3 3 3" xfId="6276" xr:uid="{6B7E8AD6-2ED0-4DB0-B6B6-797418E549AD}"/>
    <cellStyle name="Normal 2 5 2 3 3 3 2" xfId="28666" xr:uid="{DBC7CC91-5ADA-4C37-BA92-BF3AFA28B1FF}"/>
    <cellStyle name="Normal 2 5 2 3 3 3 3" xfId="15845" xr:uid="{8AE53C57-9A0C-4A0E-B4B0-F8C4FDD3B24D}"/>
    <cellStyle name="Normal 2 5 2 3 3 4" xfId="8298" xr:uid="{A3E91B29-6F1C-4ACC-AFD8-E3F2F21FEC5F}"/>
    <cellStyle name="Normal 2 5 2 3 3 4 2" xfId="18678" xr:uid="{E8DC0184-69C1-46E8-B586-E9F1CCA48110}"/>
    <cellStyle name="Normal 2 5 2 3 3 5" xfId="11131" xr:uid="{BF792310-982E-4318-98E5-1DFAC5C18B15}"/>
    <cellStyle name="Normal 2 5 2 3 3 5 2" xfId="21511" xr:uid="{45E06DBE-6498-4D8D-9C18-15558C7DB73F}"/>
    <cellStyle name="Normal 2 5 2 3 3 6" xfId="24934" xr:uid="{71E6EFDE-88BC-4B59-8E98-465D5341ED21}"/>
    <cellStyle name="Normal 2 5 2 3 3 7" xfId="13761" xr:uid="{7A2E540D-36B5-476B-90B8-515E969C10D9}"/>
    <cellStyle name="Normal 2 5 2 3 4" xfId="3217" xr:uid="{00000000-0005-0000-0000-000079040000}"/>
    <cellStyle name="Normal 2 5 2 3 4 2" xfId="6274" xr:uid="{9AAF25EE-FB8E-4722-82FC-D8F8B86D1661}"/>
    <cellStyle name="Normal 2 5 2 3 4 2 2" xfId="27288" xr:uid="{30F52BE9-DC6B-4032-A086-8E83F0B26220}"/>
    <cellStyle name="Normal 2 5 2 3 4 2 3" xfId="15843" xr:uid="{41516B1E-32CC-4272-847E-3A420034FA18}"/>
    <cellStyle name="Normal 2 5 2 3 4 3" xfId="8296" xr:uid="{4C81EEC8-3539-4F8E-B7FA-09DA0A7684BA}"/>
    <cellStyle name="Normal 2 5 2 3 4 3 2" xfId="18676" xr:uid="{3D33B353-D445-4CDE-B1F8-FE5AF0ED8CFA}"/>
    <cellStyle name="Normal 2 5 2 3 4 4" xfId="11129" xr:uid="{DAD61EDE-170A-4B5A-BEE4-82688638A0E9}"/>
    <cellStyle name="Normal 2 5 2 3 4 4 2" xfId="21509" xr:uid="{E6D2FBAD-F889-4A7A-953F-88B854FD442B}"/>
    <cellStyle name="Normal 2 5 2 3 4 5" xfId="23578" xr:uid="{AC5BA273-55EE-4E9A-AEF3-E9321A648D82}"/>
    <cellStyle name="Normal 2 5 2 3 4 6" xfId="13759" xr:uid="{7A3046DE-830A-4E76-ADD2-33CBAD418714}"/>
    <cellStyle name="Normal 2 5 2 3 5" xfId="2597" xr:uid="{00000000-0005-0000-0000-00007A040000}"/>
    <cellStyle name="Normal 2 5 2 3 5 2" xfId="5861" xr:uid="{57F4218A-0856-4695-B7CD-070ED5C7857D}"/>
    <cellStyle name="Normal 2 5 2 3 5 2 2" xfId="25908" xr:uid="{C2C21EBE-0259-4024-8AB9-64DC316A0BE1}"/>
    <cellStyle name="Normal 2 5 2 3 5 2 3" xfId="15268" xr:uid="{82E013B2-446F-42DB-8AE4-05D8119EB650}"/>
    <cellStyle name="Normal 2 5 2 3 5 3" xfId="7721" xr:uid="{60E5F2DD-5A67-4A14-BCF3-1029110793D4}"/>
    <cellStyle name="Normal 2 5 2 3 5 3 2" xfId="18101" xr:uid="{903F867D-C52C-4F72-AAE6-EC9E6248ECF2}"/>
    <cellStyle name="Normal 2 5 2 3 5 4" xfId="10554" xr:uid="{C4AAA262-6DB3-4CCB-88CE-972140C6D5E1}"/>
    <cellStyle name="Normal 2 5 2 3 5 4 2" xfId="20934" xr:uid="{747C35FC-6408-44BA-9957-13386A0328E7}"/>
    <cellStyle name="Normal 2 5 2 3 5 5" xfId="23292" xr:uid="{9009F6E4-3888-457E-994B-1EF68210CA9B}"/>
    <cellStyle name="Normal 2 5 2 3 5 6" xfId="12984" xr:uid="{29E050E5-D4CF-4AAC-AD4D-658A6E1C7B05}"/>
    <cellStyle name="Normal 2 5 2 3 6" xfId="2333" xr:uid="{00000000-0005-0000-0000-000075040000}"/>
    <cellStyle name="Normal 2 5 2 3 6 2" xfId="7459" xr:uid="{1B6EE378-8B9C-47A7-8630-A6509BBE6949}"/>
    <cellStyle name="Normal 2 5 2 3 6 2 2" xfId="17839" xr:uid="{301CDB61-47D3-4DAF-9842-7871A055B12C}"/>
    <cellStyle name="Normal 2 5 2 3 6 3" xfId="10292" xr:uid="{01A84E7F-9D18-4484-A545-BCD477F02EDF}"/>
    <cellStyle name="Normal 2 5 2 3 6 3 2" xfId="20672" xr:uid="{6B9433DB-F847-48D5-9CA9-CD8CC6E91926}"/>
    <cellStyle name="Normal 2 5 2 3 6 4" xfId="23233" xr:uid="{5616085E-D1E4-475B-A134-244E040A0C3D}"/>
    <cellStyle name="Normal 2 5 2 3 6 5" xfId="15006" xr:uid="{2D52D98F-3300-4312-9DD2-A94489204E4A}"/>
    <cellStyle name="Normal 2 5 2 3 7" xfId="3848" xr:uid="{A0F0B495-44E9-4D87-8427-3065703ED31C}"/>
    <cellStyle name="Normal 2 5 2 3 7 2" xfId="8680" xr:uid="{5D0464CC-7BC2-46E4-9041-1B0CCFD048BC}"/>
    <cellStyle name="Normal 2 5 2 3 7 2 2" xfId="19060" xr:uid="{361A3BFB-7FB5-4E28-8E2A-327D80847DC1}"/>
    <cellStyle name="Normal 2 5 2 3 7 3" xfId="11513" xr:uid="{A0D666EA-7758-4A4D-B4CB-2775BEE55150}"/>
    <cellStyle name="Normal 2 5 2 3 7 3 2" xfId="21893" xr:uid="{B56248C6-390B-4CE6-98BE-BB02274D79ED}"/>
    <cellStyle name="Normal 2 5 2 3 7 4" xfId="16227" xr:uid="{014D6D88-15A7-412F-A1C0-B935C19E723F}"/>
    <cellStyle name="Normal 2 5 2 3 8" xfId="5142" xr:uid="{C637A8BE-D4E8-4CE6-9D9E-F7288871D17B}"/>
    <cellStyle name="Normal 2 5 2 3 8 2" xfId="14439" xr:uid="{1D8CC06A-14D7-4DFC-A85B-FB987D7EE3D5}"/>
    <cellStyle name="Normal 2 5 2 3 9" xfId="6892" xr:uid="{07C53E2F-55E7-4BCB-8812-7540EAE03A26}"/>
    <cellStyle name="Normal 2 5 2 3 9 2" xfId="17272" xr:uid="{38593FD1-BB1E-45AE-9E3B-057816A29D8E}"/>
    <cellStyle name="Normal 2 5 2 4" xfId="793" xr:uid="{00000000-0005-0000-0000-0000C5040000}"/>
    <cellStyle name="Normal 2 5 2 4 2" xfId="3220" xr:uid="{00000000-0005-0000-0000-00007C040000}"/>
    <cellStyle name="Normal 2 5 2 4 2 2" xfId="6277" xr:uid="{EEE2FE17-6B4C-4262-AD6A-9E5C22B87798}"/>
    <cellStyle name="Normal 2 5 2 4 2 2 2" xfId="27247" xr:uid="{07931A6B-F462-4D91-A266-D5022F75A9A7}"/>
    <cellStyle name="Normal 2 5 2 4 2 2 3" xfId="15846" xr:uid="{924739E1-A68B-41D2-A43F-1E9BB4A11579}"/>
    <cellStyle name="Normal 2 5 2 4 2 3" xfId="8299" xr:uid="{EB08D9D3-BE2B-4CEF-A0C6-C5955D24C885}"/>
    <cellStyle name="Normal 2 5 2 4 2 3 2" xfId="18679" xr:uid="{7719174E-AC06-4249-9BD7-55832E3EEC96}"/>
    <cellStyle name="Normal 2 5 2 4 2 4" xfId="11132" xr:uid="{EA91745C-2588-4CA4-82DF-04F4FFA8A36F}"/>
    <cellStyle name="Normal 2 5 2 4 2 4 2" xfId="21512" xr:uid="{78D5C279-A6F1-47C0-8CD0-C11C1DCE2BBF}"/>
    <cellStyle name="Normal 2 5 2 4 2 5" xfId="23368" xr:uid="{B1BAF2F6-6D8A-49A9-8A3A-39B752EAD3B7}"/>
    <cellStyle name="Normal 2 5 2 4 2 6" xfId="13762" xr:uid="{B34DFB72-EFBC-4647-BE4D-D840EECFE28B}"/>
    <cellStyle name="Normal 2 5 2 4 3" xfId="2739" xr:uid="{00000000-0005-0000-0000-00007D040000}"/>
    <cellStyle name="Normal 2 5 2 4 3 2" xfId="5956" xr:uid="{53D474A8-250B-4A0F-8833-5E811D83AD08}"/>
    <cellStyle name="Normal 2 5 2 4 3 2 2" xfId="26912" xr:uid="{4340A015-65D2-4715-B542-0AC3E1D1E874}"/>
    <cellStyle name="Normal 2 5 2 4 3 2 3" xfId="15409" xr:uid="{276446FA-B627-4DF3-976C-DD125ACCEF3A}"/>
    <cellStyle name="Normal 2 5 2 4 3 3" xfId="7862" xr:uid="{6BE22A1D-E582-4B42-AE90-314B96AA8A12}"/>
    <cellStyle name="Normal 2 5 2 4 3 3 2" xfId="18242" xr:uid="{3A9A18D3-B09B-4626-B506-04C2417F3A37}"/>
    <cellStyle name="Normal 2 5 2 4 3 4" xfId="10695" xr:uid="{7A96F4B5-A1CB-4D78-A0F0-587B367F80E0}"/>
    <cellStyle name="Normal 2 5 2 4 3 4 2" xfId="21075" xr:uid="{A4DCC127-A254-4CAB-A7B5-E42B9749139B}"/>
    <cellStyle name="Normal 2 5 2 4 3 5" xfId="23631" xr:uid="{3A0FDDF7-4CE5-4B2A-9275-84693E3FB79F}"/>
    <cellStyle name="Normal 2 5 2 4 3 6" xfId="13176" xr:uid="{4E10FE9B-F5DC-4BAC-804A-1B5E1352899A}"/>
    <cellStyle name="Normal 2 5 2 4 4" xfId="4167" xr:uid="{7D1ECE65-F0EB-4D6B-9500-CD08F41C9471}"/>
    <cellStyle name="Normal 2 5 2 4 4 2" xfId="8938" xr:uid="{2191E214-9052-48F1-9E96-A5E7810872BE}"/>
    <cellStyle name="Normal 2 5 2 4 4 2 2" xfId="19318" xr:uid="{F696EB39-AB37-4F5B-A1AE-CA4687B12113}"/>
    <cellStyle name="Normal 2 5 2 4 4 3" xfId="11771" xr:uid="{23EE8783-8212-4F57-8ECA-907796240104}"/>
    <cellStyle name="Normal 2 5 2 4 4 3 2" xfId="22151" xr:uid="{44BC714E-3EDF-4140-9297-8A37DBC943B9}"/>
    <cellStyle name="Normal 2 5 2 4 4 4" xfId="24946" xr:uid="{62D22C87-835B-403A-BC26-3CE93B532349}"/>
    <cellStyle name="Normal 2 5 2 4 4 5" xfId="16485" xr:uid="{E25BE7C9-BBB6-4D0A-B4EA-AB9EE862FB7D}"/>
    <cellStyle name="Normal 2 5 2 4 5" xfId="5143" xr:uid="{3C165FBA-6E04-463F-B297-973456C4E0A4}"/>
    <cellStyle name="Normal 2 5 2 4 5 2" xfId="14440" xr:uid="{4A1F2327-41D2-4272-8C23-A4BBA842D591}"/>
    <cellStyle name="Normal 2 5 2 4 6" xfId="6893" xr:uid="{32EC5D67-A489-4F87-BD0D-F04465B790FF}"/>
    <cellStyle name="Normal 2 5 2 4 6 2" xfId="17273" xr:uid="{79068C78-A9CE-4467-B711-613DF7980DC2}"/>
    <cellStyle name="Normal 2 5 2 4 7" xfId="9726" xr:uid="{05D479F6-8F2C-4987-B2C3-DA60C8369E04}"/>
    <cellStyle name="Normal 2 5 2 4 7 2" xfId="20106" xr:uid="{A8ECB67A-08CF-4B7A-A91A-162C5E733165}"/>
    <cellStyle name="Normal 2 5 2 4 8" xfId="24387" xr:uid="{F7A1A015-43C1-4E8B-A582-B9A54135F709}"/>
    <cellStyle name="Normal 2 5 2 4 9" xfId="12724" xr:uid="{3ED7CF03-90FB-4FFF-BC10-D1A1704AED85}"/>
    <cellStyle name="Normal 2 5 2 5" xfId="3221" xr:uid="{00000000-0005-0000-0000-00007E040000}"/>
    <cellStyle name="Normal 2 5 2 5 2" xfId="4481" xr:uid="{2CAEE3DB-359D-4F75-9894-D842204D562F}"/>
    <cellStyle name="Normal 2 5 2 5 2 2" xfId="9252" xr:uid="{07B8D04F-B436-468D-9D97-42EB2CDFEF8F}"/>
    <cellStyle name="Normal 2 5 2 5 2 2 2" xfId="29239" xr:uid="{AF5E4DEC-AED1-4352-9943-A57F31C0AA81}"/>
    <cellStyle name="Normal 2 5 2 5 2 2 3" xfId="19632" xr:uid="{4670DBA2-7760-4C78-9338-A289E30EBC5D}"/>
    <cellStyle name="Normal 2 5 2 5 2 3" xfId="12085" xr:uid="{787B96BF-C9E5-4EEA-9822-B7E04675F556}"/>
    <cellStyle name="Normal 2 5 2 5 2 3 2" xfId="22465" xr:uid="{D2107782-31B3-4BE5-B217-4EA741ED8E28}"/>
    <cellStyle name="Normal 2 5 2 5 2 4" xfId="25394" xr:uid="{F5C46202-F9BB-4824-8BE1-70E7454FDCDF}"/>
    <cellStyle name="Normal 2 5 2 5 2 5" xfId="16799" xr:uid="{89E11442-5DB0-4A0D-A1CA-DA7D312BC72D}"/>
    <cellStyle name="Normal 2 5 2 5 3" xfId="6278" xr:uid="{C22E0A54-0B0C-4FE3-A4DA-E7022E5BAE84}"/>
    <cellStyle name="Normal 2 5 2 5 3 2" xfId="26019" xr:uid="{83A952E5-3095-48EF-9E3B-9223594174E6}"/>
    <cellStyle name="Normal 2 5 2 5 3 3" xfId="15847" xr:uid="{9C3CFDC7-32E2-4113-A882-B18D0017921F}"/>
    <cellStyle name="Normal 2 5 2 5 4" xfId="8300" xr:uid="{2B5EC5B1-C9A6-49E7-BD0B-28F511F0FFFB}"/>
    <cellStyle name="Normal 2 5 2 5 4 2" xfId="18680" xr:uid="{65C2A20F-DFD8-4188-8956-A9FE2E941A8F}"/>
    <cellStyle name="Normal 2 5 2 5 5" xfId="11133" xr:uid="{AAEA1FD6-DC9D-4654-A0BA-EABC1796A96C}"/>
    <cellStyle name="Normal 2 5 2 5 5 2" xfId="21513" xr:uid="{7628DB45-4251-4BB8-AD09-352D02079EE8}"/>
    <cellStyle name="Normal 2 5 2 5 6" xfId="24710" xr:uid="{6F1D76E4-752F-4FFD-A731-1018C2BBD8E2}"/>
    <cellStyle name="Normal 2 5 2 5 7" xfId="13763" xr:uid="{653BB0C4-0C1C-4302-847F-B5E6308AF81B}"/>
    <cellStyle name="Normal 2 5 2 6" xfId="2908" xr:uid="{00000000-0005-0000-0000-00007F040000}"/>
    <cellStyle name="Normal 2 5 2 6 2" xfId="6093" xr:uid="{EF4B9E71-D2F2-4C8B-972D-177687E96515}"/>
    <cellStyle name="Normal 2 5 2 6 2 2" xfId="28194" xr:uid="{6A69E23C-421A-42A8-8575-D382A19C7F04}"/>
    <cellStyle name="Normal 2 5 2 6 2 3" xfId="15571" xr:uid="{859D1AE7-FB27-4187-B74D-CA98BB8D3202}"/>
    <cellStyle name="Normal 2 5 2 6 3" xfId="8024" xr:uid="{7579173E-DC72-4874-A64B-3673CCDE9864}"/>
    <cellStyle name="Normal 2 5 2 6 3 2" xfId="18404" xr:uid="{A2396188-FDDA-4696-B50E-EB2B6277FC67}"/>
    <cellStyle name="Normal 2 5 2 6 4" xfId="10857" xr:uid="{7B742B51-E818-4C84-9D60-F461B34C1576}"/>
    <cellStyle name="Normal 2 5 2 6 4 2" xfId="21237" xr:uid="{D4838F46-E9C8-47DA-AFE6-6C25E5582D21}"/>
    <cellStyle name="Normal 2 5 2 6 5" xfId="22697" xr:uid="{35487D1D-41C9-45EC-8536-378C0F4EEFB4}"/>
    <cellStyle name="Normal 2 5 2 6 6" xfId="13422" xr:uid="{91921D68-67D7-4B68-94FD-1F4FA3148177}"/>
    <cellStyle name="Normal 2 5 2 7" xfId="2494" xr:uid="{00000000-0005-0000-0000-000080040000}"/>
    <cellStyle name="Normal 2 5 2 7 2" xfId="5776" xr:uid="{99C2BA53-1365-4EB4-AB06-F7F7498A9696}"/>
    <cellStyle name="Normal 2 5 2 7 2 2" xfId="26060" xr:uid="{3C304D84-09DF-4795-9F57-2880C2D1D8FA}"/>
    <cellStyle name="Normal 2 5 2 7 2 3" xfId="15165" xr:uid="{919C06B2-919F-49E0-A5F5-3D16976D0918}"/>
    <cellStyle name="Normal 2 5 2 7 3" xfId="7618" xr:uid="{EE146622-CF2C-47FA-B51E-37A16AAF08E8}"/>
    <cellStyle name="Normal 2 5 2 7 3 2" xfId="17998" xr:uid="{4750487A-B7D3-4B35-8742-0AB55BA36BFA}"/>
    <cellStyle name="Normal 2 5 2 7 4" xfId="10451" xr:uid="{666CCBBF-6F67-4FD1-8753-3BBEBC1E9EC4}"/>
    <cellStyle name="Normal 2 5 2 7 4 2" xfId="20831" xr:uid="{DC00A23E-136E-459B-B5FD-DB187E2FE1F8}"/>
    <cellStyle name="Normal 2 5 2 7 5" xfId="25034" xr:uid="{A0702F01-6B20-415F-98D1-8AB87128CE06}"/>
    <cellStyle name="Normal 2 5 2 7 6" xfId="12881" xr:uid="{43C74731-0EAF-437F-B70C-459112110876}"/>
    <cellStyle name="Normal 2 5 2 8" xfId="2188" xr:uid="{00000000-0005-0000-0000-000069040000}"/>
    <cellStyle name="Normal 2 5 2 8 2" xfId="7314" xr:uid="{76F9C6E1-98BB-4CD5-9663-E35BB481387B}"/>
    <cellStyle name="Normal 2 5 2 8 2 2" xfId="17694" xr:uid="{78F6CB6F-EF45-4BA8-8861-8C2770619ABB}"/>
    <cellStyle name="Normal 2 5 2 8 3" xfId="10147" xr:uid="{66AB0743-5217-4D1A-ACDB-6DB31C0DC1FE}"/>
    <cellStyle name="Normal 2 5 2 8 3 2" xfId="20527" xr:uid="{03EE2923-0E90-4239-BE48-7DB4A2874218}"/>
    <cellStyle name="Normal 2 5 2 8 4" xfId="22638" xr:uid="{1929FE0D-2A66-4D62-AD03-D14638CF9BC1}"/>
    <cellStyle name="Normal 2 5 2 8 5" xfId="14861" xr:uid="{AF8078E8-36A5-4D2A-9238-FE17E1C01874}"/>
    <cellStyle name="Normal 2 5 2 9" xfId="3943" xr:uid="{08C0ECA0-D38B-41F7-AAD3-FF6FD8BC8E27}"/>
    <cellStyle name="Normal 2 5 2 9 2" xfId="8774" xr:uid="{F443E9E3-BF33-46DC-8E48-C86F6F9F61B2}"/>
    <cellStyle name="Normal 2 5 2 9 2 2" xfId="19154" xr:uid="{DA98C03B-4C78-4F2B-9725-F2F70D48E311}"/>
    <cellStyle name="Normal 2 5 2 9 3" xfId="11607" xr:uid="{E395D239-6ADD-4534-9D49-6EEA98B8A25F}"/>
    <cellStyle name="Normal 2 5 2 9 3 2" xfId="21987" xr:uid="{B165DF3C-AB91-4A18-A236-17AE971F1CB4}"/>
    <cellStyle name="Normal 2 5 2 9 4" xfId="16321" xr:uid="{4815F7E9-B950-4B34-90DA-2E75FE8DB948}"/>
    <cellStyle name="Normal 2 5 3" xfId="794" xr:uid="{00000000-0005-0000-0000-0000C6040000}"/>
    <cellStyle name="Normal 2 5 3 10" xfId="5144" xr:uid="{B901A708-D7E7-411F-A167-479150D6CF2A}"/>
    <cellStyle name="Normal 2 5 3 10 2" xfId="14441" xr:uid="{0105A7C3-D629-467C-B6CF-C7BABA0C9123}"/>
    <cellStyle name="Normal 2 5 3 11" xfId="6894" xr:uid="{5BE858C3-0F6A-4DB6-AD8F-B07F86E6E3FD}"/>
    <cellStyle name="Normal 2 5 3 11 2" xfId="17274" xr:uid="{313C113C-5C9F-40CE-A47E-8390E2C182D4}"/>
    <cellStyle name="Normal 2 5 3 12" xfId="9727" xr:uid="{D01B6235-68CA-4951-94F9-623B5B813D32}"/>
    <cellStyle name="Normal 2 5 3 12 2" xfId="20107" xr:uid="{74E602F9-776A-4F97-ADAF-01E963B1E38E}"/>
    <cellStyle name="Normal 2 5 3 13" xfId="23117" xr:uid="{34070B2D-BA9C-4441-AD3D-F887D0876F3A}"/>
    <cellStyle name="Normal 2 5 3 14" xfId="12453" xr:uid="{31EE617D-D551-439D-A1A3-02848639B573}"/>
    <cellStyle name="Normal 2 5 3 2" xfId="795" xr:uid="{00000000-0005-0000-0000-0000C7040000}"/>
    <cellStyle name="Normal 2 5 3 2 10" xfId="9728" xr:uid="{A17B91C3-1F56-4A4D-AF3E-AC7567B499B9}"/>
    <cellStyle name="Normal 2 5 3 2 10 2" xfId="20108" xr:uid="{8D32B545-DD11-49E7-9C36-403AB34BACC2}"/>
    <cellStyle name="Normal 2 5 3 2 11" xfId="23346" xr:uid="{03FECB21-470C-4A29-B147-7F0CAAF93F1C}"/>
    <cellStyle name="Normal 2 5 3 2 12" xfId="12567" xr:uid="{0CC7BC41-9A3A-413B-BA31-66A3CBC60725}"/>
    <cellStyle name="Normal 2 5 3 2 2" xfId="796" xr:uid="{00000000-0005-0000-0000-0000C8040000}"/>
    <cellStyle name="Normal 2 5 3 2 2 2" xfId="3223" xr:uid="{00000000-0005-0000-0000-000084040000}"/>
    <cellStyle name="Normal 2 5 3 2 2 2 2" xfId="6280" xr:uid="{AE06F968-3F82-490F-AD4C-E515EAC7C341}"/>
    <cellStyle name="Normal 2 5 3 2 2 2 2 2" xfId="26765" xr:uid="{963993A2-0774-4C0A-B203-58A1F09FDA20}"/>
    <cellStyle name="Normal 2 5 3 2 2 2 2 3" xfId="26116" xr:uid="{382095A3-94FE-451A-9763-D22227E7BA23}"/>
    <cellStyle name="Normal 2 5 3 2 2 2 2 4" xfId="15849" xr:uid="{F29EC348-A204-49F9-9C0B-8A7935371C81}"/>
    <cellStyle name="Normal 2 5 3 2 2 2 3" xfId="8302" xr:uid="{E305045C-647C-4253-B434-20A78C68A955}"/>
    <cellStyle name="Normal 2 5 3 2 2 2 3 2" xfId="28885" xr:uid="{20061D78-E085-449C-9839-E4A15376BA84}"/>
    <cellStyle name="Normal 2 5 3 2 2 2 3 3" xfId="18682" xr:uid="{F0D2C55F-846C-4A52-A4AD-F035A82C4E1C}"/>
    <cellStyle name="Normal 2 5 3 2 2 2 4" xfId="11135" xr:uid="{E4CB2C56-B398-45F3-93A2-52F64E8B4FCD}"/>
    <cellStyle name="Normal 2 5 3 2 2 2 4 2" xfId="21515" xr:uid="{2DAB53EB-DE63-46E2-B876-ED521E9991D1}"/>
    <cellStyle name="Normal 2 5 3 2 2 2 5" xfId="25072" xr:uid="{FCDC08AB-856B-4995-8B0C-50A17A951D0B}"/>
    <cellStyle name="Normal 2 5 3 2 2 2 6" xfId="13765" xr:uid="{E4C19338-8437-4B6F-85D2-7915BF2A8C43}"/>
    <cellStyle name="Normal 2 5 3 2 2 3" xfId="4308" xr:uid="{33CF12BE-4E15-4766-966E-D53F693A0B27}"/>
    <cellStyle name="Normal 2 5 3 2 2 3 2" xfId="9079" xr:uid="{C23A6B08-EE5B-4BE4-95C9-3351C454EDAE}"/>
    <cellStyle name="Normal 2 5 3 2 2 3 2 2" xfId="29122" xr:uid="{3A7666C7-A758-457F-8359-865586FD1FF3}"/>
    <cellStyle name="Normal 2 5 3 2 2 3 2 3" xfId="19459" xr:uid="{2BD31331-0623-4781-940B-7F530BD394EB}"/>
    <cellStyle name="Normal 2 5 3 2 2 3 3" xfId="11912" xr:uid="{8E817C7C-DF18-4E16-90F9-1F79D4240CD2}"/>
    <cellStyle name="Normal 2 5 3 2 2 3 3 2" xfId="22292" xr:uid="{A644BADA-4A7E-4705-BCE0-EA0AB7E48073}"/>
    <cellStyle name="Normal 2 5 3 2 2 3 4" xfId="24972" xr:uid="{F0163A7A-099C-4C94-A83D-65AF42BF9F57}"/>
    <cellStyle name="Normal 2 5 3 2 2 3 5" xfId="16626" xr:uid="{49A5CFFB-A459-42F3-B5BE-D78081F8FE19}"/>
    <cellStyle name="Normal 2 5 3 2 2 4" xfId="5146" xr:uid="{7CAF6CA8-B2D7-4ECB-85F2-7B29C7DE4354}"/>
    <cellStyle name="Normal 2 5 3 2 2 4 2" xfId="26944" xr:uid="{98549FEC-8556-468E-8063-23A0CEDA2D5A}"/>
    <cellStyle name="Normal 2 5 3 2 2 4 3" xfId="14443" xr:uid="{D57A7FE4-0A42-4484-9FAF-9EB466F5E4AC}"/>
    <cellStyle name="Normal 2 5 3 2 2 5" xfId="6896" xr:uid="{61B74B72-EE99-4F1C-807F-27989FC8E96E}"/>
    <cellStyle name="Normal 2 5 3 2 2 5 2" xfId="17276" xr:uid="{E73A2E4F-DE00-443A-8D3B-7B4D3860D75A}"/>
    <cellStyle name="Normal 2 5 3 2 2 6" xfId="9729" xr:uid="{9768CB4E-2714-4103-8E6E-910ACBC0179F}"/>
    <cellStyle name="Normal 2 5 3 2 2 6 2" xfId="20109" xr:uid="{A5754DFA-E505-4F9F-90A1-15537FC8F736}"/>
    <cellStyle name="Normal 2 5 3 2 2 7" xfId="23822" xr:uid="{1173EBCD-5665-49E6-AD5C-B2304B17161D}"/>
    <cellStyle name="Normal 2 5 3 2 2 8" xfId="13181" xr:uid="{80A92B38-ED87-4C56-BADD-16D35D522DD5}"/>
    <cellStyle name="Normal 2 5 3 2 3" xfId="3224" xr:uid="{00000000-0005-0000-0000-000085040000}"/>
    <cellStyle name="Normal 2 5 3 2 3 2" xfId="4482" xr:uid="{F84F9602-F0AE-4DC7-951D-91646602D2D6}"/>
    <cellStyle name="Normal 2 5 3 2 3 2 2" xfId="9253" xr:uid="{1FC5633E-CCE7-43C7-B1F4-4E2766DB1D61}"/>
    <cellStyle name="Normal 2 5 3 2 3 2 2 2" xfId="29240" xr:uid="{75E8350C-2217-4421-B096-6919CE67F2BD}"/>
    <cellStyle name="Normal 2 5 3 2 3 2 2 3" xfId="19633" xr:uid="{91447355-DCF7-4612-82E6-E8E17892F62D}"/>
    <cellStyle name="Normal 2 5 3 2 3 2 3" xfId="12086" xr:uid="{2C0ECAF3-4B2A-42C9-A3FF-16A3C46C8632}"/>
    <cellStyle name="Normal 2 5 3 2 3 2 3 2" xfId="22466" xr:uid="{F6199A07-8DCE-4968-A554-A033795ABB04}"/>
    <cellStyle name="Normal 2 5 3 2 3 2 4" xfId="22822" xr:uid="{CC24F134-ED75-48E1-BAB9-646D79CDE47F}"/>
    <cellStyle name="Normal 2 5 3 2 3 2 5" xfId="16800" xr:uid="{0EA075A4-7FF1-4EA2-9CF8-6CD4F1B6190C}"/>
    <cellStyle name="Normal 2 5 3 2 3 3" xfId="6281" xr:uid="{88C70F18-104D-4686-AE35-9A30C0FC5F3D}"/>
    <cellStyle name="Normal 2 5 3 2 3 3 2" xfId="28642" xr:uid="{F7A23F4E-268A-44DC-B3F7-D0F11D7E5095}"/>
    <cellStyle name="Normal 2 5 3 2 3 3 3" xfId="15850" xr:uid="{3F0CE3FA-F544-4381-B5C8-629B153FCFB3}"/>
    <cellStyle name="Normal 2 5 3 2 3 4" xfId="8303" xr:uid="{4AB34DBE-B719-405E-B495-A072AFC84F6D}"/>
    <cellStyle name="Normal 2 5 3 2 3 4 2" xfId="18683" xr:uid="{B90C945C-9FE6-4044-9571-4E2F08A49A16}"/>
    <cellStyle name="Normal 2 5 3 2 3 5" xfId="11136" xr:uid="{6F74A375-9431-4E90-97C0-BF826892E75E}"/>
    <cellStyle name="Normal 2 5 3 2 3 5 2" xfId="21516" xr:uid="{D3ADF032-A154-427E-AA45-97FB78A2C7A7}"/>
    <cellStyle name="Normal 2 5 3 2 3 6" xfId="24287" xr:uid="{C41AD594-8344-40FC-9BAB-4F9F300DC813}"/>
    <cellStyle name="Normal 2 5 3 2 3 7" xfId="13766" xr:uid="{361459F8-1D19-4B25-A48A-253C871852DA}"/>
    <cellStyle name="Normal 2 5 3 2 4" xfId="3222" xr:uid="{00000000-0005-0000-0000-000086040000}"/>
    <cellStyle name="Normal 2 5 3 2 4 2" xfId="6279" xr:uid="{BECEE6F2-A32E-4134-BA46-9763589BE9F2}"/>
    <cellStyle name="Normal 2 5 3 2 4 2 2" xfId="28706" xr:uid="{308930B8-2630-49A9-8636-EFF6988358E2}"/>
    <cellStyle name="Normal 2 5 3 2 4 2 3" xfId="15848" xr:uid="{0291A228-6AF3-4CBE-ACFB-E6F988A6A73A}"/>
    <cellStyle name="Normal 2 5 3 2 4 3" xfId="8301" xr:uid="{D80F0271-FBD8-4581-B581-CCC4DEAB2087}"/>
    <cellStyle name="Normal 2 5 3 2 4 3 2" xfId="18681" xr:uid="{9A2F5522-6710-48DA-93DF-AB57C204EE03}"/>
    <cellStyle name="Normal 2 5 3 2 4 4" xfId="11134" xr:uid="{66F5DD36-C143-4AFD-849D-8A1F27B73A18}"/>
    <cellStyle name="Normal 2 5 3 2 4 4 2" xfId="21514" xr:uid="{11A4F742-1E4F-443A-B812-6848ECD0CE9D}"/>
    <cellStyle name="Normal 2 5 3 2 4 5" xfId="24535" xr:uid="{26D90045-E0DA-4C17-A2DE-D05875D7DD77}"/>
    <cellStyle name="Normal 2 5 3 2 4 6" xfId="13764" xr:uid="{98C3BC26-DF6F-4124-B423-9B4CF26C537F}"/>
    <cellStyle name="Normal 2 5 3 2 5" xfId="2528" xr:uid="{00000000-0005-0000-0000-000087040000}"/>
    <cellStyle name="Normal 2 5 3 2 5 2" xfId="5803" xr:uid="{55D655E9-1F84-43FE-9320-62BF5B1C22F6}"/>
    <cellStyle name="Normal 2 5 3 2 5 2 2" xfId="26175" xr:uid="{50A77953-1BD7-4337-84BF-5813ED2F0752}"/>
    <cellStyle name="Normal 2 5 3 2 5 2 3" xfId="15199" xr:uid="{D22DC361-ACE5-49EE-B767-6EDC2400BE2C}"/>
    <cellStyle name="Normal 2 5 3 2 5 3" xfId="7652" xr:uid="{816ADA4C-2F33-426F-A37D-37AC2E6755CF}"/>
    <cellStyle name="Normal 2 5 3 2 5 3 2" xfId="18032" xr:uid="{D4504AA2-E25B-4DDE-BF21-0B20F0EB7EC1}"/>
    <cellStyle name="Normal 2 5 3 2 5 4" xfId="10485" xr:uid="{67D4F33F-8D42-447C-8A88-E27F61469A3C}"/>
    <cellStyle name="Normal 2 5 3 2 5 4 2" xfId="20865" xr:uid="{D91E4D89-AFFC-4684-9FD4-E8CA9AE82100}"/>
    <cellStyle name="Normal 2 5 3 2 5 5" xfId="23160" xr:uid="{E913EA84-6AD1-41E2-A6F2-988DCA44C904}"/>
    <cellStyle name="Normal 2 5 3 2 5 6" xfId="12915" xr:uid="{EBEFE572-9B04-49F8-9FA4-0183C7B8D7B7}"/>
    <cellStyle name="Normal 2 5 3 2 6" xfId="2334" xr:uid="{00000000-0005-0000-0000-000082040000}"/>
    <cellStyle name="Normal 2 5 3 2 6 2" xfId="7460" xr:uid="{8B280B00-8611-4835-8C2E-276957C20C28}"/>
    <cellStyle name="Normal 2 5 3 2 6 2 2" xfId="17840" xr:uid="{BF30448F-133B-415C-8778-53B63BAE02CB}"/>
    <cellStyle name="Normal 2 5 3 2 6 3" xfId="10293" xr:uid="{1992D4DC-B5AC-442B-A473-26CECB6553B9}"/>
    <cellStyle name="Normal 2 5 3 2 6 3 2" xfId="20673" xr:uid="{E0B28474-8A8E-4DD0-8EB0-A817622FB2F0}"/>
    <cellStyle name="Normal 2 5 3 2 6 4" xfId="25587" xr:uid="{68796DDE-58EE-4733-89EA-044952437EFA}"/>
    <cellStyle name="Normal 2 5 3 2 6 5" xfId="15007" xr:uid="{E209A7A4-6938-4DFD-A8BB-6B2ADF3713F4}"/>
    <cellStyle name="Normal 2 5 3 2 7" xfId="3849" xr:uid="{68EF5F68-1856-41ED-95F2-A0A18534450F}"/>
    <cellStyle name="Normal 2 5 3 2 7 2" xfId="8681" xr:uid="{6468FD96-C1EC-4926-9F24-4FB5A8D3D5E1}"/>
    <cellStyle name="Normal 2 5 3 2 7 2 2" xfId="19061" xr:uid="{E77C4959-A932-418D-B36C-E48F813800E6}"/>
    <cellStyle name="Normal 2 5 3 2 7 3" xfId="11514" xr:uid="{DB5AA5FF-FE6A-4E50-A827-E675B7C4F86F}"/>
    <cellStyle name="Normal 2 5 3 2 7 3 2" xfId="21894" xr:uid="{790401EC-BDE4-4FF2-ADB2-C7F7D34CF1E5}"/>
    <cellStyle name="Normal 2 5 3 2 7 4" xfId="16228" xr:uid="{B5229A24-93F2-4693-851B-06CC506A0C55}"/>
    <cellStyle name="Normal 2 5 3 2 8" xfId="5145" xr:uid="{71DFB732-21F4-419B-9955-A0214C926B6F}"/>
    <cellStyle name="Normal 2 5 3 2 8 2" xfId="14442" xr:uid="{8F70C548-A3C3-44C7-81EA-CBE29DAAE6C3}"/>
    <cellStyle name="Normal 2 5 3 2 9" xfId="6895" xr:uid="{A26A1334-8781-4C7F-832A-3113608D2B6B}"/>
    <cellStyle name="Normal 2 5 3 2 9 2" xfId="17275" xr:uid="{2F1103A3-D415-4772-9783-7DF3E96E5209}"/>
    <cellStyle name="Normal 2 5 3 3" xfId="797" xr:uid="{00000000-0005-0000-0000-0000C9040000}"/>
    <cellStyle name="Normal 2 5 3 3 10" xfId="23042" xr:uid="{031C11DD-FCFB-47AB-BA52-672EED5BF159}"/>
    <cellStyle name="Normal 2 5 3 3 11" xfId="12725" xr:uid="{959C6AC3-1A67-4C63-924F-C3073593B867}"/>
    <cellStyle name="Normal 2 5 3 3 2" xfId="2743" xr:uid="{00000000-0005-0000-0000-000089040000}"/>
    <cellStyle name="Normal 2 5 3 3 2 2" xfId="3226" xr:uid="{00000000-0005-0000-0000-00008A040000}"/>
    <cellStyle name="Normal 2 5 3 3 2 2 2" xfId="6283" xr:uid="{25804369-44D9-459B-AAF0-86CD4FE0C9F3}"/>
    <cellStyle name="Normal 2 5 3 3 2 2 2 2" xfId="28324" xr:uid="{13FB1E69-19B8-4F39-9B11-E56FDBFFE513}"/>
    <cellStyle name="Normal 2 5 3 3 2 2 2 3" xfId="15852" xr:uid="{CC4942FC-D8CD-4C14-A7DC-2C9F5FF6D062}"/>
    <cellStyle name="Normal 2 5 3 3 2 2 3" xfId="8305" xr:uid="{E1C95000-BFF6-4817-896D-FF8602CB33AA}"/>
    <cellStyle name="Normal 2 5 3 3 2 2 3 2" xfId="18685" xr:uid="{328EACC2-91C4-43B4-B8B1-A5B08CCE66FD}"/>
    <cellStyle name="Normal 2 5 3 3 2 2 4" xfId="11138" xr:uid="{C200ADDC-0253-4A5C-9380-03155673285D}"/>
    <cellStyle name="Normal 2 5 3 3 2 2 4 2" xfId="21518" xr:uid="{132883E7-FD5A-400D-A783-82E777FBEF89}"/>
    <cellStyle name="Normal 2 5 3 3 2 2 5" xfId="22930" xr:uid="{FD21EA28-58D8-4640-BCD8-436C2B747B36}"/>
    <cellStyle name="Normal 2 5 3 3 2 2 6" xfId="13768" xr:uid="{17D29EFB-3707-404C-85EF-176B86D713D6}"/>
    <cellStyle name="Normal 2 5 3 3 2 3" xfId="4309" xr:uid="{1107B74B-FE16-45DD-897B-F3FED8FBA035}"/>
    <cellStyle name="Normal 2 5 3 3 2 3 2" xfId="9080" xr:uid="{9A2F5A9A-DBFE-43CB-B7F4-1B81C1AC1F57}"/>
    <cellStyle name="Normal 2 5 3 3 2 3 2 2" xfId="29123" xr:uid="{C18B8F15-42E5-4CD1-B362-08EB4981DFEC}"/>
    <cellStyle name="Normal 2 5 3 3 2 3 2 3" xfId="19460" xr:uid="{9DA8E725-F94A-4428-B5C6-AF45C02AA7BE}"/>
    <cellStyle name="Normal 2 5 3 3 2 3 3" xfId="11913" xr:uid="{543B574E-E8BD-4E81-97A3-8F4AB0D957C5}"/>
    <cellStyle name="Normal 2 5 3 3 2 3 3 2" xfId="22293" xr:uid="{63B6EB05-9EB6-4DDA-92D3-E5C84ABB373C}"/>
    <cellStyle name="Normal 2 5 3 3 2 3 4" xfId="23576" xr:uid="{B183ABB5-AEAC-4324-B67A-883A055856E7}"/>
    <cellStyle name="Normal 2 5 3 3 2 3 5" xfId="16627" xr:uid="{AFF0AFBE-A036-4A2F-B7EC-418A4D0FA1E1}"/>
    <cellStyle name="Normal 2 5 3 3 2 4" xfId="5960" xr:uid="{7ABC2878-0CFB-4341-823C-590E345E96EA}"/>
    <cellStyle name="Normal 2 5 3 3 2 4 2" xfId="28130" xr:uid="{143786A4-9DA3-443C-89EF-AD66CA6AEBA1}"/>
    <cellStyle name="Normal 2 5 3 3 2 4 3" xfId="15413" xr:uid="{355A02C9-1378-4F95-9738-7D3BF406B401}"/>
    <cellStyle name="Normal 2 5 3 3 2 5" xfId="7866" xr:uid="{035FE164-C485-4BB7-9E30-1ED086CED099}"/>
    <cellStyle name="Normal 2 5 3 3 2 5 2" xfId="18246" xr:uid="{CEF946DA-5181-44CA-A469-BDDE98BFD9CD}"/>
    <cellStyle name="Normal 2 5 3 3 2 6" xfId="10699" xr:uid="{4DF713A1-28E6-4743-8E80-6C8DE2DFE72B}"/>
    <cellStyle name="Normal 2 5 3 3 2 6 2" xfId="21079" xr:uid="{57BA23C6-7D59-4F2B-9E49-34433176D4A4}"/>
    <cellStyle name="Normal 2 5 3 3 2 7" xfId="25223" xr:uid="{99AA99E4-312F-4C28-B193-CBEADDBB85D0}"/>
    <cellStyle name="Normal 2 5 3 3 2 8" xfId="13182" xr:uid="{3EA2A6FB-FCFB-4DCB-AA36-A0B7FFC6C9D6}"/>
    <cellStyle name="Normal 2 5 3 3 3" xfId="3227" xr:uid="{00000000-0005-0000-0000-00008B040000}"/>
    <cellStyle name="Normal 2 5 3 3 3 2" xfId="4483" xr:uid="{951FAC34-D5FB-48AC-B36C-45BCE8EFE642}"/>
    <cellStyle name="Normal 2 5 3 3 3 2 2" xfId="9254" xr:uid="{545DCAC0-08C9-4B07-BBF3-506B166FD2F6}"/>
    <cellStyle name="Normal 2 5 3 3 3 2 2 2" xfId="29241" xr:uid="{EF85B97C-056C-4973-A746-58F159A92BF8}"/>
    <cellStyle name="Normal 2 5 3 3 3 2 2 3" xfId="19634" xr:uid="{4B0A08D7-8B3A-4832-B9C7-BA2320660323}"/>
    <cellStyle name="Normal 2 5 3 3 3 2 3" xfId="12087" xr:uid="{408152FC-D79D-445C-8162-5DA9B3B886FA}"/>
    <cellStyle name="Normal 2 5 3 3 3 2 3 2" xfId="22467" xr:uid="{88B369D0-AC3C-442D-A3E2-DF14A0BE12CB}"/>
    <cellStyle name="Normal 2 5 3 3 3 2 4" xfId="25588" xr:uid="{7B11F276-EFB1-4CE5-AAAF-C81351D04808}"/>
    <cellStyle name="Normal 2 5 3 3 3 2 5" xfId="16801" xr:uid="{ED702B6E-C0C9-4D8B-9646-FCD99BC5123F}"/>
    <cellStyle name="Normal 2 5 3 3 3 3" xfId="6284" xr:uid="{49E23FAE-86D7-4637-91B5-D4535F3EEE3C}"/>
    <cellStyle name="Normal 2 5 3 3 3 3 2" xfId="25886" xr:uid="{985224D8-D2DF-4B30-BBC4-0C734A65E8E8}"/>
    <cellStyle name="Normal 2 5 3 3 3 3 3" xfId="15853" xr:uid="{86784FBA-6E6F-4752-B168-C9D11180137E}"/>
    <cellStyle name="Normal 2 5 3 3 3 4" xfId="8306" xr:uid="{A33E524C-83A4-40D8-82B9-596C924968C8}"/>
    <cellStyle name="Normal 2 5 3 3 3 4 2" xfId="18686" xr:uid="{6CD46AB8-ED21-465B-BC4C-415C8155090A}"/>
    <cellStyle name="Normal 2 5 3 3 3 5" xfId="11139" xr:uid="{864771EB-E8B7-4442-AE35-32F1E104751C}"/>
    <cellStyle name="Normal 2 5 3 3 3 5 2" xfId="21519" xr:uid="{790328D7-A0B3-499C-A593-89CAAC845012}"/>
    <cellStyle name="Normal 2 5 3 3 3 6" xfId="23126" xr:uid="{1C7FF4AA-F112-4817-AFA7-337311AE8D92}"/>
    <cellStyle name="Normal 2 5 3 3 3 7" xfId="13769" xr:uid="{6D3BB943-701D-4A19-A4C9-AC850DE15A54}"/>
    <cellStyle name="Normal 2 5 3 3 4" xfId="3225" xr:uid="{00000000-0005-0000-0000-00008C040000}"/>
    <cellStyle name="Normal 2 5 3 3 4 2" xfId="6282" xr:uid="{0C3BD62F-F8AC-44D4-B5FF-7BFACC6D07D5}"/>
    <cellStyle name="Normal 2 5 3 3 4 2 2" xfId="26472" xr:uid="{8CD69CCA-B0FD-4E9A-8CEB-542155F751F2}"/>
    <cellStyle name="Normal 2 5 3 3 4 2 3" xfId="15851" xr:uid="{F2D39404-8D23-4B87-A925-2E52341FF785}"/>
    <cellStyle name="Normal 2 5 3 3 4 3" xfId="8304" xr:uid="{9527BE1E-DE74-4998-8553-7E5E26C1EFA2}"/>
    <cellStyle name="Normal 2 5 3 3 4 3 2" xfId="18684" xr:uid="{8647DFEC-5795-4E25-89C9-3F75FA989953}"/>
    <cellStyle name="Normal 2 5 3 3 4 4" xfId="11137" xr:uid="{BF522B7D-4624-4E56-92C8-332BB22C2467}"/>
    <cellStyle name="Normal 2 5 3 3 4 4 2" xfId="21517" xr:uid="{AD49A652-9991-4344-BEAB-0B78CFBD538D}"/>
    <cellStyle name="Normal 2 5 3 3 4 5" xfId="25367" xr:uid="{1A593429-A8C9-479E-AE78-CA9217A38F3D}"/>
    <cellStyle name="Normal 2 5 3 3 4 6" xfId="13767" xr:uid="{AC368816-52E5-4934-81B9-98172E0CCDC2}"/>
    <cellStyle name="Normal 2 5 3 3 5" xfId="2631" xr:uid="{00000000-0005-0000-0000-00008D040000}"/>
    <cellStyle name="Normal 2 5 3 3 5 2" xfId="5892" xr:uid="{E2E090D2-3735-478B-9685-CCDCF79CED39}"/>
    <cellStyle name="Normal 2 5 3 3 5 2 2" xfId="27102" xr:uid="{333B7E22-A868-4CDD-A946-650B7FE6FE6C}"/>
    <cellStyle name="Normal 2 5 3 3 5 2 3" xfId="15302" xr:uid="{3BD07DCA-A157-45A3-9D9D-4CE33245103F}"/>
    <cellStyle name="Normal 2 5 3 3 5 3" xfId="7755" xr:uid="{44037371-D29E-4521-A158-ED7938454E68}"/>
    <cellStyle name="Normal 2 5 3 3 5 3 2" xfId="18135" xr:uid="{7B599C7F-7535-42B4-89BD-95E9A2D3F07C}"/>
    <cellStyle name="Normal 2 5 3 3 5 4" xfId="10588" xr:uid="{E91E3381-5744-4EBC-9023-F0BB8787BB8D}"/>
    <cellStyle name="Normal 2 5 3 3 5 4 2" xfId="20968" xr:uid="{7903732C-1E4A-4DC7-B982-0AEDE4E5D11B}"/>
    <cellStyle name="Normal 2 5 3 3 5 5" xfId="23997" xr:uid="{4039D8F0-F054-40B7-A0E4-A4EEF489507E}"/>
    <cellStyle name="Normal 2 5 3 3 5 6" xfId="13018" xr:uid="{319D4F10-0955-4B1D-89ED-2AA232155015}"/>
    <cellStyle name="Normal 2 5 3 3 6" xfId="4168" xr:uid="{35C1B1DB-A382-4B39-99E3-95C074285C85}"/>
    <cellStyle name="Normal 2 5 3 3 6 2" xfId="8939" xr:uid="{197E43BB-D3CA-4368-8652-4F2402FD33CF}"/>
    <cellStyle name="Normal 2 5 3 3 6 2 2" xfId="19319" xr:uid="{C20EE58D-61B1-4AC0-9ECC-59C8ABA034D1}"/>
    <cellStyle name="Normal 2 5 3 3 6 3" xfId="11772" xr:uid="{6912843E-C807-46F5-A8E0-BFBD90824D89}"/>
    <cellStyle name="Normal 2 5 3 3 6 3 2" xfId="22152" xr:uid="{F9645213-A636-4326-A20E-01F43408CF55}"/>
    <cellStyle name="Normal 2 5 3 3 6 4" xfId="23252" xr:uid="{BFC4F051-9596-4F76-8BB4-0E786E3321A9}"/>
    <cellStyle name="Normal 2 5 3 3 6 5" xfId="16486" xr:uid="{FC561C2F-9FA6-44E0-9C95-BE24AEDE5EFF}"/>
    <cellStyle name="Normal 2 5 3 3 7" xfId="5147" xr:uid="{4D4DAB8C-6541-4D40-B66B-25E93FFC5312}"/>
    <cellStyle name="Normal 2 5 3 3 7 2" xfId="14444" xr:uid="{247654F7-094F-4AFD-A419-E1CB39ADDB4F}"/>
    <cellStyle name="Normal 2 5 3 3 8" xfId="6897" xr:uid="{59698C3A-0669-4F1E-A984-FF5FCC3E5BB2}"/>
    <cellStyle name="Normal 2 5 3 3 8 2" xfId="17277" xr:uid="{764DED76-B7F8-4062-9FCB-E9395AA4FBDE}"/>
    <cellStyle name="Normal 2 5 3 3 9" xfId="9730" xr:uid="{DDC34514-64B4-4F84-98A4-2EFE22B6C6E5}"/>
    <cellStyle name="Normal 2 5 3 3 9 2" xfId="20110" xr:uid="{F025BD27-34F3-48F0-B228-4A8C03A77A11}"/>
    <cellStyle name="Normal 2 5 3 4" xfId="798" xr:uid="{00000000-0005-0000-0000-0000CA040000}"/>
    <cellStyle name="Normal 2 5 3 4 2" xfId="3228" xr:uid="{00000000-0005-0000-0000-00008F040000}"/>
    <cellStyle name="Normal 2 5 3 4 2 2" xfId="6285" xr:uid="{939D3226-FF87-4B90-8B78-7DCCABB05372}"/>
    <cellStyle name="Normal 2 5 3 4 2 2 2" xfId="28350" xr:uid="{BDDB8FB3-B852-4AC3-909E-8381C8EE5F07}"/>
    <cellStyle name="Normal 2 5 3 4 2 2 3" xfId="15854" xr:uid="{67F8E193-0006-4149-A486-5372E80E5353}"/>
    <cellStyle name="Normal 2 5 3 4 2 3" xfId="8307" xr:uid="{97661A0C-02BE-4843-B20A-0599541327DA}"/>
    <cellStyle name="Normal 2 5 3 4 2 3 2" xfId="18687" xr:uid="{E3B21853-34F4-4D63-B8A5-6F26848BF5E6}"/>
    <cellStyle name="Normal 2 5 3 4 2 4" xfId="11140" xr:uid="{20CEBD95-A24D-4833-AA7C-61ABA764AF01}"/>
    <cellStyle name="Normal 2 5 3 4 2 4 2" xfId="21520" xr:uid="{EE6BB99F-8026-4268-A515-EB4C8CF86425}"/>
    <cellStyle name="Normal 2 5 3 4 2 5" xfId="22747" xr:uid="{21AC6561-6D20-4301-9BD5-28C92FA245FB}"/>
    <cellStyle name="Normal 2 5 3 4 2 6" xfId="13770" xr:uid="{09592D99-3FF8-4948-8C83-7C4357ADCF7D}"/>
    <cellStyle name="Normal 2 5 3 4 3" xfId="4307" xr:uid="{8785D825-AD3B-422C-B285-0ED6DFADF3AA}"/>
    <cellStyle name="Normal 2 5 3 4 3 2" xfId="9078" xr:uid="{1AEF477D-B7CC-4B72-839F-C3FEFE9A4BAD}"/>
    <cellStyle name="Normal 2 5 3 4 3 2 2" xfId="29121" xr:uid="{7D56A3C7-B510-4AF6-A7C9-2AFE343805E0}"/>
    <cellStyle name="Normal 2 5 3 4 3 2 3" xfId="19458" xr:uid="{68CC6781-067F-410D-9D7C-53706A48857F}"/>
    <cellStyle name="Normal 2 5 3 4 3 3" xfId="11911" xr:uid="{48D8519C-8B33-4196-A3C8-2457043A9426}"/>
    <cellStyle name="Normal 2 5 3 4 3 3 2" xfId="22291" xr:uid="{BEFA8E93-EC49-4FFB-B041-79172E4D6AF5}"/>
    <cellStyle name="Normal 2 5 3 4 3 4" xfId="23297" xr:uid="{36DA8047-9FFD-408A-BD6B-41D321FDAFDA}"/>
    <cellStyle name="Normal 2 5 3 4 3 5" xfId="16625" xr:uid="{2B3C2E63-D44C-493B-B335-CDDA83344D56}"/>
    <cellStyle name="Normal 2 5 3 4 4" xfId="5148" xr:uid="{1EBB81B8-9642-443C-94EC-CAA1770A8AEE}"/>
    <cellStyle name="Normal 2 5 3 4 4 2" xfId="27531" xr:uid="{DCB1CF7B-C50A-41FA-BA0E-FF1F7397F6F1}"/>
    <cellStyle name="Normal 2 5 3 4 4 3" xfId="14445" xr:uid="{6BD61CC2-EDD3-4400-959C-EFD03CC473F5}"/>
    <cellStyle name="Normal 2 5 3 4 5" xfId="6898" xr:uid="{119BD438-A9F8-4395-8923-C1F3953BFF58}"/>
    <cellStyle name="Normal 2 5 3 4 5 2" xfId="17278" xr:uid="{17D9B5A9-2EA1-48FA-8482-A29367EFE490}"/>
    <cellStyle name="Normal 2 5 3 4 6" xfId="9731" xr:uid="{A2428498-4586-460F-8F4A-BCF95294D36C}"/>
    <cellStyle name="Normal 2 5 3 4 6 2" xfId="20111" xr:uid="{3B2726D7-2DEB-4F18-9DB3-4E9F9D6183D9}"/>
    <cellStyle name="Normal 2 5 3 4 7" xfId="22888" xr:uid="{75F175D2-DA8D-44A4-B513-2FF835520016}"/>
    <cellStyle name="Normal 2 5 3 4 8" xfId="13180" xr:uid="{9C962EB9-99D8-44F6-AF18-7961AAE03E43}"/>
    <cellStyle name="Normal 2 5 3 5" xfId="3229" xr:uid="{00000000-0005-0000-0000-000090040000}"/>
    <cellStyle name="Normal 2 5 3 5 2" xfId="4484" xr:uid="{0BEB3A3D-C3D5-4EF2-8C83-3DFDED1B22B5}"/>
    <cellStyle name="Normal 2 5 3 5 2 2" xfId="9255" xr:uid="{2334310F-F348-438D-9405-FA364CD2B800}"/>
    <cellStyle name="Normal 2 5 3 5 2 2 2" xfId="29242" xr:uid="{6449A4A3-0FAB-4007-B0A2-B93EB0EB0140}"/>
    <cellStyle name="Normal 2 5 3 5 2 2 3" xfId="19635" xr:uid="{81B52144-2BFB-48B6-8A11-7CE4262E25DB}"/>
    <cellStyle name="Normal 2 5 3 5 2 3" xfId="12088" xr:uid="{A11F0EBF-9EB0-432B-A975-C574975B3A88}"/>
    <cellStyle name="Normal 2 5 3 5 2 3 2" xfId="22468" xr:uid="{791D0D36-F9CD-407E-8DCB-DB6164200372}"/>
    <cellStyle name="Normal 2 5 3 5 2 4" xfId="25073" xr:uid="{4A45569A-ABAA-4AA9-86E4-7D83925BB77D}"/>
    <cellStyle name="Normal 2 5 3 5 2 5" xfId="16802" xr:uid="{159A6CA8-3B65-4566-BDE1-8560AA86B86A}"/>
    <cellStyle name="Normal 2 5 3 5 3" xfId="6286" xr:uid="{1E0D802E-7B4A-4613-998F-F3E8DC8B81D2}"/>
    <cellStyle name="Normal 2 5 3 5 3 2" xfId="26824" xr:uid="{2E287158-7645-4617-8F5E-3637269961B0}"/>
    <cellStyle name="Normal 2 5 3 5 3 3" xfId="15855" xr:uid="{97635189-8BE7-436A-9583-42A16340DD0C}"/>
    <cellStyle name="Normal 2 5 3 5 4" xfId="8308" xr:uid="{A6997152-AC19-4A7E-A648-37891E593E8D}"/>
    <cellStyle name="Normal 2 5 3 5 4 2" xfId="18688" xr:uid="{30137378-1DE8-4737-B755-36460CF52729}"/>
    <cellStyle name="Normal 2 5 3 5 5" xfId="11141" xr:uid="{5A8FDB6A-5572-465A-8380-F41460F1A1DD}"/>
    <cellStyle name="Normal 2 5 3 5 5 2" xfId="21521" xr:uid="{70535393-DBC4-4BFC-9C91-EB6899198642}"/>
    <cellStyle name="Normal 2 5 3 5 6" xfId="23838" xr:uid="{49743946-3652-472F-9C52-EEEE5544C403}"/>
    <cellStyle name="Normal 2 5 3 5 7" xfId="13771" xr:uid="{D2F7F6C9-BFCC-4D3B-8892-9645E9B61F3C}"/>
    <cellStyle name="Normal 2 5 3 6" xfId="2909" xr:uid="{00000000-0005-0000-0000-000091040000}"/>
    <cellStyle name="Normal 2 5 3 6 2" xfId="6094" xr:uid="{B73878D2-5259-4990-81CF-080BA4EF1E5D}"/>
    <cellStyle name="Normal 2 5 3 6 2 2" xfId="28697" xr:uid="{EEF64A54-E212-4C60-BD41-D668E418A9DB}"/>
    <cellStyle name="Normal 2 5 3 6 2 3" xfId="15572" xr:uid="{0CB61A38-7EF3-43D6-948B-ECC541C781F9}"/>
    <cellStyle name="Normal 2 5 3 6 3" xfId="8025" xr:uid="{CE48BB44-792E-4F21-902E-4BB97AEF7655}"/>
    <cellStyle name="Normal 2 5 3 6 3 2" xfId="18405" xr:uid="{B62B2F41-6AB8-4DD0-AA31-E28A19E9F9D8}"/>
    <cellStyle name="Normal 2 5 3 6 4" xfId="10858" xr:uid="{C24DB934-6084-4D07-9EF6-4CE5B68AFF5C}"/>
    <cellStyle name="Normal 2 5 3 6 4 2" xfId="21238" xr:uid="{D38D8EEE-5F99-45F1-B30F-54336C143397}"/>
    <cellStyle name="Normal 2 5 3 6 5" xfId="25234" xr:uid="{A43D021D-1A55-47BA-A9F1-5348C5A3DDE9}"/>
    <cellStyle name="Normal 2 5 3 6 6" xfId="13423" xr:uid="{C1A7CE82-9259-47E3-BDAE-73A09C85EBF4}"/>
    <cellStyle name="Normal 2 5 3 7" xfId="2468" xr:uid="{00000000-0005-0000-0000-000092040000}"/>
    <cellStyle name="Normal 2 5 3 7 2" xfId="5757" xr:uid="{B168AF0A-31FE-458F-BE87-E8C90E776266}"/>
    <cellStyle name="Normal 2 5 3 7 2 2" xfId="28480" xr:uid="{F70FBECB-9D83-407D-84C4-17ADF63D7726}"/>
    <cellStyle name="Normal 2 5 3 7 2 3" xfId="15139" xr:uid="{6FE660AB-0937-442F-801C-F3C087699BEE}"/>
    <cellStyle name="Normal 2 5 3 7 3" xfId="7592" xr:uid="{58A42B35-60C8-41F2-AB70-65F4EF71C1DB}"/>
    <cellStyle name="Normal 2 5 3 7 3 2" xfId="17972" xr:uid="{DE52DCE9-40C2-452D-8456-5FF6AE9695A2}"/>
    <cellStyle name="Normal 2 5 3 7 4" xfId="10425" xr:uid="{910D1454-1412-4868-8BB6-9C605C88F5FF}"/>
    <cellStyle name="Normal 2 5 3 7 4 2" xfId="20805" xr:uid="{432812E6-7CDF-4C1E-BE4E-1CA4F7330669}"/>
    <cellStyle name="Normal 2 5 3 7 5" xfId="24119" xr:uid="{5C2766B1-ADA5-410F-A742-1CD7F4FC1B84}"/>
    <cellStyle name="Normal 2 5 3 7 6" xfId="12855" xr:uid="{7BA044FC-A76D-402C-8E1A-800974FD98C4}"/>
    <cellStyle name="Normal 2 5 3 8" xfId="2222" xr:uid="{00000000-0005-0000-0000-000081040000}"/>
    <cellStyle name="Normal 2 5 3 8 2" xfId="7348" xr:uid="{D2E4E38C-8D19-4275-8CE0-B7119B823696}"/>
    <cellStyle name="Normal 2 5 3 8 2 2" xfId="17728" xr:uid="{70C14F63-2795-48D7-A7DB-4101B9D794A7}"/>
    <cellStyle name="Normal 2 5 3 8 3" xfId="10181" xr:uid="{2F070E58-C7D0-4A47-8D76-D4BA544C705D}"/>
    <cellStyle name="Normal 2 5 3 8 3 2" xfId="20561" xr:uid="{AD63F703-5A02-4C99-8AFF-7D536F35CDF4}"/>
    <cellStyle name="Normal 2 5 3 8 4" xfId="24186" xr:uid="{0FB55210-A2F4-4E4D-A13B-45A04BF0A794}"/>
    <cellStyle name="Normal 2 5 3 8 5" xfId="14895" xr:uid="{C54113B0-249C-46BC-B11D-F443BD6799E6}"/>
    <cellStyle name="Normal 2 5 3 9" xfId="3944" xr:uid="{C0CC3FD7-CAC4-47BD-B3E9-E4DC609FB2A0}"/>
    <cellStyle name="Normal 2 5 3 9 2" xfId="8775" xr:uid="{0FA45915-D319-4183-BC2E-0054D365287E}"/>
    <cellStyle name="Normal 2 5 3 9 2 2" xfId="19155" xr:uid="{40D9AE69-1328-49C7-B694-85C243E1431D}"/>
    <cellStyle name="Normal 2 5 3 9 3" xfId="11608" xr:uid="{92587BA5-D326-4636-B8B0-18FE1AF758F5}"/>
    <cellStyle name="Normal 2 5 3 9 3 2" xfId="21988" xr:uid="{28E55DE2-C0C0-4102-854E-8884C587AD00}"/>
    <cellStyle name="Normal 2 5 3 9 4" xfId="16322" xr:uid="{93415755-5E1E-453E-9415-6BDBF66ECB00}"/>
    <cellStyle name="Normal 2 5 4" xfId="799" xr:uid="{00000000-0005-0000-0000-0000CB040000}"/>
    <cellStyle name="Normal 2 5 4 10" xfId="6899" xr:uid="{CB047E49-D53E-46AE-A873-27ABC9EECBD9}"/>
    <cellStyle name="Normal 2 5 4 10 2" xfId="17279" xr:uid="{B519EA17-B023-4DF0-876F-5671CF66B8AC}"/>
    <cellStyle name="Normal 2 5 4 11" xfId="9732" xr:uid="{9BB6EF12-CDE5-4744-8831-F0761B12D963}"/>
    <cellStyle name="Normal 2 5 4 11 2" xfId="20112" xr:uid="{170C48B2-6AEB-488F-BA8F-E698B6827046}"/>
    <cellStyle name="Normal 2 5 4 12" xfId="24913" xr:uid="{5B9F2A8E-0104-4D27-A837-7C63A45FF2A2}"/>
    <cellStyle name="Normal 2 5 4 13" xfId="12436" xr:uid="{F32A1A22-7BBF-4368-843F-7792A7197D73}"/>
    <cellStyle name="Normal 2 5 4 2" xfId="800" xr:uid="{00000000-0005-0000-0000-0000CC040000}"/>
    <cellStyle name="Normal 2 5 4 2 10" xfId="9733" xr:uid="{EB95C9A1-1894-4AD2-A17A-AC8E7ADD68F2}"/>
    <cellStyle name="Normal 2 5 4 2 10 2" xfId="20113" xr:uid="{2A98D9B5-85DE-413A-BB07-64EB77C01AF5}"/>
    <cellStyle name="Normal 2 5 4 2 11" xfId="23462" xr:uid="{27BC0A7A-B2F6-4886-A2DF-E73BCA1ECB62}"/>
    <cellStyle name="Normal 2 5 4 2 12" xfId="12568" xr:uid="{1CBDEFBE-2FCD-4FCB-A936-03F1F88C37C1}"/>
    <cellStyle name="Normal 2 5 4 2 2" xfId="801" xr:uid="{00000000-0005-0000-0000-0000CD040000}"/>
    <cellStyle name="Normal 2 5 4 2 2 2" xfId="3231" xr:uid="{00000000-0005-0000-0000-000096040000}"/>
    <cellStyle name="Normal 2 5 4 2 2 2 2" xfId="6288" xr:uid="{8892750F-7025-4C9C-96FB-CD8CFED5DCC5}"/>
    <cellStyle name="Normal 2 5 4 2 2 2 2 2" xfId="25961" xr:uid="{94FE1B15-B6FD-4918-B240-16B296DF0B2E}"/>
    <cellStyle name="Normal 2 5 4 2 2 2 2 3" xfId="26643" xr:uid="{7860B85E-A5C5-4E53-A052-92B8E69EEA39}"/>
    <cellStyle name="Normal 2 5 4 2 2 2 2 4" xfId="15857" xr:uid="{4E977405-66D9-42F9-A3FE-75344B532578}"/>
    <cellStyle name="Normal 2 5 4 2 2 2 3" xfId="8310" xr:uid="{FF599439-A5F8-4927-9DEE-E1B4DD50819A}"/>
    <cellStyle name="Normal 2 5 4 2 2 2 3 2" xfId="28886" xr:uid="{AA552203-6951-4942-B5F2-AC43969F3824}"/>
    <cellStyle name="Normal 2 5 4 2 2 2 3 3" xfId="18690" xr:uid="{06BB6B0A-50C3-4A17-B81D-AF2B71346F71}"/>
    <cellStyle name="Normal 2 5 4 2 2 2 4" xfId="11143" xr:uid="{65CD692F-6D05-4FC2-A4EB-56577F60FDE2}"/>
    <cellStyle name="Normal 2 5 4 2 2 2 4 2" xfId="21523" xr:uid="{6C0FFF33-281F-48A1-BC00-C6A7D8863B2C}"/>
    <cellStyle name="Normal 2 5 4 2 2 2 5" xfId="24944" xr:uid="{F48912EC-9A15-480E-92DD-56E3E099D83C}"/>
    <cellStyle name="Normal 2 5 4 2 2 2 6" xfId="13773" xr:uid="{3D655155-08D8-4600-B855-F8E49E61D9CD}"/>
    <cellStyle name="Normal 2 5 4 2 2 3" xfId="4310" xr:uid="{7FBF59B4-F836-44E7-BC8A-67A9782E935E}"/>
    <cellStyle name="Normal 2 5 4 2 2 3 2" xfId="9081" xr:uid="{6B304CD8-61FF-4486-AB86-0AA2692CB6CA}"/>
    <cellStyle name="Normal 2 5 4 2 2 3 2 2" xfId="29124" xr:uid="{8ADA81D0-515D-4FB2-B6C9-B393393B47A9}"/>
    <cellStyle name="Normal 2 5 4 2 2 3 2 3" xfId="19461" xr:uid="{B7804AE3-567D-4EC7-B458-518B57E6F949}"/>
    <cellStyle name="Normal 2 5 4 2 2 3 3" xfId="11914" xr:uid="{3CB8E62F-7E18-47BB-ACB0-0813D775BCC8}"/>
    <cellStyle name="Normal 2 5 4 2 2 3 3 2" xfId="22294" xr:uid="{54CFFEC8-9A5F-41D0-B3D3-81D04AAFAC3A}"/>
    <cellStyle name="Normal 2 5 4 2 2 3 4" xfId="23384" xr:uid="{DDC27A66-FC4B-4B00-AD6B-5CC898FB1855}"/>
    <cellStyle name="Normal 2 5 4 2 2 3 5" xfId="16628" xr:uid="{5CF0219C-D170-41C4-B12D-DE085AAAB22B}"/>
    <cellStyle name="Normal 2 5 4 2 2 4" xfId="5151" xr:uid="{0778C214-8051-49D9-A6EC-36AB2F8093BD}"/>
    <cellStyle name="Normal 2 5 4 2 2 4 2" xfId="28583" xr:uid="{7F0573E1-36D3-46C8-A8FD-9C4773A8E12C}"/>
    <cellStyle name="Normal 2 5 4 2 2 4 3" xfId="14448" xr:uid="{0CCCFEA0-645C-4913-A729-F698F8D2CE21}"/>
    <cellStyle name="Normal 2 5 4 2 2 5" xfId="6901" xr:uid="{48F2EDB2-782A-4B9C-BBD5-2644FB43DB10}"/>
    <cellStyle name="Normal 2 5 4 2 2 5 2" xfId="17281" xr:uid="{40A490A8-A648-4202-820A-452251C7EA31}"/>
    <cellStyle name="Normal 2 5 4 2 2 6" xfId="9734" xr:uid="{62E04ED5-DBA4-49DE-BE42-8EC1B0449D0A}"/>
    <cellStyle name="Normal 2 5 4 2 2 6 2" xfId="20114" xr:uid="{3CC93754-9412-4E1B-BF1C-75BB4310CF7D}"/>
    <cellStyle name="Normal 2 5 4 2 2 7" xfId="25551" xr:uid="{379DBCBE-3014-4986-A692-82ABB0DF1F03}"/>
    <cellStyle name="Normal 2 5 4 2 2 8" xfId="13184" xr:uid="{F21C79F2-99B4-471A-8405-E298CB8D5B4B}"/>
    <cellStyle name="Normal 2 5 4 2 3" xfId="3232" xr:uid="{00000000-0005-0000-0000-000097040000}"/>
    <cellStyle name="Normal 2 5 4 2 3 2" xfId="4485" xr:uid="{5DC40255-4AB9-41D9-AA22-7F46584C7977}"/>
    <cellStyle name="Normal 2 5 4 2 3 2 2" xfId="9256" xr:uid="{A6CD52E1-8F01-4B11-8E41-3640A9E23CA8}"/>
    <cellStyle name="Normal 2 5 4 2 3 2 2 2" xfId="29243" xr:uid="{E5527572-4523-48F2-8335-40563C2D2BD9}"/>
    <cellStyle name="Normal 2 5 4 2 3 2 2 3" xfId="19636" xr:uid="{3D618317-D045-49C1-B479-ECBF6F101EA3}"/>
    <cellStyle name="Normal 2 5 4 2 3 2 3" xfId="12089" xr:uid="{8623B10A-97D4-44F2-AB73-D17D6B7CA6D2}"/>
    <cellStyle name="Normal 2 5 4 2 3 2 3 2" xfId="22469" xr:uid="{E2BD33F1-B295-44CF-AC3B-B63D13292E28}"/>
    <cellStyle name="Normal 2 5 4 2 3 2 4" xfId="23218" xr:uid="{DEC4DE71-6A92-4A94-9895-3CE20C6033CC}"/>
    <cellStyle name="Normal 2 5 4 2 3 2 5" xfId="16803" xr:uid="{03831A9E-3093-4AD7-B572-9DA03DEBA0A9}"/>
    <cellStyle name="Normal 2 5 4 2 3 3" xfId="6289" xr:uid="{E6D74EAA-6FE7-442E-A52E-B57B18C5E209}"/>
    <cellStyle name="Normal 2 5 4 2 3 3 2" xfId="27320" xr:uid="{CF77D49A-D9CD-44D2-AA9F-B29A6E780FC6}"/>
    <cellStyle name="Normal 2 5 4 2 3 3 3" xfId="15858" xr:uid="{ABFFC3E6-8148-47F1-8C67-E614D71AE630}"/>
    <cellStyle name="Normal 2 5 4 2 3 4" xfId="8311" xr:uid="{29BCBE05-055A-4AA4-A916-C30589B88393}"/>
    <cellStyle name="Normal 2 5 4 2 3 4 2" xfId="18691" xr:uid="{3D1BD514-A17F-42EF-9782-850874232843}"/>
    <cellStyle name="Normal 2 5 4 2 3 5" xfId="11144" xr:uid="{E430120C-1198-478F-9570-5613C973472C}"/>
    <cellStyle name="Normal 2 5 4 2 3 5 2" xfId="21524" xr:uid="{EE98C3E7-679E-436B-84BB-40510BAA4D7E}"/>
    <cellStyle name="Normal 2 5 4 2 3 6" xfId="23010" xr:uid="{B630333F-32C6-44E8-B1BA-4EB5CB71210F}"/>
    <cellStyle name="Normal 2 5 4 2 3 7" xfId="13774" xr:uid="{CABF6DF4-D203-40E7-8580-375F9E0B5520}"/>
    <cellStyle name="Normal 2 5 4 2 4" xfId="3230" xr:uid="{00000000-0005-0000-0000-000098040000}"/>
    <cellStyle name="Normal 2 5 4 2 4 2" xfId="6287" xr:uid="{DB80DA47-D9AB-4FA4-8155-F6D6F7D36B71}"/>
    <cellStyle name="Normal 2 5 4 2 4 2 2" xfId="26738" xr:uid="{9107CABB-44EF-46AF-A11E-13BEE7C4AC89}"/>
    <cellStyle name="Normal 2 5 4 2 4 2 3" xfId="15856" xr:uid="{82395B0F-9FBC-4A63-BA5B-789770D2B473}"/>
    <cellStyle name="Normal 2 5 4 2 4 3" xfId="8309" xr:uid="{F16C64E1-BB72-42DE-86F4-36E661E71648}"/>
    <cellStyle name="Normal 2 5 4 2 4 3 2" xfId="18689" xr:uid="{F772F717-D7F6-4290-A6E4-0AF6BC7B9D9A}"/>
    <cellStyle name="Normal 2 5 4 2 4 4" xfId="11142" xr:uid="{4A04CFD3-6C2A-4A0B-B0CB-853EE8160755}"/>
    <cellStyle name="Normal 2 5 4 2 4 4 2" xfId="21522" xr:uid="{170C47F2-7A01-4395-9C80-6B5D4B0F0975}"/>
    <cellStyle name="Normal 2 5 4 2 4 5" xfId="22894" xr:uid="{1848D2BC-0BF3-48A3-B42C-9E19ACF9A27C}"/>
    <cellStyle name="Normal 2 5 4 2 4 6" xfId="13772" xr:uid="{DF0108D8-7A87-4479-8691-E338607AEFDA}"/>
    <cellStyle name="Normal 2 5 4 2 5" xfId="2614" xr:uid="{00000000-0005-0000-0000-000099040000}"/>
    <cellStyle name="Normal 2 5 4 2 5 2" xfId="5875" xr:uid="{C6ED515C-823D-465B-8FA8-CE37855AFDFD}"/>
    <cellStyle name="Normal 2 5 4 2 5 2 2" xfId="27068" xr:uid="{788B9FD6-1B42-42DE-B104-07F1F18FCFA8}"/>
    <cellStyle name="Normal 2 5 4 2 5 2 3" xfId="15285" xr:uid="{D877FED5-C8D1-4A35-B433-3E952F9E622C}"/>
    <cellStyle name="Normal 2 5 4 2 5 3" xfId="7738" xr:uid="{D7217A46-636B-4E62-8C1D-44E495DC81DF}"/>
    <cellStyle name="Normal 2 5 4 2 5 3 2" xfId="18118" xr:uid="{137CCD0F-8E52-4BBD-A882-F23F6AA0A4A2}"/>
    <cellStyle name="Normal 2 5 4 2 5 4" xfId="10571" xr:uid="{AC736895-F3E6-437E-899E-AD19F45FFECD}"/>
    <cellStyle name="Normal 2 5 4 2 5 4 2" xfId="20951" xr:uid="{C2AA678F-17E9-4DB7-9978-72037C745C82}"/>
    <cellStyle name="Normal 2 5 4 2 5 5" xfId="25062" xr:uid="{DED9F27F-1D36-4A74-9781-40DFB816567F}"/>
    <cellStyle name="Normal 2 5 4 2 5 6" xfId="13001" xr:uid="{76BA3568-8444-479A-ACBE-F14C4BAD7BE8}"/>
    <cellStyle name="Normal 2 5 4 2 6" xfId="2335" xr:uid="{00000000-0005-0000-0000-000094040000}"/>
    <cellStyle name="Normal 2 5 4 2 6 2" xfId="7461" xr:uid="{25409F02-F46E-4D75-88A6-DDC0D0A166E8}"/>
    <cellStyle name="Normal 2 5 4 2 6 2 2" xfId="17841" xr:uid="{0643C825-0F1C-4F25-8705-92A30E6D91AB}"/>
    <cellStyle name="Normal 2 5 4 2 6 3" xfId="10294" xr:uid="{CD562E2F-C260-4F18-BEB9-19724D5EF427}"/>
    <cellStyle name="Normal 2 5 4 2 6 3 2" xfId="20674" xr:uid="{14277278-988F-4838-B827-6AAFBE72922E}"/>
    <cellStyle name="Normal 2 5 4 2 6 4" xfId="23527" xr:uid="{62257298-F20E-40FE-A285-25EB21138115}"/>
    <cellStyle name="Normal 2 5 4 2 6 5" xfId="15008" xr:uid="{39738CDA-B811-40FE-BB3C-B0CCEF5195E5}"/>
    <cellStyle name="Normal 2 5 4 2 7" xfId="3850" xr:uid="{162D58BF-87B5-4024-9A43-A5B2C04A0161}"/>
    <cellStyle name="Normal 2 5 4 2 7 2" xfId="8682" xr:uid="{65B605F4-4609-4305-8D28-2EE553D95677}"/>
    <cellStyle name="Normal 2 5 4 2 7 2 2" xfId="19062" xr:uid="{A5D90364-D8A4-4F97-B71B-2126BE45F25C}"/>
    <cellStyle name="Normal 2 5 4 2 7 3" xfId="11515" xr:uid="{700EFDCE-B801-4804-99CD-8A45C4D03B2C}"/>
    <cellStyle name="Normal 2 5 4 2 7 3 2" xfId="21895" xr:uid="{3D215DEC-F09D-4E9E-8183-935E0541AAAE}"/>
    <cellStyle name="Normal 2 5 4 2 7 4" xfId="16229" xr:uid="{3762B984-E117-4881-8D1B-7C3DE39B9EDD}"/>
    <cellStyle name="Normal 2 5 4 2 8" xfId="5150" xr:uid="{341430D9-980A-4F5D-B039-7FC0AD728E13}"/>
    <cellStyle name="Normal 2 5 4 2 8 2" xfId="14447" xr:uid="{785D2A81-823E-486F-BA6E-029A4B9F26F2}"/>
    <cellStyle name="Normal 2 5 4 2 9" xfId="6900" xr:uid="{7DBA4338-0581-447F-8ED7-CC1DDC537A18}"/>
    <cellStyle name="Normal 2 5 4 2 9 2" xfId="17280" xr:uid="{C4C678DC-DD02-4458-A5EA-3D98E50F3F9A}"/>
    <cellStyle name="Normal 2 5 4 3" xfId="802" xr:uid="{00000000-0005-0000-0000-0000CE040000}"/>
    <cellStyle name="Normal 2 5 4 3 2" xfId="3233" xr:uid="{00000000-0005-0000-0000-00009B040000}"/>
    <cellStyle name="Normal 2 5 4 3 2 2" xfId="6290" xr:uid="{50B50866-DA33-4B3F-8008-086AF650AE48}"/>
    <cellStyle name="Normal 2 5 4 3 2 2 2" xfId="25754" xr:uid="{1C0872C6-FFD3-4987-A6E5-5ED601C8D81E}"/>
    <cellStyle name="Normal 2 5 4 3 2 2 3" xfId="26333" xr:uid="{4B84C1BB-C313-4CFC-9FA0-D99D406DB19D}"/>
    <cellStyle name="Normal 2 5 4 3 2 2 4" xfId="15859" xr:uid="{DDB198C1-AB0F-41D9-B1B6-8437B7591C65}"/>
    <cellStyle name="Normal 2 5 4 3 2 3" xfId="8312" xr:uid="{1E8B7BDA-BCFF-4187-8D93-94A7A0F3C02E}"/>
    <cellStyle name="Normal 2 5 4 3 2 3 2" xfId="28887" xr:uid="{633CD293-4B43-4169-A162-738BB7F75997}"/>
    <cellStyle name="Normal 2 5 4 3 2 3 3" xfId="18692" xr:uid="{D0EA3727-7953-4F37-975F-2E8BDC4A612A}"/>
    <cellStyle name="Normal 2 5 4 3 2 4" xfId="11145" xr:uid="{6CD7079C-C4CF-491D-8DF4-9F094A829A7A}"/>
    <cellStyle name="Normal 2 5 4 3 2 4 2" xfId="21525" xr:uid="{AD540BEF-2E78-4785-A94F-B2AEF5F157C4}"/>
    <cellStyle name="Normal 2 5 4 3 2 5" xfId="24496" xr:uid="{CDB605C4-6B54-4A38-AAF7-EF67EA92A5A8}"/>
    <cellStyle name="Normal 2 5 4 3 2 6" xfId="13775" xr:uid="{659849B3-E706-44C8-A5BB-7B76C0F6DE21}"/>
    <cellStyle name="Normal 2 5 4 3 3" xfId="2744" xr:uid="{00000000-0005-0000-0000-00009C040000}"/>
    <cellStyle name="Normal 2 5 4 3 3 2" xfId="5961" xr:uid="{479FE92E-C60D-4791-AA5D-06281A84CF93}"/>
    <cellStyle name="Normal 2 5 4 3 3 2 2" xfId="27013" xr:uid="{007A9210-C9B0-4830-B436-4DEEA162BB27}"/>
    <cellStyle name="Normal 2 5 4 3 3 2 3" xfId="15414" xr:uid="{58905F66-01AB-4E82-90BC-B3BA69878392}"/>
    <cellStyle name="Normal 2 5 4 3 3 3" xfId="7867" xr:uid="{E680DD54-98F0-451A-8320-193E0CA21586}"/>
    <cellStyle name="Normal 2 5 4 3 3 3 2" xfId="18247" xr:uid="{7B1E9CA3-28C2-4984-95A2-EA840AEA72D8}"/>
    <cellStyle name="Normal 2 5 4 3 3 4" xfId="10700" xr:uid="{772511E3-642B-4AE0-A070-393A8F866D2F}"/>
    <cellStyle name="Normal 2 5 4 3 3 4 2" xfId="21080" xr:uid="{9524AED9-478F-4837-BFD2-BB4C654ADB2C}"/>
    <cellStyle name="Normal 2 5 4 3 3 5" xfId="25122" xr:uid="{056D29C0-6E4A-449F-82BA-019D4A853108}"/>
    <cellStyle name="Normal 2 5 4 3 3 6" xfId="13183" xr:uid="{99A645E2-323D-45E7-B252-D6C9B1CE15A1}"/>
    <cellStyle name="Normal 2 5 4 3 4" xfId="4169" xr:uid="{C18E6F66-FC48-49F9-94ED-CD9928116EBF}"/>
    <cellStyle name="Normal 2 5 4 3 4 2" xfId="8940" xr:uid="{3179B175-76D2-4BCE-AC32-159A0E477C5D}"/>
    <cellStyle name="Normal 2 5 4 3 4 2 2" xfId="29033" xr:uid="{17BA5E51-32A3-4C19-BB28-A18B680D8648}"/>
    <cellStyle name="Normal 2 5 4 3 4 2 3" xfId="19320" xr:uid="{40E053A9-3D90-44F5-AC11-D6D8C5BEA08D}"/>
    <cellStyle name="Normal 2 5 4 3 4 3" xfId="11773" xr:uid="{B5616F0F-C1A1-4239-A9D4-0050D295F49E}"/>
    <cellStyle name="Normal 2 5 4 3 4 3 2" xfId="22153" xr:uid="{17C9D815-38BA-46F8-A4D9-8C27A342056E}"/>
    <cellStyle name="Normal 2 5 4 3 4 4" xfId="22774" xr:uid="{BE1605A0-33D5-4801-B0B1-0E1562485F13}"/>
    <cellStyle name="Normal 2 5 4 3 4 5" xfId="16487" xr:uid="{CC38903E-021A-4601-B2EE-565691E281E2}"/>
    <cellStyle name="Normal 2 5 4 3 5" xfId="5152" xr:uid="{C952C535-5D53-4DD0-ABCF-C3136F3BE241}"/>
    <cellStyle name="Normal 2 5 4 3 5 2" xfId="26061" xr:uid="{B4B54ED6-BB80-4607-99C0-3ADC5434626C}"/>
    <cellStyle name="Normal 2 5 4 3 5 3" xfId="14449" xr:uid="{F3560938-C0A9-4375-BD62-149F4CD9E68C}"/>
    <cellStyle name="Normal 2 5 4 3 6" xfId="6902" xr:uid="{999E3F87-A5E8-423B-BA0B-DBFB7ED339E7}"/>
    <cellStyle name="Normal 2 5 4 3 6 2" xfId="17282" xr:uid="{0D1258FF-8C1B-44EA-AC66-98F18429218A}"/>
    <cellStyle name="Normal 2 5 4 3 7" xfId="9735" xr:uid="{66E8417C-927D-43DC-B500-0F097AF38B13}"/>
    <cellStyle name="Normal 2 5 4 3 7 2" xfId="20115" xr:uid="{86413260-1DE6-41C4-B186-ADF7C2E1CD7B}"/>
    <cellStyle name="Normal 2 5 4 3 8" xfId="23503" xr:uid="{5D740C48-E90D-42E6-BCDE-0B4EA2C97E76}"/>
    <cellStyle name="Normal 2 5 4 3 9" xfId="12726" xr:uid="{4FA03352-1107-47C3-A077-A9C56727C82B}"/>
    <cellStyle name="Normal 2 5 4 4" xfId="803" xr:uid="{00000000-0005-0000-0000-0000CF040000}"/>
    <cellStyle name="Normal 2 5 4 4 2" xfId="4486" xr:uid="{D6978C43-CA09-4E04-9AE2-D0E1B87F7F35}"/>
    <cellStyle name="Normal 2 5 4 4 2 2" xfId="9257" xr:uid="{62B451D0-F95D-4505-85F8-E7252DA4D7AE}"/>
    <cellStyle name="Normal 2 5 4 4 2 2 2" xfId="29244" xr:uid="{DDF38908-85C6-44E3-94B7-62BF0D524807}"/>
    <cellStyle name="Normal 2 5 4 4 2 2 3" xfId="19637" xr:uid="{DFB0C713-B0F3-4C72-815E-F5A1BEB135E1}"/>
    <cellStyle name="Normal 2 5 4 4 2 3" xfId="12090" xr:uid="{832CE881-65AD-44F1-9428-BA88AA1B34FD}"/>
    <cellStyle name="Normal 2 5 4 4 2 3 2" xfId="22470" xr:uid="{B0F12F65-F66F-43F3-8DEC-28564B5E735F}"/>
    <cellStyle name="Normal 2 5 4 4 2 4" xfId="25255" xr:uid="{BA0120A3-6D5F-4DAF-A9FF-0F7F3816C122}"/>
    <cellStyle name="Normal 2 5 4 4 2 5" xfId="16804" xr:uid="{5C630BA1-81F8-474C-9DAE-3EEB55F3D215}"/>
    <cellStyle name="Normal 2 5 4 4 3" xfId="5153" xr:uid="{21F11453-0AEC-4C46-90D3-7FD45CBC21B2}"/>
    <cellStyle name="Normal 2 5 4 4 3 2" xfId="27381" xr:uid="{FC498850-FDAB-404A-9CB3-FC604ED9283B}"/>
    <cellStyle name="Normal 2 5 4 4 3 3" xfId="14450" xr:uid="{29479F74-D8CA-4820-9FD5-9DA190167237}"/>
    <cellStyle name="Normal 2 5 4 4 4" xfId="6903" xr:uid="{E97DD30D-E566-40B7-968C-42988E13AD67}"/>
    <cellStyle name="Normal 2 5 4 4 4 2" xfId="17283" xr:uid="{2F07B4BE-3BBD-4DD8-AFDB-7528BE40E92D}"/>
    <cellStyle name="Normal 2 5 4 4 5" xfId="9736" xr:uid="{E5FED9C7-A660-41B8-80AB-7D3A5B9CB8E1}"/>
    <cellStyle name="Normal 2 5 4 4 5 2" xfId="20116" xr:uid="{27CB0F03-6C83-46FE-84F0-3FDF60330C1F}"/>
    <cellStyle name="Normal 2 5 4 4 6" xfId="25313" xr:uid="{9D63DE6D-DEDE-48E2-B56F-918C29F19298}"/>
    <cellStyle name="Normal 2 5 4 4 7" xfId="13776" xr:uid="{F66F2F40-AACE-4F6A-A14D-072FE1923A67}"/>
    <cellStyle name="Normal 2 5 4 5" xfId="2910" xr:uid="{00000000-0005-0000-0000-00009E040000}"/>
    <cellStyle name="Normal 2 5 4 5 2" xfId="6095" xr:uid="{82F3BA4F-E207-4B9A-9910-359101949C60}"/>
    <cellStyle name="Normal 2 5 4 5 2 2" xfId="25715" xr:uid="{ED5540AF-927E-4978-A626-22773E44B889}"/>
    <cellStyle name="Normal 2 5 4 5 2 3" xfId="28150" xr:uid="{B947B300-9284-4F02-B8DE-8739518CABA9}"/>
    <cellStyle name="Normal 2 5 4 5 2 4" xfId="15573" xr:uid="{F83BDE56-1621-49B9-95C9-8E09BCA53E9A}"/>
    <cellStyle name="Normal 2 5 4 5 3" xfId="8026" xr:uid="{58964821-1480-4CFF-BC1E-DEE28ABAA3A4}"/>
    <cellStyle name="Normal 2 5 4 5 3 2" xfId="27572" xr:uid="{3FCD6158-F55C-4A99-AFE8-AC0AD8F1C5FC}"/>
    <cellStyle name="Normal 2 5 4 5 3 3" xfId="18406" xr:uid="{2B12AB97-715F-4CA4-8118-7E048D4818B9}"/>
    <cellStyle name="Normal 2 5 4 5 4" xfId="10859" xr:uid="{322344A4-6370-448D-9A19-9FFF0A0EBB87}"/>
    <cellStyle name="Normal 2 5 4 5 4 2" xfId="21239" xr:uid="{BD3D013F-FB52-4781-ACDA-6CB9E0DFDAC2}"/>
    <cellStyle name="Normal 2 5 4 5 5" xfId="25007" xr:uid="{DBB906A4-FF99-44A3-B072-54C59F3AC677}"/>
    <cellStyle name="Normal 2 5 4 5 6" xfId="13424" xr:uid="{89C3CDA7-AD13-48C2-A787-E7820AD12A83}"/>
    <cellStyle name="Normal 2 5 4 6" xfId="2451" xr:uid="{00000000-0005-0000-0000-00009F040000}"/>
    <cellStyle name="Normal 2 5 4 6 2" xfId="5742" xr:uid="{01AA28DA-82FD-467D-B845-688DE3C577C9}"/>
    <cellStyle name="Normal 2 5 4 6 2 2" xfId="26719" xr:uid="{1F1772C2-D89B-42CA-99EC-EE93D20588DC}"/>
    <cellStyle name="Normal 2 5 4 6 2 3" xfId="15122" xr:uid="{4A88CE08-1C4A-461C-B06A-DAB10521AF1D}"/>
    <cellStyle name="Normal 2 5 4 6 3" xfId="7575" xr:uid="{85BF8BDC-C508-491C-B3C6-0293DB61FF09}"/>
    <cellStyle name="Normal 2 5 4 6 3 2" xfId="17955" xr:uid="{5B1A1E34-F1F5-40B8-8182-566002DFEC83}"/>
    <cellStyle name="Normal 2 5 4 6 4" xfId="10408" xr:uid="{A231B469-232B-4AC3-9BA9-13557F9698A4}"/>
    <cellStyle name="Normal 2 5 4 6 4 2" xfId="20788" xr:uid="{581BFFB7-F2DC-42A1-9FD8-3017C7ACE419}"/>
    <cellStyle name="Normal 2 5 4 6 5" xfId="22957" xr:uid="{08418D1B-1606-4AFE-A702-B20050467076}"/>
    <cellStyle name="Normal 2 5 4 6 6" xfId="12838" xr:uid="{F02D17FD-1E6F-458B-A1C6-7D0836E4FA05}"/>
    <cellStyle name="Normal 2 5 4 7" xfId="2205" xr:uid="{00000000-0005-0000-0000-000093040000}"/>
    <cellStyle name="Normal 2 5 4 7 2" xfId="7331" xr:uid="{76FB4F97-C557-4187-A6A1-DD18FD9DC2BC}"/>
    <cellStyle name="Normal 2 5 4 7 2 2" xfId="17711" xr:uid="{5DBBF08A-9324-4334-B237-F04D6D5C5324}"/>
    <cellStyle name="Normal 2 5 4 7 3" xfId="10164" xr:uid="{6CA286A1-3D3E-4B88-A600-03E8AA933411}"/>
    <cellStyle name="Normal 2 5 4 7 3 2" xfId="20544" xr:uid="{FC2443B2-1DCD-4E48-80DF-F9D548EFC27B}"/>
    <cellStyle name="Normal 2 5 4 7 4" xfId="23564" xr:uid="{E0153EB8-F150-4EB2-9768-23A91346042C}"/>
    <cellStyle name="Normal 2 5 4 7 5" xfId="14878" xr:uid="{33E111B5-39AB-47F9-AD6C-B963E736D7C1}"/>
    <cellStyle name="Normal 2 5 4 8" xfId="3945" xr:uid="{FCE84AC3-A42E-44D6-ACFD-6746D094449F}"/>
    <cellStyle name="Normal 2 5 4 8 2" xfId="8776" xr:uid="{689D8527-76D0-44A6-A103-A5584523EA58}"/>
    <cellStyle name="Normal 2 5 4 8 2 2" xfId="19156" xr:uid="{865D3EDE-D9F8-4849-8638-DF9B7FE9C26B}"/>
    <cellStyle name="Normal 2 5 4 8 3" xfId="11609" xr:uid="{BECE0860-AF21-493B-A6D3-4385EFE92B85}"/>
    <cellStyle name="Normal 2 5 4 8 3 2" xfId="21989" xr:uid="{F5092BC2-FB1C-4116-99C2-328FF80CD80C}"/>
    <cellStyle name="Normal 2 5 4 8 4" xfId="16323" xr:uid="{FDE69E20-2578-4DAD-82A7-9D3AF28CFA02}"/>
    <cellStyle name="Normal 2 5 4 9" xfId="5149" xr:uid="{69E00AE9-3840-4742-BD70-C16F595F6463}"/>
    <cellStyle name="Normal 2 5 4 9 2" xfId="14446" xr:uid="{666B43F1-6AEA-475C-9BCA-812F21795D68}"/>
    <cellStyle name="Normal 2 5 5" xfId="804" xr:uid="{00000000-0005-0000-0000-0000D0040000}"/>
    <cellStyle name="Normal 2 5 5 10" xfId="9737" xr:uid="{25B12A57-E01A-4D69-B103-01944B1F5B60}"/>
    <cellStyle name="Normal 2 5 5 10 2" xfId="20117" xr:uid="{3D2F8A98-9310-40FF-A621-67EB1D26F989}"/>
    <cellStyle name="Normal 2 5 5 11" xfId="23689" xr:uid="{FFC1CC40-2164-4803-8DCB-63637F628ECC}"/>
    <cellStyle name="Normal 2 5 5 12" xfId="12569" xr:uid="{8D9806FB-F064-4F62-A65F-BCB332ACA626}"/>
    <cellStyle name="Normal 2 5 5 2" xfId="805" xr:uid="{00000000-0005-0000-0000-0000D1040000}"/>
    <cellStyle name="Normal 2 5 5 2 2" xfId="806" xr:uid="{00000000-0005-0000-0000-0000D2040000}"/>
    <cellStyle name="Normal 2 5 5 2 2 2" xfId="5156" xr:uid="{E4B2A9DC-582B-4F55-9A01-4E2F555AEC5F}"/>
    <cellStyle name="Normal 2 5 5 2 2 2 2" xfId="25674" xr:uid="{05F2C159-3DE3-4AE9-834D-4BEE22F5B177}"/>
    <cellStyle name="Normal 2 5 5 2 2 2 3" xfId="27074" xr:uid="{E0F32341-9C91-4C31-9C59-F218A4623226}"/>
    <cellStyle name="Normal 2 5 5 2 2 2 4" xfId="14453" xr:uid="{39357364-8AC4-4EE6-9889-F524869D438A}"/>
    <cellStyle name="Normal 2 5 5 2 2 3" xfId="6906" xr:uid="{0F15B9DC-FF63-4B34-BBEA-DB66AB1B5CA0}"/>
    <cellStyle name="Normal 2 5 5 2 2 3 2" xfId="27598" xr:uid="{BB063906-2095-4817-B9F7-5DC408AE9E4F}"/>
    <cellStyle name="Normal 2 5 5 2 2 3 3" xfId="28634" xr:uid="{2BA02F08-B258-425A-A010-B1546EEBA161}"/>
    <cellStyle name="Normal 2 5 5 2 2 3 4" xfId="17286" xr:uid="{5E8AC5CE-5089-4B39-9FAC-DFBDA6E02A98}"/>
    <cellStyle name="Normal 2 5 5 2 2 4" xfId="9739" xr:uid="{5A2F8EB4-5643-4570-9FE1-F0F031665C2A}"/>
    <cellStyle name="Normal 2 5 5 2 2 4 2" xfId="29397" xr:uid="{00692C25-6D45-4B77-A7AB-87FA4AF12D4B}"/>
    <cellStyle name="Normal 2 5 5 2 2 4 3" xfId="20119" xr:uid="{A704B41A-EB47-4AD2-BD7C-903D2864E934}"/>
    <cellStyle name="Normal 2 5 5 2 2 5" xfId="24773" xr:uid="{28DEBFA8-394C-4FF4-933C-F9077E12D851}"/>
    <cellStyle name="Normal 2 5 5 2 2 6" xfId="13777" xr:uid="{8BAC12EE-1A3B-44CF-A790-EFBF3FE73BC5}"/>
    <cellStyle name="Normal 2 5 5 2 3" xfId="2745" xr:uid="{00000000-0005-0000-0000-0000A3040000}"/>
    <cellStyle name="Normal 2 5 5 2 3 2" xfId="5962" xr:uid="{56366823-1D59-4259-945F-8F38B6326D03}"/>
    <cellStyle name="Normal 2 5 5 2 3 2 2" xfId="27948" xr:uid="{DA4AE47D-0BBD-4E15-BE53-1FB7D61FC10B}"/>
    <cellStyle name="Normal 2 5 5 2 3 2 3" xfId="15415" xr:uid="{7FEBD8A0-FE79-4BA7-A602-B1D99217517A}"/>
    <cellStyle name="Normal 2 5 5 2 3 3" xfId="7868" xr:uid="{2D3488C1-607B-4B74-A36B-4651CFF59756}"/>
    <cellStyle name="Normal 2 5 5 2 3 3 2" xfId="18248" xr:uid="{7D4E7861-73EC-46ED-95BA-5C4ADD31208D}"/>
    <cellStyle name="Normal 2 5 5 2 3 4" xfId="10701" xr:uid="{886ADC12-704C-4686-A78B-6A81205343BF}"/>
    <cellStyle name="Normal 2 5 5 2 3 4 2" xfId="21081" xr:uid="{55EFF2CD-C8E8-44C9-B4DD-BAD7B5E54D2C}"/>
    <cellStyle name="Normal 2 5 5 2 3 5" xfId="24916" xr:uid="{3AB73BA5-C584-4DFE-9B25-CF46E0D80100}"/>
    <cellStyle name="Normal 2 5 5 2 3 6" xfId="13185" xr:uid="{F9627F31-EA33-46EE-90D0-B661B3464917}"/>
    <cellStyle name="Normal 2 5 5 2 4" xfId="4170" xr:uid="{01146833-4B57-4ED5-BB9C-C716F4DA5178}"/>
    <cellStyle name="Normal 2 5 5 2 4 2" xfId="8941" xr:uid="{987E1115-D183-47A1-A5EF-D2BC195641EB}"/>
    <cellStyle name="Normal 2 5 5 2 4 2 2" xfId="29034" xr:uid="{253D3476-2FDD-4EF7-8CEB-E4E65439E1EB}"/>
    <cellStyle name="Normal 2 5 5 2 4 2 3" xfId="19321" xr:uid="{E6D2F63C-E15D-4754-81ED-31F6A6C18E83}"/>
    <cellStyle name="Normal 2 5 5 2 4 3" xfId="11774" xr:uid="{238DB489-BBA8-427C-B1ED-753DEA94FCC0}"/>
    <cellStyle name="Normal 2 5 5 2 4 3 2" xfId="22154" xr:uid="{86432B90-59F4-43FF-8900-0658A11B8AD1}"/>
    <cellStyle name="Normal 2 5 5 2 4 4" xfId="24330" xr:uid="{A134472F-4F0C-4B36-89AC-E882025ED22F}"/>
    <cellStyle name="Normal 2 5 5 2 4 5" xfId="16488" xr:uid="{BC840C62-7931-4908-B05E-8878F6D5BE02}"/>
    <cellStyle name="Normal 2 5 5 2 5" xfId="5155" xr:uid="{8D8DB419-A577-4C87-85B3-8E77FEA28754}"/>
    <cellStyle name="Normal 2 5 5 2 5 2" xfId="26219" xr:uid="{0B4E32D5-20C8-4ABE-9578-A416367360DB}"/>
    <cellStyle name="Normal 2 5 5 2 5 3" xfId="14452" xr:uid="{CB357D9E-C48B-4566-9649-283D305F8546}"/>
    <cellStyle name="Normal 2 5 5 2 6" xfId="6905" xr:uid="{FD52F4DB-C700-4971-8543-2462E176B89D}"/>
    <cellStyle name="Normal 2 5 5 2 6 2" xfId="17285" xr:uid="{CB4915F8-72F2-4AAF-BD9C-0336461E94C6}"/>
    <cellStyle name="Normal 2 5 5 2 7" xfId="9738" xr:uid="{87680FF5-81D1-4C2C-A4D7-75E52405DD48}"/>
    <cellStyle name="Normal 2 5 5 2 7 2" xfId="20118" xr:uid="{8ED05A9E-B87A-4474-B4E5-92C8203103D6}"/>
    <cellStyle name="Normal 2 5 5 2 8" xfId="23255" xr:uid="{6F526BDC-8D93-4CA2-BE0C-F2116A473742}"/>
    <cellStyle name="Normal 2 5 5 2 9" xfId="12727" xr:uid="{4393172E-B977-4BFD-9CBB-45548A785D2D}"/>
    <cellStyle name="Normal 2 5 5 3" xfId="807" xr:uid="{00000000-0005-0000-0000-0000D3040000}"/>
    <cellStyle name="Normal 2 5 5 3 2" xfId="4487" xr:uid="{191D5304-2252-407A-9F2F-C5169E3303B7}"/>
    <cellStyle name="Normal 2 5 5 3 2 2" xfId="9258" xr:uid="{3374D08B-9E7E-417E-85CE-960300A98FF7}"/>
    <cellStyle name="Normal 2 5 5 3 2 2 2" xfId="29245" xr:uid="{67EF28EC-1281-48F9-9714-DA45D7F343B0}"/>
    <cellStyle name="Normal 2 5 5 3 2 2 3" xfId="19638" xr:uid="{1AE8119A-1E32-495A-9E96-17F3F3C26B7E}"/>
    <cellStyle name="Normal 2 5 5 3 2 3" xfId="12091" xr:uid="{FD263DEC-19CA-42C9-B0CF-1372320E17FC}"/>
    <cellStyle name="Normal 2 5 5 3 2 3 2" xfId="22471" xr:uid="{A734C87D-1856-47B5-82DB-A492D3B3CA73}"/>
    <cellStyle name="Normal 2 5 5 3 2 4" xfId="25655" xr:uid="{5CC917C6-B20D-4A15-98EC-39307646EEC9}"/>
    <cellStyle name="Normal 2 5 5 3 2 5" xfId="16805" xr:uid="{EE13CA3C-0AC0-45AB-A3D7-00B192BA0EAC}"/>
    <cellStyle name="Normal 2 5 5 3 3" xfId="5157" xr:uid="{2FD359F9-0260-41C0-8B6C-193FE44FC7F7}"/>
    <cellStyle name="Normal 2 5 5 3 3 2" xfId="24142" xr:uid="{8243E976-362A-490C-ADBF-9D69A88FDAE2}"/>
    <cellStyle name="Normal 2 5 5 3 3 3" xfId="28702" xr:uid="{BB72FBDB-62A7-4935-A335-B18AB8140F0B}"/>
    <cellStyle name="Normal 2 5 5 3 3 4" xfId="14454" xr:uid="{6774E968-FF01-46F8-818E-5F6444BCD5F2}"/>
    <cellStyle name="Normal 2 5 5 3 4" xfId="6907" xr:uid="{03100050-60A7-436A-A4B1-C230ED560312}"/>
    <cellStyle name="Normal 2 5 5 3 4 2" xfId="24590" xr:uid="{72BADDE7-E342-49AD-B407-03B19458F00D}"/>
    <cellStyle name="Normal 2 5 5 3 4 3" xfId="26087" xr:uid="{21D00A71-A155-4754-B813-A137C4A7D1A9}"/>
    <cellStyle name="Normal 2 5 5 3 4 4" xfId="17287" xr:uid="{3D5887B5-0C78-4532-938D-B6883292D212}"/>
    <cellStyle name="Normal 2 5 5 3 5" xfId="9740" xr:uid="{C8D474EF-47D4-4C9B-A8F0-5822422A0989}"/>
    <cellStyle name="Normal 2 5 5 3 5 2" xfId="29398" xr:uid="{F33B7BCD-EEF5-4CFD-8501-64A2C3D7626C}"/>
    <cellStyle name="Normal 2 5 5 3 5 3" xfId="20120" xr:uid="{F5561920-D92C-46DE-805C-D1A4400C9246}"/>
    <cellStyle name="Normal 2 5 5 3 6" xfId="24112" xr:uid="{1558BF14-0991-45EB-A8A0-A54A9F7B67CF}"/>
    <cellStyle name="Normal 2 5 5 3 7" xfId="13778" xr:uid="{F77CD249-A86A-49E5-A77C-E453DCCBE8B6}"/>
    <cellStyle name="Normal 2 5 5 4" xfId="808" xr:uid="{00000000-0005-0000-0000-0000D4040000}"/>
    <cellStyle name="Normal 2 5 5 4 2" xfId="5158" xr:uid="{6D1D414A-CE50-456F-8C49-760601DA2E06}"/>
    <cellStyle name="Normal 2 5 5 4 2 2" xfId="22859" xr:uid="{3C224F4A-0DB5-40E6-86B3-5ED639DBC91A}"/>
    <cellStyle name="Normal 2 5 5 4 2 3" xfId="28646" xr:uid="{57A2BC08-CDBC-4928-A843-E101DB341CB4}"/>
    <cellStyle name="Normal 2 5 5 4 2 4" xfId="14455" xr:uid="{31AD36F2-4296-49C8-98D7-7E079A6919C8}"/>
    <cellStyle name="Normal 2 5 5 4 3" xfId="6908" xr:uid="{B7E5FDCD-8734-465C-B37F-2240D2E10103}"/>
    <cellStyle name="Normal 2 5 5 4 3 2" xfId="27490" xr:uid="{09496E9D-914A-4116-A437-9A8141488D37}"/>
    <cellStyle name="Normal 2 5 5 4 3 3" xfId="17288" xr:uid="{1C70BFF1-E58F-487A-8E99-F0B5233B39AF}"/>
    <cellStyle name="Normal 2 5 5 4 4" xfId="9741" xr:uid="{E85922E4-1D79-42A8-88AF-B706E9AE9261}"/>
    <cellStyle name="Normal 2 5 5 4 4 2" xfId="20121" xr:uid="{49AB2CEE-D5CD-4CE6-B735-18026E5AB2BD}"/>
    <cellStyle name="Normal 2 5 5 4 5" xfId="24669" xr:uid="{096666E4-7CB5-40BE-BFB0-6575E6AC2A48}"/>
    <cellStyle name="Normal 2 5 5 4 6" xfId="13425" xr:uid="{A99E2888-EADF-45AF-9B36-96131DB17096}"/>
    <cellStyle name="Normal 2 5 5 5" xfId="2511" xr:uid="{00000000-0005-0000-0000-0000A6040000}"/>
    <cellStyle name="Normal 2 5 5 5 2" xfId="5788" xr:uid="{FFF60220-2786-411A-9B50-E225FE6F36F5}"/>
    <cellStyle name="Normal 2 5 5 5 2 2" xfId="27129" xr:uid="{049A9345-1A3E-4FB5-9036-C28462255F0D}"/>
    <cellStyle name="Normal 2 5 5 5 2 3" xfId="15182" xr:uid="{6ED711E2-CAF3-4922-B860-D26E76152B0F}"/>
    <cellStyle name="Normal 2 5 5 5 3" xfId="7635" xr:uid="{8C412F03-3421-40A2-8714-A3D8920E6471}"/>
    <cellStyle name="Normal 2 5 5 5 3 2" xfId="18015" xr:uid="{2F416906-81F2-40D7-8B7B-7E893B5AE1D9}"/>
    <cellStyle name="Normal 2 5 5 5 4" xfId="10468" xr:uid="{B8EC647C-D67B-4C93-953A-43AEBF4EE549}"/>
    <cellStyle name="Normal 2 5 5 5 4 2" xfId="20848" xr:uid="{5911B648-2C07-4037-BB52-5BDD180633B0}"/>
    <cellStyle name="Normal 2 5 5 5 5" xfId="25006" xr:uid="{922CF97B-09FC-43DA-A5EF-FB3E7E9160B0}"/>
    <cellStyle name="Normal 2 5 5 5 6" xfId="12898" xr:uid="{3658C039-508D-4EC0-99B4-84299BFEA525}"/>
    <cellStyle name="Normal 2 5 5 6" xfId="2336" xr:uid="{00000000-0005-0000-0000-0000A0040000}"/>
    <cellStyle name="Normal 2 5 5 6 2" xfId="7462" xr:uid="{57926AC5-6E4B-43A3-8C65-7B2C057D4C82}"/>
    <cellStyle name="Normal 2 5 5 6 2 2" xfId="28668" xr:uid="{60F91A4A-E8B1-41DE-95B0-919E0B327C4E}"/>
    <cellStyle name="Normal 2 5 5 6 2 3" xfId="17842" xr:uid="{69D2B5F7-D825-4AA8-B391-E5230B93471C}"/>
    <cellStyle name="Normal 2 5 5 6 3" xfId="10295" xr:uid="{C2179902-CDB0-4A1A-B237-4EB459DC62C0}"/>
    <cellStyle name="Normal 2 5 5 6 3 2" xfId="20675" xr:uid="{95765E09-A067-4D27-B847-7163FBAD6A66}"/>
    <cellStyle name="Normal 2 5 5 6 4" xfId="23534" xr:uid="{96D6EEA7-A537-4F4A-832E-D68AB5BF6E5F}"/>
    <cellStyle name="Normal 2 5 5 6 5" xfId="15009" xr:uid="{5A2B3A4D-2CE3-450A-9DCC-3A4FF764A548}"/>
    <cellStyle name="Normal 2 5 5 7" xfId="3946" xr:uid="{EF085D8D-28F0-466A-BBF2-EED4A39AFFD2}"/>
    <cellStyle name="Normal 2 5 5 7 2" xfId="8777" xr:uid="{CA52A4E3-0621-44FD-909F-CC18099E41F4}"/>
    <cellStyle name="Normal 2 5 5 7 2 2" xfId="19157" xr:uid="{970252EB-210E-4296-AFBB-D75F9CCCAEFF}"/>
    <cellStyle name="Normal 2 5 5 7 3" xfId="11610" xr:uid="{2A1D49EC-593F-4AC0-B416-5873F09EB11C}"/>
    <cellStyle name="Normal 2 5 5 7 3 2" xfId="21990" xr:uid="{630AA5E5-BD14-4C57-85F7-AE3482E3B782}"/>
    <cellStyle name="Normal 2 5 5 7 4" xfId="27655" xr:uid="{53950138-3F82-479C-8C91-FE240C438FE1}"/>
    <cellStyle name="Normal 2 5 5 7 5" xfId="16324" xr:uid="{18281AEF-7046-46C3-B4A5-18EF338E06BB}"/>
    <cellStyle name="Normal 2 5 5 8" xfId="5154" xr:uid="{7DBACFB2-6346-48C9-85E2-8C057E240FB7}"/>
    <cellStyle name="Normal 2 5 5 8 2" xfId="14451" xr:uid="{DEB9018E-24E2-4ABC-85A9-9D75899727C0}"/>
    <cellStyle name="Normal 2 5 5 9" xfId="6904" xr:uid="{3EE8168B-B675-4A9E-B2BF-348E84C5F0D0}"/>
    <cellStyle name="Normal 2 5 5 9 2" xfId="17284" xr:uid="{60885E3C-2268-4B3E-82B4-199A69B7F15A}"/>
    <cellStyle name="Normal 2 5 6" xfId="809" xr:uid="{00000000-0005-0000-0000-0000D5040000}"/>
    <cellStyle name="Normal 2 5 6 10" xfId="9742" xr:uid="{E647F6A0-AA55-4642-8B1A-5907D03C6043}"/>
    <cellStyle name="Normal 2 5 6 10 2" xfId="20122" xr:uid="{799EE20D-967E-48D8-A554-5FF94DA07D60}"/>
    <cellStyle name="Normal 2 5 6 11" xfId="24495" xr:uid="{08F54CFD-D446-4130-8002-ACBDE1C687DE}"/>
    <cellStyle name="Normal 2 5 6 12" xfId="12570" xr:uid="{D006A9F5-CDF7-4863-BAFB-18C352EC2AAE}"/>
    <cellStyle name="Normal 2 5 6 2" xfId="810" xr:uid="{00000000-0005-0000-0000-0000D6040000}"/>
    <cellStyle name="Normal 2 5 6 2 2" xfId="811" xr:uid="{00000000-0005-0000-0000-0000D7040000}"/>
    <cellStyle name="Normal 2 5 6 2 2 2" xfId="5161" xr:uid="{F7783696-BA91-4035-9991-FCD5ED4764BA}"/>
    <cellStyle name="Normal 2 5 6 2 2 2 2" xfId="23132" xr:uid="{39AD109F-AA1C-4B13-8D11-D0204ACF839D}"/>
    <cellStyle name="Normal 2 5 6 2 2 2 3" xfId="26667" xr:uid="{189EA8B2-EE50-405F-803B-5E12B1EEE24C}"/>
    <cellStyle name="Normal 2 5 6 2 2 2 4" xfId="14458" xr:uid="{71149186-853F-411A-9B4D-9C718DE28DA4}"/>
    <cellStyle name="Normal 2 5 6 2 2 3" xfId="6911" xr:uid="{E522E7DC-73F8-4F04-B758-6934AC101907}"/>
    <cellStyle name="Normal 2 5 6 2 2 3 2" xfId="27599" xr:uid="{51B1B0F4-C357-417D-BD02-C5091349C45B}"/>
    <cellStyle name="Normal 2 5 6 2 2 3 3" xfId="27081" xr:uid="{499384BA-6A41-4563-9C34-49C32AA8493F}"/>
    <cellStyle name="Normal 2 5 6 2 2 3 4" xfId="17291" xr:uid="{13735354-3337-4563-8786-AD14C0D03D21}"/>
    <cellStyle name="Normal 2 5 6 2 2 4" xfId="9744" xr:uid="{C7FD1E7E-7AA2-4F79-8594-D7727377F753}"/>
    <cellStyle name="Normal 2 5 6 2 2 4 2" xfId="29399" xr:uid="{FD78A985-A23C-40CD-AA3B-B6AB1C7B6782}"/>
    <cellStyle name="Normal 2 5 6 2 2 4 3" xfId="20124" xr:uid="{E59AC640-1BFA-478A-BE11-676A567264EF}"/>
    <cellStyle name="Normal 2 5 6 2 2 5" xfId="23771" xr:uid="{AA0452BB-4774-42F6-B9FC-DCBA94F93C4D}"/>
    <cellStyle name="Normal 2 5 6 2 2 6" xfId="13779" xr:uid="{8E6833F2-7012-4919-8CB0-1B8040C9A082}"/>
    <cellStyle name="Normal 2 5 6 2 3" xfId="2746" xr:uid="{00000000-0005-0000-0000-0000AA040000}"/>
    <cellStyle name="Normal 2 5 6 2 3 2" xfId="5963" xr:uid="{5AD3EB0F-55A0-4193-B99F-0A4B83A6B386}"/>
    <cellStyle name="Normal 2 5 6 2 3 2 2" xfId="26046" xr:uid="{F3FAAF56-BD20-4265-ACC7-D113767692D9}"/>
    <cellStyle name="Normal 2 5 6 2 3 2 3" xfId="15416" xr:uid="{593A3771-F3F3-4C2F-BD05-965E5D230ECC}"/>
    <cellStyle name="Normal 2 5 6 2 3 3" xfId="7869" xr:uid="{CE435B7E-3D91-4800-B01D-30190F28995D}"/>
    <cellStyle name="Normal 2 5 6 2 3 3 2" xfId="18249" xr:uid="{0057DEFD-DF6F-493C-908D-19F4665E2493}"/>
    <cellStyle name="Normal 2 5 6 2 3 4" xfId="10702" xr:uid="{FBD18F8E-9092-4773-9FEB-17153209D404}"/>
    <cellStyle name="Normal 2 5 6 2 3 4 2" xfId="21082" xr:uid="{28A1C5C3-337F-4AB4-A40F-B8D98E69D42B}"/>
    <cellStyle name="Normal 2 5 6 2 3 5" xfId="24524" xr:uid="{69E51C89-7C9B-40BB-8265-ED1106437471}"/>
    <cellStyle name="Normal 2 5 6 2 3 6" xfId="13186" xr:uid="{69B771A7-1FE4-47C6-8EE8-0468B2EBCFF7}"/>
    <cellStyle name="Normal 2 5 6 2 4" xfId="4171" xr:uid="{468F8C98-F069-4C30-B20D-4EDDD61853C6}"/>
    <cellStyle name="Normal 2 5 6 2 4 2" xfId="8942" xr:uid="{3C07AE65-6C1E-469D-A796-B29C4E8F435D}"/>
    <cellStyle name="Normal 2 5 6 2 4 2 2" xfId="29035" xr:uid="{8B50EBCC-5682-4DCB-AF84-E9874895EDF6}"/>
    <cellStyle name="Normal 2 5 6 2 4 2 3" xfId="19322" xr:uid="{340F7BEB-2B03-40A0-92EA-8B24E7B2B530}"/>
    <cellStyle name="Normal 2 5 6 2 4 3" xfId="11775" xr:uid="{5C06D9C0-A551-4428-83CA-225306F6804B}"/>
    <cellStyle name="Normal 2 5 6 2 4 3 2" xfId="22155" xr:uid="{7FCBB29D-E41D-4560-8452-0F80E9FA145E}"/>
    <cellStyle name="Normal 2 5 6 2 4 4" xfId="24143" xr:uid="{80A6AC0C-C184-4AEB-AD7E-74DD7E264942}"/>
    <cellStyle name="Normal 2 5 6 2 4 5" xfId="16489" xr:uid="{C654EA87-A17D-43CD-94B0-BD5410B86DCE}"/>
    <cellStyle name="Normal 2 5 6 2 5" xfId="5160" xr:uid="{BCD21F37-0CA3-4ACD-BE2D-9BE2F599701D}"/>
    <cellStyle name="Normal 2 5 6 2 5 2" xfId="27230" xr:uid="{A0A5AC45-5E2B-4A9C-A967-7707BCCE0E9B}"/>
    <cellStyle name="Normal 2 5 6 2 5 3" xfId="14457" xr:uid="{7634AFDC-A55D-43CC-AEA8-12EAF20DD7FC}"/>
    <cellStyle name="Normal 2 5 6 2 6" xfId="6910" xr:uid="{2938A14E-2CE9-495D-A995-8C7367A244A7}"/>
    <cellStyle name="Normal 2 5 6 2 6 2" xfId="17290" xr:uid="{C8B9F7F4-07FA-4E6B-B487-F46767231431}"/>
    <cellStyle name="Normal 2 5 6 2 7" xfId="9743" xr:uid="{F7F33E34-2320-49C4-B316-3989FF3DBBD8}"/>
    <cellStyle name="Normal 2 5 6 2 7 2" xfId="20123" xr:uid="{D4BA64FD-61F6-4CAD-9E81-2F675D968DDC}"/>
    <cellStyle name="Normal 2 5 6 2 8" xfId="25536" xr:uid="{23799D15-3FD3-459D-BF5E-823E455FBD63}"/>
    <cellStyle name="Normal 2 5 6 2 9" xfId="12728" xr:uid="{8B129022-E842-4CF5-8F81-35C448F71090}"/>
    <cellStyle name="Normal 2 5 6 3" xfId="812" xr:uid="{00000000-0005-0000-0000-0000D8040000}"/>
    <cellStyle name="Normal 2 5 6 3 2" xfId="4488" xr:uid="{B3A1ADE1-A789-4D80-9D7F-9CD90D1970AB}"/>
    <cellStyle name="Normal 2 5 6 3 2 2" xfId="9259" xr:uid="{BB1F39FD-4F88-4726-B049-48262EE4DBFD}"/>
    <cellStyle name="Normal 2 5 6 3 2 2 2" xfId="29246" xr:uid="{DC146D67-3B6C-49EF-AF17-0007CF7B2B3C}"/>
    <cellStyle name="Normal 2 5 6 3 2 2 3" xfId="19639" xr:uid="{41906DF1-2A53-4B39-9CF6-7E7FC938F6C6}"/>
    <cellStyle name="Normal 2 5 6 3 2 3" xfId="12092" xr:uid="{CFAA8862-E2E2-47CB-A863-B4E1751A9859}"/>
    <cellStyle name="Normal 2 5 6 3 2 3 2" xfId="22472" xr:uid="{32594672-1082-4272-819E-D4957F3EB5E0}"/>
    <cellStyle name="Normal 2 5 6 3 2 4" xfId="25119" xr:uid="{6B086E71-DC77-4112-A649-22379E72209C}"/>
    <cellStyle name="Normal 2 5 6 3 2 5" xfId="16806" xr:uid="{4139A793-79BB-4B2A-91A6-5EBDAC9E072C}"/>
    <cellStyle name="Normal 2 5 6 3 3" xfId="5162" xr:uid="{B6ED6CCB-18F6-4DD2-8BC3-B96CD4195331}"/>
    <cellStyle name="Normal 2 5 6 3 3 2" xfId="26799" xr:uid="{E675E9C9-E5B5-49C1-BAA0-383CE5F0681E}"/>
    <cellStyle name="Normal 2 5 6 3 3 3" xfId="27748" xr:uid="{0B1514A7-1C4A-4D2C-968E-E610E2AF131E}"/>
    <cellStyle name="Normal 2 5 6 3 3 4" xfId="14459" xr:uid="{398E7279-C1DA-4365-94B9-89CFE882DA92}"/>
    <cellStyle name="Normal 2 5 6 3 4" xfId="6912" xr:uid="{9CF2DFCB-0B7C-45DA-A00E-F11E5A07CA4C}"/>
    <cellStyle name="Normal 2 5 6 3 4 2" xfId="27897" xr:uid="{6C8EF23C-23C8-4098-91DE-7E4C48FC6EE1}"/>
    <cellStyle name="Normal 2 5 6 3 4 3" xfId="28574" xr:uid="{4A7D326D-8E84-4E02-BFAE-50977B647D39}"/>
    <cellStyle name="Normal 2 5 6 3 4 4" xfId="17292" xr:uid="{4CFCBA14-C4E9-4D8D-BF04-23FA1F0C23D1}"/>
    <cellStyle name="Normal 2 5 6 3 5" xfId="9745" xr:uid="{EC6F99EB-EA78-44D8-8450-FF21D4492BB7}"/>
    <cellStyle name="Normal 2 5 6 3 5 2" xfId="29400" xr:uid="{0DDD90E9-666E-4C0F-B6FD-D1F25453D04F}"/>
    <cellStyle name="Normal 2 5 6 3 5 3" xfId="20125" xr:uid="{E33FA4E8-75AA-404D-88E5-2C6C0F487917}"/>
    <cellStyle name="Normal 2 5 6 3 6" xfId="24432" xr:uid="{BAFCFC8E-A3FC-44C5-A554-810DD9E1181C}"/>
    <cellStyle name="Normal 2 5 6 3 7" xfId="13780" xr:uid="{AABED0DE-DA74-4CF5-AD07-5B8A0CAAF3D1}"/>
    <cellStyle name="Normal 2 5 6 4" xfId="813" xr:uid="{00000000-0005-0000-0000-0000D9040000}"/>
    <cellStyle name="Normal 2 5 6 4 2" xfId="5163" xr:uid="{2EED1908-67AF-4BF9-A22D-A02BFAA9EA49}"/>
    <cellStyle name="Normal 2 5 6 4 2 2" xfId="25634" xr:uid="{DE70DFCE-68B9-4548-82C4-81426A2E52B2}"/>
    <cellStyle name="Normal 2 5 6 4 2 3" xfId="27752" xr:uid="{875D9C06-8A7A-4F2B-8200-1E6500CBF0D8}"/>
    <cellStyle name="Normal 2 5 6 4 2 4" xfId="14460" xr:uid="{5589403F-483E-4AA1-95BD-131F1D9D0150}"/>
    <cellStyle name="Normal 2 5 6 4 3" xfId="6913" xr:uid="{E374B837-8176-423D-8660-6D02A228E049}"/>
    <cellStyle name="Normal 2 5 6 4 3 2" xfId="27809" xr:uid="{58AC779F-8147-46B5-B25C-A348491B40EB}"/>
    <cellStyle name="Normal 2 5 6 4 3 3" xfId="17293" xr:uid="{B9A0940A-3AD4-463D-9C85-1D43B8C761E2}"/>
    <cellStyle name="Normal 2 5 6 4 4" xfId="9746" xr:uid="{AE3BCF6D-F51F-419E-93B4-AC61634FEE93}"/>
    <cellStyle name="Normal 2 5 6 4 4 2" xfId="20126" xr:uid="{E8C2213E-0914-43AA-88BE-E77305A7B81B}"/>
    <cellStyle name="Normal 2 5 6 4 5" xfId="24655" xr:uid="{653AE55E-4F69-4F74-A475-C25B2410ABC3}"/>
    <cellStyle name="Normal 2 5 6 4 6" xfId="13426" xr:uid="{41BBA974-C802-4600-8ADC-6D323B2F6DFE}"/>
    <cellStyle name="Normal 2 5 6 5" xfId="2571" xr:uid="{00000000-0005-0000-0000-0000AD040000}"/>
    <cellStyle name="Normal 2 5 6 5 2" xfId="5837" xr:uid="{396B18D2-0248-4D0C-94CE-1E15E30FAB3E}"/>
    <cellStyle name="Normal 2 5 6 5 2 2" xfId="26423" xr:uid="{D6A82BEC-47F7-4D35-95A1-5F0E6BBE6154}"/>
    <cellStyle name="Normal 2 5 6 5 2 3" xfId="15242" xr:uid="{C235AA02-DAD8-42A6-996B-6D0C224E6E36}"/>
    <cellStyle name="Normal 2 5 6 5 3" xfId="7695" xr:uid="{6D751735-06AC-497B-96C2-5BAE0FA91DA6}"/>
    <cellStyle name="Normal 2 5 6 5 3 2" xfId="18075" xr:uid="{F488D38A-3567-482A-B0DC-5032FCE973D8}"/>
    <cellStyle name="Normal 2 5 6 5 4" xfId="10528" xr:uid="{69BA77E9-E489-4BDE-9BFA-BE463FD6F086}"/>
    <cellStyle name="Normal 2 5 6 5 4 2" xfId="20908" xr:uid="{DB8D6011-850E-4248-997E-D64ACC70B29C}"/>
    <cellStyle name="Normal 2 5 6 5 5" xfId="25371" xr:uid="{2428CB0A-2075-47FA-BD75-893BD251E405}"/>
    <cellStyle name="Normal 2 5 6 5 6" xfId="12958" xr:uid="{B3E79A95-7E45-4BBE-8139-AC5A8949078F}"/>
    <cellStyle name="Normal 2 5 6 6" xfId="2337" xr:uid="{00000000-0005-0000-0000-0000A7040000}"/>
    <cellStyle name="Normal 2 5 6 6 2" xfId="7463" xr:uid="{912A32E9-CAE1-4A74-9950-D92D57BAA7F7}"/>
    <cellStyle name="Normal 2 5 6 6 2 2" xfId="27149" xr:uid="{61860902-6BF2-44FA-A1C5-18D58D3C9CB0}"/>
    <cellStyle name="Normal 2 5 6 6 2 3" xfId="17843" xr:uid="{FB58D4AB-0201-4134-8F4A-163E54CF01DF}"/>
    <cellStyle name="Normal 2 5 6 6 3" xfId="10296" xr:uid="{F0E657DE-362D-40FB-A717-6D816FFC4AE1}"/>
    <cellStyle name="Normal 2 5 6 6 3 2" xfId="20676" xr:uid="{64293C1C-F1B0-4679-8401-3242F5DDFBEE}"/>
    <cellStyle name="Normal 2 5 6 6 4" xfId="23847" xr:uid="{C48EFEF4-1061-4E23-AE99-7D9B018C553D}"/>
    <cellStyle name="Normal 2 5 6 6 5" xfId="15010" xr:uid="{DE256D3C-40E2-49AB-BE7F-6E86B468C0E8}"/>
    <cellStyle name="Normal 2 5 6 7" xfId="3947" xr:uid="{76E8A881-6AE3-4488-8195-9627BF6D6727}"/>
    <cellStyle name="Normal 2 5 6 7 2" xfId="8778" xr:uid="{0DDF7CD2-90B2-4262-B5F3-451CF99BF985}"/>
    <cellStyle name="Normal 2 5 6 7 2 2" xfId="19158" xr:uid="{DFE5D1F1-7C54-415F-A686-E43CB4A0485C}"/>
    <cellStyle name="Normal 2 5 6 7 3" xfId="11611" xr:uid="{6B5AA8E9-538B-4A51-BC76-F982EC52FBB0}"/>
    <cellStyle name="Normal 2 5 6 7 3 2" xfId="21991" xr:uid="{B70954B3-F3DC-497B-9441-0B59DE8A693C}"/>
    <cellStyle name="Normal 2 5 6 7 4" xfId="26655" xr:uid="{2BD1EBAE-EBE5-4B32-81CA-ABE0E74369EB}"/>
    <cellStyle name="Normal 2 5 6 7 5" xfId="16325" xr:uid="{E3733107-DC77-4706-912A-66E85484C16D}"/>
    <cellStyle name="Normal 2 5 6 8" xfId="5159" xr:uid="{7D9E3B92-ACB1-4AE4-93E5-41599DD599B5}"/>
    <cellStyle name="Normal 2 5 6 8 2" xfId="14456" xr:uid="{912C215C-59AE-4B8A-A919-6955DA060220}"/>
    <cellStyle name="Normal 2 5 6 9" xfId="6909" xr:uid="{46BB68E6-E300-46CF-AD37-06A0015EF9F5}"/>
    <cellStyle name="Normal 2 5 6 9 2" xfId="17289" xr:uid="{599356A6-6502-4CFB-BAAA-3BB618513075}"/>
    <cellStyle name="Normal 2 5 7" xfId="814" xr:uid="{00000000-0005-0000-0000-0000DA040000}"/>
    <cellStyle name="Normal 2 5 7 10" xfId="12571" xr:uid="{3872BEEC-669F-4021-BAFE-C9CEED91AE29}"/>
    <cellStyle name="Normal 2 5 7 2" xfId="815" xr:uid="{00000000-0005-0000-0000-0000DB040000}"/>
    <cellStyle name="Normal 2 5 7 2 2" xfId="2911" xr:uid="{00000000-0005-0000-0000-0000B0040000}"/>
    <cellStyle name="Normal 2 5 7 2 2 2" xfId="6096" xr:uid="{FA80A102-18ED-414D-B27C-9353D338448C}"/>
    <cellStyle name="Normal 2 5 7 2 2 2 2" xfId="27819" xr:uid="{550BE74C-98F0-458B-84B6-F9AA5353B803}"/>
    <cellStyle name="Normal 2 5 7 2 2 2 3" xfId="27511" xr:uid="{66B8E7A9-047F-4D10-823B-1F07C00CEE0D}"/>
    <cellStyle name="Normal 2 5 7 2 2 2 4" xfId="15574" xr:uid="{94FE082E-9F2B-40D6-A7B0-165E6B8592BE}"/>
    <cellStyle name="Normal 2 5 7 2 2 3" xfId="8027" xr:uid="{D09942F2-BB55-43B0-85BF-29DB837C7E71}"/>
    <cellStyle name="Normal 2 5 7 2 2 3 2" xfId="26132" xr:uid="{5887ABB2-282D-44E7-BC2D-B437A529A992}"/>
    <cellStyle name="Normal 2 5 7 2 2 3 3" xfId="18407" xr:uid="{B05DDA15-E438-45B1-ADD1-CDF70D65F000}"/>
    <cellStyle name="Normal 2 5 7 2 2 4" xfId="10860" xr:uid="{196E06A0-F0CA-4CD2-91AD-74766821AB63}"/>
    <cellStyle name="Normal 2 5 7 2 2 4 2" xfId="21240" xr:uid="{FF51A9F4-D23A-4542-9A76-B0366AD8B7EA}"/>
    <cellStyle name="Normal 2 5 7 2 2 5" xfId="23490" xr:uid="{50433F46-47FE-48C4-B929-F6EA81E9341E}"/>
    <cellStyle name="Normal 2 5 7 2 2 6" xfId="13427" xr:uid="{CD5796A2-B85E-4A30-B3CB-AE07BC20B7CF}"/>
    <cellStyle name="Normal 2 5 7 2 3" xfId="5165" xr:uid="{9060EB0F-8873-4CCC-B47E-BC20FB1A55D0}"/>
    <cellStyle name="Normal 2 5 7 2 3 2" xfId="24091" xr:uid="{8140658E-2120-4103-BA3F-0B6F38DE81A8}"/>
    <cellStyle name="Normal 2 5 7 2 3 3" xfId="27975" xr:uid="{B7581A10-14FA-4070-A47F-E97B46EFFB92}"/>
    <cellStyle name="Normal 2 5 7 2 3 4" xfId="14462" xr:uid="{84722115-5823-45CE-99AC-0AA48348108E}"/>
    <cellStyle name="Normal 2 5 7 2 4" xfId="6915" xr:uid="{ABB8204F-5F68-4D3B-B5C0-E0FF351739A0}"/>
    <cellStyle name="Normal 2 5 7 2 4 2" xfId="27126" xr:uid="{E67F10F3-25A2-4D8F-AAD2-6E4DC1594DB6}"/>
    <cellStyle name="Normal 2 5 7 2 4 3" xfId="26303" xr:uid="{AA7E1F22-0A92-4FF1-9E88-23950B6FEDE6}"/>
    <cellStyle name="Normal 2 5 7 2 4 4" xfId="17295" xr:uid="{9BC63DFC-F0CE-452A-AE87-5CCA8FC53B19}"/>
    <cellStyle name="Normal 2 5 7 2 5" xfId="9748" xr:uid="{E7264DE5-52B1-4692-906E-9DD0289F153E}"/>
    <cellStyle name="Normal 2 5 7 2 5 2" xfId="29401" xr:uid="{9EDE6359-4F37-4234-BA23-058B76396C1B}"/>
    <cellStyle name="Normal 2 5 7 2 5 3" xfId="20128" xr:uid="{9BE466F4-CD27-4903-8CB2-393F7022D916}"/>
    <cellStyle name="Normal 2 5 7 2 6" xfId="24810" xr:uid="{221AF4D8-96BB-42CC-8398-1FBD5CD439A6}"/>
    <cellStyle name="Normal 2 5 7 2 7" xfId="12729" xr:uid="{9FB605A8-A7B1-4FA1-8B2B-AF26473C4371}"/>
    <cellStyle name="Normal 2 5 7 3" xfId="816" xr:uid="{00000000-0005-0000-0000-0000DC040000}"/>
    <cellStyle name="Normal 2 5 7 3 2" xfId="5166" xr:uid="{3E770E89-C976-4B49-A69D-01A42A1046BA}"/>
    <cellStyle name="Normal 2 5 7 3 2 2" xfId="27540" xr:uid="{82D41DC6-34D2-4BCF-A349-458CC7899135}"/>
    <cellStyle name="Normal 2 5 7 3 2 3" xfId="26701" xr:uid="{2EED25AF-C542-4CE4-BFA0-889806031BEA}"/>
    <cellStyle name="Normal 2 5 7 3 2 4" xfId="14463" xr:uid="{5045C102-0344-4C68-8D27-1021B6E1EFC7}"/>
    <cellStyle name="Normal 2 5 7 3 3" xfId="6916" xr:uid="{7C138758-DA1F-4FFF-B085-5A736F7CF706}"/>
    <cellStyle name="Normal 2 5 7 3 3 2" xfId="27910" xr:uid="{AF28E1D1-20A5-4401-ACD6-C4098AD1A24F}"/>
    <cellStyle name="Normal 2 5 7 3 3 3" xfId="27951" xr:uid="{EFC5B746-C63B-4E1A-88C8-DAE3639D4DC3}"/>
    <cellStyle name="Normal 2 5 7 3 3 4" xfId="17296" xr:uid="{FD2A42AA-958D-4A50-8385-C90282911FCA}"/>
    <cellStyle name="Normal 2 5 7 3 4" xfId="9749" xr:uid="{E467DB8B-20BB-49F3-9ECC-7BC2417E7147}"/>
    <cellStyle name="Normal 2 5 7 3 4 2" xfId="29402" xr:uid="{B7564529-64FE-4224-AC93-757CC3458D65}"/>
    <cellStyle name="Normal 2 5 7 3 4 3" xfId="20129" xr:uid="{6E2830BE-5DB1-439A-BF6A-50C05FC302E1}"/>
    <cellStyle name="Normal 2 5 7 3 5" xfId="24735" xr:uid="{F24850FC-B74F-4829-BAB6-7ACC661A5532}"/>
    <cellStyle name="Normal 2 5 7 3 6" xfId="13187" xr:uid="{2C439F39-210C-4C9B-977B-ACBACC47B0B5}"/>
    <cellStyle name="Normal 2 5 7 4" xfId="2338" xr:uid="{00000000-0005-0000-0000-0000AE040000}"/>
    <cellStyle name="Normal 2 5 7 4 2" xfId="7464" xr:uid="{1B362344-0BD6-4D0E-B242-4B50F9728465}"/>
    <cellStyle name="Normal 2 5 7 4 2 2" xfId="28742" xr:uid="{0CC125D7-E415-4BB3-AC0D-4C2EC7949BF1}"/>
    <cellStyle name="Normal 2 5 7 4 2 3" xfId="17844" xr:uid="{5C924F8C-930F-4882-837A-8D0C7343138F}"/>
    <cellStyle name="Normal 2 5 7 4 3" xfId="10297" xr:uid="{F73DC2D7-62D0-47B9-B1D3-79A626A70695}"/>
    <cellStyle name="Normal 2 5 7 4 3 2" xfId="20677" xr:uid="{C9CCF917-99CD-4A73-8291-13AECA5F2EDE}"/>
    <cellStyle name="Normal 2 5 7 4 4" xfId="23085" xr:uid="{F54C2A25-969A-4A8D-8DFA-442B18095805}"/>
    <cellStyle name="Normal 2 5 7 4 5" xfId="15011" xr:uid="{134E550A-C5DE-43AB-91F1-6867B117659D}"/>
    <cellStyle name="Normal 2 5 7 5" xfId="3948" xr:uid="{D8CFC14B-49E3-4A3A-963B-90B9A5D33F02}"/>
    <cellStyle name="Normal 2 5 7 5 2" xfId="8779" xr:uid="{314531B3-1E98-409B-9C90-1A861A73CA31}"/>
    <cellStyle name="Normal 2 5 7 5 2 2" xfId="28979" xr:uid="{79EA32D8-57DD-47A4-888F-9B1212D9E371}"/>
    <cellStyle name="Normal 2 5 7 5 2 3" xfId="19159" xr:uid="{0AE8848D-4986-4FDF-B055-D4A1AED243F2}"/>
    <cellStyle name="Normal 2 5 7 5 3" xfId="11612" xr:uid="{431B8C18-6889-4ABF-93B8-ABC29AE6C23E}"/>
    <cellStyle name="Normal 2 5 7 5 3 2" xfId="21992" xr:uid="{24AA5B20-D95F-456D-B6F9-5B75307D321E}"/>
    <cellStyle name="Normal 2 5 7 5 4" xfId="23046" xr:uid="{BF2A2A7B-A4B2-43E3-B56E-508819FD4D2A}"/>
    <cellStyle name="Normal 2 5 7 5 5" xfId="16326" xr:uid="{15B13AD9-8B90-4437-869A-47F17607C98F}"/>
    <cellStyle name="Normal 2 5 7 6" xfId="5164" xr:uid="{DB16687C-D6BD-4F8D-A886-DB6B61A4308F}"/>
    <cellStyle name="Normal 2 5 7 6 2" xfId="27594" xr:uid="{1A8FEE94-0E9A-47A1-A9DE-9D6EB49014AF}"/>
    <cellStyle name="Normal 2 5 7 6 3" xfId="26891" xr:uid="{3BAFF762-766C-46A0-A1D9-0DE77A03937F}"/>
    <cellStyle name="Normal 2 5 7 6 4" xfId="14461" xr:uid="{9E383EA8-AEC5-407D-85C5-6B8725A9BF50}"/>
    <cellStyle name="Normal 2 5 7 7" xfId="6914" xr:uid="{A11ADF15-8B6E-4FC0-A364-3F9F18D1C6E6}"/>
    <cellStyle name="Normal 2 5 7 7 2" xfId="27962" xr:uid="{BBDB033E-635E-41E9-9BF4-DE49DFE942E7}"/>
    <cellStyle name="Normal 2 5 7 7 3" xfId="17294" xr:uid="{C3ADC7B6-AC92-472A-91BA-C182249D2A74}"/>
    <cellStyle name="Normal 2 5 7 8" xfId="9747" xr:uid="{5592F4F2-A5E1-4C80-AD93-9BB633DB9C87}"/>
    <cellStyle name="Normal 2 5 7 8 2" xfId="20127" xr:uid="{14272C20-86E2-472E-A4E8-4C9B7D12F764}"/>
    <cellStyle name="Normal 2 5 7 9" xfId="23814" xr:uid="{8B9DB549-646C-43BD-980D-D4E511D283D9}"/>
    <cellStyle name="Normal 2 5 8" xfId="817" xr:uid="{00000000-0005-0000-0000-0000DD040000}"/>
    <cellStyle name="Normal 2 5 8 10" xfId="12572" xr:uid="{E38ED17A-C2CC-4BFA-B9D8-85D20747573E}"/>
    <cellStyle name="Normal 2 5 8 2" xfId="818" xr:uid="{00000000-0005-0000-0000-0000DE040000}"/>
    <cellStyle name="Normal 2 5 8 2 2" xfId="2912" xr:uid="{00000000-0005-0000-0000-0000B4040000}"/>
    <cellStyle name="Normal 2 5 8 2 2 2" xfId="6097" xr:uid="{87FC9D8D-AB43-40ED-8F7B-7E2E37B886AF}"/>
    <cellStyle name="Normal 2 5 8 2 2 2 2" xfId="26606" xr:uid="{0E2C8697-FF4A-48A1-B35C-E3A2591FB366}"/>
    <cellStyle name="Normal 2 5 8 2 2 2 3" xfId="27186" xr:uid="{CBE24E46-5E11-443A-A77B-8103F7EA457E}"/>
    <cellStyle name="Normal 2 5 8 2 2 2 4" xfId="15575" xr:uid="{CCEFA5DC-81A5-4731-AF20-D945D234E6F8}"/>
    <cellStyle name="Normal 2 5 8 2 2 3" xfId="8028" xr:uid="{99F426A8-2204-4F37-9D08-DD9295900529}"/>
    <cellStyle name="Normal 2 5 8 2 2 3 2" xfId="28075" xr:uid="{7F706CB7-6FAB-4374-B652-FA22570053F5}"/>
    <cellStyle name="Normal 2 5 8 2 2 3 3" xfId="18408" xr:uid="{E8C1E560-62B3-4C7D-BB20-AED4AB04D940}"/>
    <cellStyle name="Normal 2 5 8 2 2 4" xfId="10861" xr:uid="{C2627F29-8680-4140-B7A5-469789BA4CFD}"/>
    <cellStyle name="Normal 2 5 8 2 2 4 2" xfId="21241" xr:uid="{8A4C4B47-274E-4315-9F51-FC9BCCD9C1EA}"/>
    <cellStyle name="Normal 2 5 8 2 2 5" xfId="25092" xr:uid="{FC916E75-829D-4648-ABC5-97E3678CCF1A}"/>
    <cellStyle name="Normal 2 5 8 2 2 6" xfId="13428" xr:uid="{C0121E78-6DD1-47EB-8E62-5227476F87EE}"/>
    <cellStyle name="Normal 2 5 8 2 3" xfId="5168" xr:uid="{2D1402A6-9415-4653-86D7-D557C147098C}"/>
    <cellStyle name="Normal 2 5 8 2 3 2" xfId="22950" xr:uid="{388FF915-190B-4954-B4E7-FC639DFDE943}"/>
    <cellStyle name="Normal 2 5 8 2 3 3" xfId="28190" xr:uid="{68F1D276-B697-45DD-AC32-13F466365F86}"/>
    <cellStyle name="Normal 2 5 8 2 3 4" xfId="14465" xr:uid="{0FF6EBD6-B970-4B44-BA59-1FDA5254A209}"/>
    <cellStyle name="Normal 2 5 8 2 4" xfId="6918" xr:uid="{0E4C1027-7728-4935-9EA7-C7B74EE744D2}"/>
    <cellStyle name="Normal 2 5 8 2 4 2" xfId="28640" xr:uid="{459B1FF4-BA87-4BB3-8F04-5A33DD60A1CC}"/>
    <cellStyle name="Normal 2 5 8 2 4 3" xfId="26083" xr:uid="{8F91E1C7-6E17-4EC2-8DEA-849DDF060DEA}"/>
    <cellStyle name="Normal 2 5 8 2 4 4" xfId="17298" xr:uid="{C0BBF1FD-7C5D-4DAB-A0F0-C8E5DEDEF76E}"/>
    <cellStyle name="Normal 2 5 8 2 5" xfId="9751" xr:uid="{76768B74-70FA-4465-B1AA-713D127A7702}"/>
    <cellStyle name="Normal 2 5 8 2 5 2" xfId="29403" xr:uid="{DF98DF7B-1E00-43BC-983A-B4CC22D34525}"/>
    <cellStyle name="Normal 2 5 8 2 5 3" xfId="20131" xr:uid="{C594FEF9-4D23-4971-B868-D67002B33B47}"/>
    <cellStyle name="Normal 2 5 8 2 6" xfId="23826" xr:uid="{C8386A60-128C-499F-AFCE-4DD10DBA963E}"/>
    <cellStyle name="Normal 2 5 8 2 7" xfId="12730" xr:uid="{F643D582-96B8-4CC8-AC8C-FCCC2DB6AF69}"/>
    <cellStyle name="Normal 2 5 8 3" xfId="819" xr:uid="{00000000-0005-0000-0000-0000DF040000}"/>
    <cellStyle name="Normal 2 5 8 3 2" xfId="5169" xr:uid="{7EA0FB52-D0FE-464E-B1A8-416EB7CAF6C7}"/>
    <cellStyle name="Normal 2 5 8 3 2 2" xfId="27760" xr:uid="{1B3D8A2B-1258-4528-9408-85F43A031E64}"/>
    <cellStyle name="Normal 2 5 8 3 2 3" xfId="26288" xr:uid="{AA918E9E-EA3E-4349-9744-D71435009A3C}"/>
    <cellStyle name="Normal 2 5 8 3 2 4" xfId="14466" xr:uid="{3E6F9440-77F5-4A99-B3EB-8BA589A02EDF}"/>
    <cellStyle name="Normal 2 5 8 3 3" xfId="6919" xr:uid="{B0B08595-060E-494E-8110-148EF87A2DA8}"/>
    <cellStyle name="Normal 2 5 8 3 3 2" xfId="28636" xr:uid="{032D4AEB-EE59-4E85-8CEB-A25B80BB18B6}"/>
    <cellStyle name="Normal 2 5 8 3 3 3" xfId="27844" xr:uid="{9B0AC6F4-3E72-4516-847F-2AA6AC759CEA}"/>
    <cellStyle name="Normal 2 5 8 3 3 4" xfId="17299" xr:uid="{9CAE0CA5-192E-4FCA-A94D-8A5B4F1AA151}"/>
    <cellStyle name="Normal 2 5 8 3 4" xfId="9752" xr:uid="{9846A3BF-14CF-479A-A442-5CF3BBFAE313}"/>
    <cellStyle name="Normal 2 5 8 3 4 2" xfId="29404" xr:uid="{2D856DE2-86A0-419D-96E1-34CA2644A20C}"/>
    <cellStyle name="Normal 2 5 8 3 4 3" xfId="20132" xr:uid="{53B8728A-7373-4BC2-B56D-E24262BF362B}"/>
    <cellStyle name="Normal 2 5 8 3 5" xfId="23849" xr:uid="{46453A9E-A67F-494D-87B3-15B3F5DFAF52}"/>
    <cellStyle name="Normal 2 5 8 3 6" xfId="13188" xr:uid="{496E3A89-8730-4E6C-828A-8D05C85E2345}"/>
    <cellStyle name="Normal 2 5 8 4" xfId="2339" xr:uid="{00000000-0005-0000-0000-0000B2040000}"/>
    <cellStyle name="Normal 2 5 8 4 2" xfId="7465" xr:uid="{C16FBEFE-52AB-4441-A1C9-E8B5687AE242}"/>
    <cellStyle name="Normal 2 5 8 4 2 2" xfId="27846" xr:uid="{0E4396B1-BC75-464D-B164-CF432F57B523}"/>
    <cellStyle name="Normal 2 5 8 4 2 3" xfId="17845" xr:uid="{FDB08684-D268-4DCA-B262-1B3506CE5912}"/>
    <cellStyle name="Normal 2 5 8 4 3" xfId="10298" xr:uid="{E5AA1FD1-ED76-4FAD-8CA9-11EB7236145B}"/>
    <cellStyle name="Normal 2 5 8 4 3 2" xfId="20678" xr:uid="{C78468E8-4D30-4A55-9AA2-6B20AC0D4496}"/>
    <cellStyle name="Normal 2 5 8 4 4" xfId="25083" xr:uid="{47ACB428-AD37-40AD-87E4-7E37E5606D87}"/>
    <cellStyle name="Normal 2 5 8 4 5" xfId="15012" xr:uid="{A3C273AF-593E-476B-B230-8D7E402C6145}"/>
    <cellStyle name="Normal 2 5 8 5" xfId="3949" xr:uid="{BF81343B-B83B-43B8-9BC5-CB12006B854C}"/>
    <cellStyle name="Normal 2 5 8 5 2" xfId="8780" xr:uid="{CECA1BCB-AD76-4537-8025-497C5AD21B3F}"/>
    <cellStyle name="Normal 2 5 8 5 2 2" xfId="28980" xr:uid="{94C765E6-BB12-4335-80EF-AF4F156CCF00}"/>
    <cellStyle name="Normal 2 5 8 5 2 3" xfId="19160" xr:uid="{0C1C02B2-740E-4BCE-B144-84642897C345}"/>
    <cellStyle name="Normal 2 5 8 5 3" xfId="11613" xr:uid="{0C944F9B-713E-4AE8-BB46-119FFF8D1704}"/>
    <cellStyle name="Normal 2 5 8 5 3 2" xfId="21993" xr:uid="{1EAB1D14-CBDA-43A1-9717-0CB745344DC4}"/>
    <cellStyle name="Normal 2 5 8 5 4" xfId="24533" xr:uid="{6ECCF8D9-9A14-4CC9-AD83-CFF583C82AC6}"/>
    <cellStyle name="Normal 2 5 8 5 5" xfId="16327" xr:uid="{B341DFBB-E567-480A-809E-A7B726B6E9CA}"/>
    <cellStyle name="Normal 2 5 8 6" xfId="5167" xr:uid="{AF740421-A9D7-4981-B0DD-024B66F1145B}"/>
    <cellStyle name="Normal 2 5 8 6 2" xfId="27674" xr:uid="{7DEE681E-4F61-4398-91D7-57107E8AAA8D}"/>
    <cellStyle name="Normal 2 5 8 6 3" xfId="27477" xr:uid="{59820533-D3B5-4D7A-A35D-04C989DD83D8}"/>
    <cellStyle name="Normal 2 5 8 6 4" xfId="14464" xr:uid="{8C96E933-25D4-4073-B797-84AB31DEAECA}"/>
    <cellStyle name="Normal 2 5 8 7" xfId="6917" xr:uid="{239F98C7-8727-4BE7-81D5-EE9277AB63F6}"/>
    <cellStyle name="Normal 2 5 8 7 2" xfId="27060" xr:uid="{96429B7D-6E41-4E3C-89DE-72DA8AA46504}"/>
    <cellStyle name="Normal 2 5 8 7 3" xfId="17297" xr:uid="{D7886A59-2199-41D7-AE3A-FD9033BD4BD3}"/>
    <cellStyle name="Normal 2 5 8 8" xfId="9750" xr:uid="{CB9AC7CF-C7D8-4DCC-A2E0-F4127C7C6F31}"/>
    <cellStyle name="Normal 2 5 8 8 2" xfId="20130" xr:uid="{BB9A25AA-4245-4628-BC06-51E1DB837678}"/>
    <cellStyle name="Normal 2 5 8 9" xfId="24422" xr:uid="{328A836E-32EB-4DD2-AFBA-D794BE946D62}"/>
    <cellStyle name="Normal 2 5 9" xfId="820" xr:uid="{00000000-0005-0000-0000-0000E0040000}"/>
    <cellStyle name="Normal 2 5 9 10" xfId="12502" xr:uid="{7FCA7729-F1C3-43C7-A3F8-4974BBD8AE7A}"/>
    <cellStyle name="Normal 2 5 9 2" xfId="3234" xr:uid="{00000000-0005-0000-0000-0000B7040000}"/>
    <cellStyle name="Normal 2 5 9 2 2" xfId="6291" xr:uid="{0B91A8BA-076C-481F-ADFB-A7856F4F3E46}"/>
    <cellStyle name="Normal 2 5 9 2 2 2" xfId="25629" xr:uid="{6C3EDB00-8CAF-4CFC-9DE8-3599F9EB5F26}"/>
    <cellStyle name="Normal 2 5 9 2 2 3" xfId="27966" xr:uid="{B970ACEE-F553-41DC-8DCB-FA030DEE0490}"/>
    <cellStyle name="Normal 2 5 9 2 2 4" xfId="15860" xr:uid="{0F440309-72D3-4934-AF8C-1DB3325F7EF9}"/>
    <cellStyle name="Normal 2 5 9 2 3" xfId="8313" xr:uid="{F4394632-4CB4-4401-8E21-5AB05E129132}"/>
    <cellStyle name="Normal 2 5 9 2 3 2" xfId="27350" xr:uid="{61014B98-6863-4EE2-9C3B-0C7310C8CF1B}"/>
    <cellStyle name="Normal 2 5 9 2 3 3" xfId="28888" xr:uid="{BEEE6F3E-1FED-40DD-9227-5E2282FE853D}"/>
    <cellStyle name="Normal 2 5 9 2 3 4" xfId="18693" xr:uid="{A2154F9B-A893-4B53-A8A7-192A73DEF509}"/>
    <cellStyle name="Normal 2 5 9 2 4" xfId="11146" xr:uid="{80A17659-A99E-4BA9-9359-3C23DD1BD919}"/>
    <cellStyle name="Normal 2 5 9 2 4 2" xfId="29476" xr:uid="{EFABE57B-B8CC-4BD2-9E3D-CF65BBFFD636}"/>
    <cellStyle name="Normal 2 5 9 2 4 3" xfId="21526" xr:uid="{B509A441-B731-49A6-96BB-4F34A6F2F384}"/>
    <cellStyle name="Normal 2 5 9 2 5" xfId="24244" xr:uid="{F9B116E2-9B39-4305-ABEF-403951DA8795}"/>
    <cellStyle name="Normal 2 5 9 2 6" xfId="13781" xr:uid="{B7F3693F-EB02-4589-9952-0D16020DDF4E}"/>
    <cellStyle name="Normal 2 5 9 3" xfId="2738" xr:uid="{00000000-0005-0000-0000-0000B8040000}"/>
    <cellStyle name="Normal 2 5 9 3 2" xfId="5955" xr:uid="{1C106CF1-7AAC-412B-81B1-54ED467F200B}"/>
    <cellStyle name="Normal 2 5 9 3 2 2" xfId="27464" xr:uid="{CC4B03BE-8BC6-4C64-AF77-07528B0A7D4A}"/>
    <cellStyle name="Normal 2 5 9 3 2 3" xfId="15408" xr:uid="{E570EFB2-99EA-4234-A4D2-5ABF913393A2}"/>
    <cellStyle name="Normal 2 5 9 3 3" xfId="7861" xr:uid="{302C5420-7804-42BA-B297-E308AAEF5BCE}"/>
    <cellStyle name="Normal 2 5 9 3 3 2" xfId="18241" xr:uid="{A9579B9F-64EE-43F8-9A70-559D79FF8E1D}"/>
    <cellStyle name="Normal 2 5 9 3 4" xfId="10694" xr:uid="{25CD7F1D-4955-4FCA-B4B5-67C0756C0511}"/>
    <cellStyle name="Normal 2 5 9 3 4 2" xfId="21074" xr:uid="{35D0D869-E1F7-4435-8529-8D9C63936AF1}"/>
    <cellStyle name="Normal 2 5 9 3 5" xfId="23938" xr:uid="{70708FAF-6117-43BC-A4C3-2588E56CBF5B}"/>
    <cellStyle name="Normal 2 5 9 3 6" xfId="13175" xr:uid="{5C716C2B-4908-4FE3-92D6-4A1D28A4DF2A}"/>
    <cellStyle name="Normal 2 5 9 4" xfId="2271" xr:uid="{00000000-0005-0000-0000-0000B6040000}"/>
    <cellStyle name="Normal 2 5 9 4 2" xfId="7397" xr:uid="{44CC9008-625D-48A4-A3F4-6A660BC2991B}"/>
    <cellStyle name="Normal 2 5 9 4 2 2" xfId="27952" xr:uid="{1ACE6644-AF73-4258-8A74-DFFE087E6897}"/>
    <cellStyle name="Normal 2 5 9 4 2 3" xfId="17777" xr:uid="{9971C4D6-2A38-4BFF-B60A-B3EEDC94716F}"/>
    <cellStyle name="Normal 2 5 9 4 3" xfId="10230" xr:uid="{5F9F0C4C-2D85-4646-960C-56A8C3B1C93E}"/>
    <cellStyle name="Normal 2 5 9 4 3 2" xfId="20610" xr:uid="{81686D14-218A-4EB9-97EF-B8C9AF73EDE0}"/>
    <cellStyle name="Normal 2 5 9 4 4" xfId="23686" xr:uid="{49D8E19A-075C-4E34-A4CE-79C0FF224597}"/>
    <cellStyle name="Normal 2 5 9 4 5" xfId="14944" xr:uid="{7A1B2A35-2331-4EF4-A6EF-5E897BBCE437}"/>
    <cellStyle name="Normal 2 5 9 5" xfId="3809" xr:uid="{C36B1377-C1A8-4750-9E28-3ABDD05BE518}"/>
    <cellStyle name="Normal 2 5 9 5 2" xfId="8643" xr:uid="{154617DC-6663-42CD-931D-5622CEA77ECE}"/>
    <cellStyle name="Normal 2 5 9 5 2 2" xfId="19023" xr:uid="{CE4701C2-C8C4-4A37-B1F3-6C21AEDEA06A}"/>
    <cellStyle name="Normal 2 5 9 5 3" xfId="11476" xr:uid="{6063A356-5B28-4C34-8859-1EBC8C85D199}"/>
    <cellStyle name="Normal 2 5 9 5 3 2" xfId="21856" xr:uid="{4EE30D17-D780-4166-84BD-EC2FB143CCEC}"/>
    <cellStyle name="Normal 2 5 9 5 4" xfId="28102" xr:uid="{BE95F47A-4672-426F-99A6-ACA33F274C2D}"/>
    <cellStyle name="Normal 2 5 9 5 5" xfId="16190" xr:uid="{0865A172-1CAC-4A74-979F-330CE434C959}"/>
    <cellStyle name="Normal 2 5 9 6" xfId="5170" xr:uid="{B31D40FC-3EBC-4519-B7B0-43B86423AE7E}"/>
    <cellStyle name="Normal 2 5 9 6 2" xfId="14467" xr:uid="{4FBA8EC1-5C39-4D2C-BA4F-5F800D6F3DB5}"/>
    <cellStyle name="Normal 2 5 9 7" xfId="6920" xr:uid="{9AAF25E7-CC15-41BD-B93C-BEB25785AB29}"/>
    <cellStyle name="Normal 2 5 9 7 2" xfId="17300" xr:uid="{EB8FE4D3-0522-4388-8A17-14FEAD0B5AC4}"/>
    <cellStyle name="Normal 2 5 9 8" xfId="9753" xr:uid="{27576975-041A-453B-BB10-E93A0FD07564}"/>
    <cellStyle name="Normal 2 5 9 8 2" xfId="20133" xr:uid="{C871B22F-AA4C-4F56-9BB6-586D7328BD16}"/>
    <cellStyle name="Normal 2 5 9 9" xfId="25519" xr:uid="{D68B2B4B-CB3F-46E5-9B54-D643C1350598}"/>
    <cellStyle name="Normal 2 6" xfId="821" xr:uid="{00000000-0005-0000-0000-0000E1040000}"/>
    <cellStyle name="Normal 2 6 10" xfId="5171" xr:uid="{DD478F15-A083-4817-8175-D763E388BB84}"/>
    <cellStyle name="Normal 2 6 10 2" xfId="14468" xr:uid="{E5309782-CB5A-4A22-A5E7-5A4F7C7A20E6}"/>
    <cellStyle name="Normal 2 6 11" xfId="6921" xr:uid="{B39136A8-D95F-4470-8743-FEB656977D2A}"/>
    <cellStyle name="Normal 2 6 11 2" xfId="17301" xr:uid="{A69F4FF9-21AA-4E7B-93DC-CCCD3D07233C}"/>
    <cellStyle name="Normal 2 6 12" xfId="9754" xr:uid="{2EB3993A-F026-4EED-9A24-7B90B3DD425E}"/>
    <cellStyle name="Normal 2 6 12 2" xfId="20134" xr:uid="{DDDB0523-0818-4E09-A63F-A4F629557835}"/>
    <cellStyle name="Normal 2 6 13" xfId="22823" xr:uid="{49B58377-FBC9-4605-89B7-B6DD49E3E0BC}"/>
    <cellStyle name="Normal 2 6 14" xfId="12396" xr:uid="{6FCA1971-0E11-4060-AEE0-39888A0B4FEC}"/>
    <cellStyle name="Normal 2 6 15" xfId="29567" xr:uid="{D20AE30D-0FA9-4A88-B2A2-8B4705DD5E43}"/>
    <cellStyle name="Normal 2 6 2" xfId="822" xr:uid="{00000000-0005-0000-0000-0000E2040000}"/>
    <cellStyle name="Normal 2 6 2 10" xfId="6922" xr:uid="{6B452C7E-FE71-41C6-AEB2-1CEFD1267B3F}"/>
    <cellStyle name="Normal 2 6 2 10 2" xfId="17302" xr:uid="{C1B45B50-B0BF-4C5A-9E26-73DFBCF43E54}"/>
    <cellStyle name="Normal 2 6 2 11" xfId="9755" xr:uid="{70EE3BED-9444-4771-B0E0-B22D2D681A56}"/>
    <cellStyle name="Normal 2 6 2 11 2" xfId="20135" xr:uid="{B8848E42-84F5-402A-8F44-DF4E26C14C9C}"/>
    <cellStyle name="Normal 2 6 2 12" xfId="24769" xr:uid="{35CF3DA4-DC61-44EA-9462-885C50B93914}"/>
    <cellStyle name="Normal 2 6 2 13" xfId="12456" xr:uid="{560212F9-0533-4461-9920-F70CFBCCFBC5}"/>
    <cellStyle name="Normal 2 6 2 2" xfId="823" xr:uid="{00000000-0005-0000-0000-0000E3040000}"/>
    <cellStyle name="Normal 2 6 2 2 10" xfId="13021" xr:uid="{0D4BBAF6-D8A0-465E-8BC7-1533A0227D43}"/>
    <cellStyle name="Normal 2 6 2 2 2" xfId="2749" xr:uid="{00000000-0005-0000-0000-0000BC040000}"/>
    <cellStyle name="Normal 2 6 2 2 2 2" xfId="3237" xr:uid="{00000000-0005-0000-0000-0000BD040000}"/>
    <cellStyle name="Normal 2 6 2 2 2 2 2" xfId="6294" xr:uid="{0B07470C-85B1-4C6C-8ECD-495CD613F7F9}"/>
    <cellStyle name="Normal 2 6 2 2 2 2 2 2" xfId="25983" xr:uid="{15AEB110-49CC-43EA-914F-C7B5BA29E022}"/>
    <cellStyle name="Normal 2 6 2 2 2 2 2 3" xfId="15863" xr:uid="{6299CCA4-F531-4401-9A04-6E9291B145E1}"/>
    <cellStyle name="Normal 2 6 2 2 2 2 3" xfId="8316" xr:uid="{7D00746B-09DC-4BE8-9F40-2E48AA9B3F4E}"/>
    <cellStyle name="Normal 2 6 2 2 2 2 3 2" xfId="18696" xr:uid="{92375DE8-DFE2-4284-ADB8-E6088B04237C}"/>
    <cellStyle name="Normal 2 6 2 2 2 2 4" xfId="11149" xr:uid="{45876200-9A30-4704-87EC-D9A1EE244809}"/>
    <cellStyle name="Normal 2 6 2 2 2 2 4 2" xfId="21529" xr:uid="{19313E0A-2184-42AB-A62F-564856D82415}"/>
    <cellStyle name="Normal 2 6 2 2 2 2 5" xfId="24863" xr:uid="{22919932-BE07-4BEC-A9C1-1F5690CBF9E8}"/>
    <cellStyle name="Normal 2 6 2 2 2 2 6" xfId="13784" xr:uid="{D92ABE24-15D8-42BF-BA33-29B764548151}"/>
    <cellStyle name="Normal 2 6 2 2 2 3" xfId="4312" xr:uid="{451EFECD-E6FF-49A0-931F-814EEFFD5A8F}"/>
    <cellStyle name="Normal 2 6 2 2 2 3 2" xfId="9083" xr:uid="{3595DF81-ADC3-45A8-9BCF-7689DB946DF4}"/>
    <cellStyle name="Normal 2 6 2 2 2 3 2 2" xfId="29126" xr:uid="{3478CBB0-2BB3-4BBC-BDF5-74924D9D1697}"/>
    <cellStyle name="Normal 2 6 2 2 2 3 2 3" xfId="19463" xr:uid="{53207F61-895A-499D-A277-FF244C663D60}"/>
    <cellStyle name="Normal 2 6 2 2 2 3 3" xfId="11916" xr:uid="{48D8DEA2-984C-4B9D-A7AA-ED5779C04D14}"/>
    <cellStyle name="Normal 2 6 2 2 2 3 3 2" xfId="22296" xr:uid="{7CA70C4C-A7DF-4680-9001-4AC840974DE7}"/>
    <cellStyle name="Normal 2 6 2 2 2 3 4" xfId="23342" xr:uid="{D534D1FF-ED6B-4AFA-A78B-91BFD6963392}"/>
    <cellStyle name="Normal 2 6 2 2 2 3 5" xfId="16630" xr:uid="{D5A661F6-AA69-4A0F-BEEE-49C104A2C658}"/>
    <cellStyle name="Normal 2 6 2 2 2 4" xfId="5966" xr:uid="{298A3100-0F0E-4143-A5EA-0E61FD9A4AB6}"/>
    <cellStyle name="Normal 2 6 2 2 2 4 2" xfId="26478" xr:uid="{11AECB0D-6D22-4FB1-BDEF-36BD0B668DF2}"/>
    <cellStyle name="Normal 2 6 2 2 2 4 3" xfId="15419" xr:uid="{06CF890A-500B-4804-8C18-A9A6100DD4F0}"/>
    <cellStyle name="Normal 2 6 2 2 2 5" xfId="7872" xr:uid="{13D454F1-D94D-4985-B799-7A9EE008A9DD}"/>
    <cellStyle name="Normal 2 6 2 2 2 5 2" xfId="18252" xr:uid="{49C3328D-2308-4F91-B477-7FDE2DDB1AD1}"/>
    <cellStyle name="Normal 2 6 2 2 2 6" xfId="10705" xr:uid="{67F0920D-71CE-4035-957B-64609EFCF7FB}"/>
    <cellStyle name="Normal 2 6 2 2 2 6 2" xfId="21085" xr:uid="{B4910B9D-7FD4-4ABB-8821-B0753D2BA9C3}"/>
    <cellStyle name="Normal 2 6 2 2 2 7" xfId="24553" xr:uid="{A6371983-7A9E-40B5-882F-16BA02B0D5BB}"/>
    <cellStyle name="Normal 2 6 2 2 2 8" xfId="13191" xr:uid="{E94E252D-CEC7-44E3-AE45-EF7C918145D9}"/>
    <cellStyle name="Normal 2 6 2 2 3" xfId="3238" xr:uid="{00000000-0005-0000-0000-0000BE040000}"/>
    <cellStyle name="Normal 2 6 2 2 3 2" xfId="4489" xr:uid="{55CEC6C5-0DF6-4B0F-924A-77BA3BC616DD}"/>
    <cellStyle name="Normal 2 6 2 2 3 2 2" xfId="9260" xr:uid="{06250DE4-EF61-49D8-88D3-8EC22069837C}"/>
    <cellStyle name="Normal 2 6 2 2 3 2 2 2" xfId="19640" xr:uid="{66BB9C65-E528-4C7D-B9E6-BE7C48E04D21}"/>
    <cellStyle name="Normal 2 6 2 2 3 2 3" xfId="12093" xr:uid="{668CB0BD-5154-4E9D-9950-737CB28749D1}"/>
    <cellStyle name="Normal 2 6 2 2 3 2 3 2" xfId="22473" xr:uid="{0927B242-5633-413B-9366-D0BF18B6BEF8}"/>
    <cellStyle name="Normal 2 6 2 2 3 2 4" xfId="27213" xr:uid="{86708BAA-E17F-49EC-854A-0A84CF6C76C2}"/>
    <cellStyle name="Normal 2 6 2 2 3 2 5" xfId="16807" xr:uid="{599B188C-F56C-4FC6-A997-E2906A024AF1}"/>
    <cellStyle name="Normal 2 6 2 2 3 3" xfId="6295" xr:uid="{B79DBA51-6000-4D82-80A8-804A3E8AE8B8}"/>
    <cellStyle name="Normal 2 6 2 2 3 3 2" xfId="15864" xr:uid="{7DC4A406-DF69-4EC5-A326-85572F0B978F}"/>
    <cellStyle name="Normal 2 6 2 2 3 4" xfId="8317" xr:uid="{45F53046-B812-4B00-AF6C-5C1BE3C220C6}"/>
    <cellStyle name="Normal 2 6 2 2 3 4 2" xfId="18697" xr:uid="{4FA5C0D2-5A8F-4244-BA51-715E53E0E9C9}"/>
    <cellStyle name="Normal 2 6 2 2 3 5" xfId="11150" xr:uid="{8FB676D1-A2A5-4791-81A5-AA86212AE9BB}"/>
    <cellStyle name="Normal 2 6 2 2 3 5 2" xfId="21530" xr:uid="{1B7321DF-74C0-4FE4-90B0-A4A4BC518DD0}"/>
    <cellStyle name="Normal 2 6 2 2 3 6" xfId="25443" xr:uid="{63EE90C9-352C-4A42-BCBF-967139EC8398}"/>
    <cellStyle name="Normal 2 6 2 2 3 7" xfId="13785" xr:uid="{003465C1-845E-4AA6-AAC9-38E55E50C248}"/>
    <cellStyle name="Normal 2 6 2 2 4" xfId="3236" xr:uid="{00000000-0005-0000-0000-0000BF040000}"/>
    <cellStyle name="Normal 2 6 2 2 4 2" xfId="6293" xr:uid="{8A71D997-902F-4EC5-BD04-EFA816DE2D95}"/>
    <cellStyle name="Normal 2 6 2 2 4 2 2" xfId="26118" xr:uid="{6C41D414-276B-4750-99C0-84744654015A}"/>
    <cellStyle name="Normal 2 6 2 2 4 2 3" xfId="15862" xr:uid="{58E19D04-F987-48EA-AD62-D757F9DC9301}"/>
    <cellStyle name="Normal 2 6 2 2 4 3" xfId="8315" xr:uid="{D7CD78DF-D605-471F-83D2-64D69091FA77}"/>
    <cellStyle name="Normal 2 6 2 2 4 3 2" xfId="18695" xr:uid="{8ADBC21C-45A3-48A1-89F6-3A2356F32654}"/>
    <cellStyle name="Normal 2 6 2 2 4 4" xfId="11148" xr:uid="{14AD40EB-66C8-45BC-83A2-CCA9B1A5ABF3}"/>
    <cellStyle name="Normal 2 6 2 2 4 4 2" xfId="21528" xr:uid="{214F76B3-3270-4655-8C6B-6FFC20D4F682}"/>
    <cellStyle name="Normal 2 6 2 2 4 5" xfId="24350" xr:uid="{781D88E8-E12F-46EC-82D2-751C026D45CE}"/>
    <cellStyle name="Normal 2 6 2 2 4 6" xfId="13783" xr:uid="{91AAE636-ACAC-4080-91F2-DFC72904F990}"/>
    <cellStyle name="Normal 2 6 2 2 5" xfId="4236" xr:uid="{6213120F-9F90-4BE0-92B7-346DAD0055F1}"/>
    <cellStyle name="Normal 2 6 2 2 5 2" xfId="9007" xr:uid="{B23A0D37-DA54-4EDA-BE34-71A567E5C728}"/>
    <cellStyle name="Normal 2 6 2 2 5 2 2" xfId="29078" xr:uid="{5B35F843-65AE-46F3-BBE9-BA3D0813C538}"/>
    <cellStyle name="Normal 2 6 2 2 5 2 3" xfId="19387" xr:uid="{6714A023-88B7-4F17-BD6B-5FA4ACE1AAC2}"/>
    <cellStyle name="Normal 2 6 2 2 5 3" xfId="11840" xr:uid="{C70035A5-E15B-4D76-88E0-5C3F7C131519}"/>
    <cellStyle name="Normal 2 6 2 2 5 3 2" xfId="22220" xr:uid="{E83365C6-6F43-4F18-8F82-0431B69ED16A}"/>
    <cellStyle name="Normal 2 6 2 2 5 4" xfId="23575" xr:uid="{BBCF9256-3B95-44EB-92C0-669EE74927F6}"/>
    <cellStyle name="Normal 2 6 2 2 5 5" xfId="16554" xr:uid="{2525C136-B1B0-4DFD-A134-1912100B16CB}"/>
    <cellStyle name="Normal 2 6 2 2 6" xfId="5173" xr:uid="{EFD3024B-EF2D-42ED-A19F-E2212A050465}"/>
    <cellStyle name="Normal 2 6 2 2 6 2" xfId="28649" xr:uid="{E51DA777-0808-4589-A231-F6DEACAEA0DC}"/>
    <cellStyle name="Normal 2 6 2 2 6 3" xfId="14470" xr:uid="{CC01BC16-52DB-4F97-85D1-813E789606D7}"/>
    <cellStyle name="Normal 2 6 2 2 7" xfId="6923" xr:uid="{8FEB73BD-73B7-40EC-81B9-13739C227541}"/>
    <cellStyle name="Normal 2 6 2 2 7 2" xfId="17303" xr:uid="{8E9BBD76-FCD0-4DA6-9DE2-B44004DEE9FF}"/>
    <cellStyle name="Normal 2 6 2 2 8" xfId="9756" xr:uid="{E500A65A-BD52-41D2-BA8F-127DE68A173E}"/>
    <cellStyle name="Normal 2 6 2 2 8 2" xfId="20136" xr:uid="{6EAF28EB-AB73-4A7D-8ACB-0F87A24CD8B4}"/>
    <cellStyle name="Normal 2 6 2 2 9" xfId="24334" xr:uid="{550195B9-69B1-41FF-8556-424F9227CAEB}"/>
    <cellStyle name="Normal 2 6 2 3" xfId="2748" xr:uid="{00000000-0005-0000-0000-0000C0040000}"/>
    <cellStyle name="Normal 2 6 2 3 2" xfId="3239" xr:uid="{00000000-0005-0000-0000-0000C1040000}"/>
    <cellStyle name="Normal 2 6 2 3 2 2" xfId="6296" xr:uid="{909EF239-56EC-436B-B207-0C2058E4371C}"/>
    <cellStyle name="Normal 2 6 2 3 2 2 2" xfId="27529" xr:uid="{6A3159D9-295F-4279-B03A-E3C845D77425}"/>
    <cellStyle name="Normal 2 6 2 3 2 2 3" xfId="15865" xr:uid="{2C7CBD9F-6D00-4DFD-8C61-0A5C8FFCB40E}"/>
    <cellStyle name="Normal 2 6 2 3 2 3" xfId="8318" xr:uid="{E8956212-19DA-46E6-AE5B-B477D98F4FC0}"/>
    <cellStyle name="Normal 2 6 2 3 2 3 2" xfId="18698" xr:uid="{63AAA577-4A6D-42C1-AEF3-F0691CE300E7}"/>
    <cellStyle name="Normal 2 6 2 3 2 4" xfId="11151" xr:uid="{3183E437-A385-4F27-8C65-8E24BC3C2386}"/>
    <cellStyle name="Normal 2 6 2 3 2 4 2" xfId="21531" xr:uid="{CCA787AD-396D-48F7-939C-67EA61F5EAFF}"/>
    <cellStyle name="Normal 2 6 2 3 2 5" xfId="22794" xr:uid="{35DE97A9-B50F-44E7-8469-98B46AE21DDC}"/>
    <cellStyle name="Normal 2 6 2 3 2 6" xfId="13786" xr:uid="{DBCCB06C-77FF-48D3-B46A-C7ED0160E78B}"/>
    <cellStyle name="Normal 2 6 2 3 3" xfId="4311" xr:uid="{05338117-EB87-4B41-8F3F-9D96A8C69F48}"/>
    <cellStyle name="Normal 2 6 2 3 3 2" xfId="9082" xr:uid="{06B64086-F2FA-4554-A66A-7DCD7A828594}"/>
    <cellStyle name="Normal 2 6 2 3 3 2 2" xfId="29125" xr:uid="{CD74FA9E-399D-4ABF-9104-22E50EC80906}"/>
    <cellStyle name="Normal 2 6 2 3 3 2 3" xfId="19462" xr:uid="{374CA1CC-12B2-48B1-9D67-A7B3DEEE4CBF}"/>
    <cellStyle name="Normal 2 6 2 3 3 3" xfId="11915" xr:uid="{1DD8F1BF-BCEA-465E-A31C-07F49838B74E}"/>
    <cellStyle name="Normal 2 6 2 3 3 3 2" xfId="22295" xr:uid="{9E6596BA-0FCB-417E-82E2-1524BC5841F5}"/>
    <cellStyle name="Normal 2 6 2 3 3 4" xfId="25347" xr:uid="{42660836-C392-4A95-AB7D-2B10EB886405}"/>
    <cellStyle name="Normal 2 6 2 3 3 5" xfId="16629" xr:uid="{563033DD-F564-4805-B714-6325541D0051}"/>
    <cellStyle name="Normal 2 6 2 3 4" xfId="5965" xr:uid="{E65F83FC-A1C3-4EA4-9529-1202F48F8094}"/>
    <cellStyle name="Normal 2 6 2 3 4 2" xfId="27921" xr:uid="{1E851278-57D4-4AA3-A532-7F287997802C}"/>
    <cellStyle name="Normal 2 6 2 3 4 3" xfId="15418" xr:uid="{69C05F2B-C137-4BB6-8704-13070549C81C}"/>
    <cellStyle name="Normal 2 6 2 3 5" xfId="7871" xr:uid="{621F3C51-E706-4289-808D-3600D7DE2E8D}"/>
    <cellStyle name="Normal 2 6 2 3 5 2" xfId="18251" xr:uid="{2C1E3A01-E7C2-4B75-9362-E23996E4157F}"/>
    <cellStyle name="Normal 2 6 2 3 6" xfId="10704" xr:uid="{0942D83E-6785-4069-93ED-E1FEF867500E}"/>
    <cellStyle name="Normal 2 6 2 3 6 2" xfId="21084" xr:uid="{D0426F11-DBC5-4AD7-A855-E1C40AE9F6EE}"/>
    <cellStyle name="Normal 2 6 2 3 7" xfId="24594" xr:uid="{70CCA74D-0F9E-4C26-BE30-EDEF40B34700}"/>
    <cellStyle name="Normal 2 6 2 3 8" xfId="13190" xr:uid="{082743DC-5C06-434B-9280-28C08901C2E8}"/>
    <cellStyle name="Normal 2 6 2 4" xfId="3240" xr:uid="{00000000-0005-0000-0000-0000C2040000}"/>
    <cellStyle name="Normal 2 6 2 4 2" xfId="4490" xr:uid="{99D999CC-6FD5-486B-8B59-AACF02421660}"/>
    <cellStyle name="Normal 2 6 2 4 2 2" xfId="9261" xr:uid="{693B2310-F2CC-4B51-8DCA-6C985B7E01F6}"/>
    <cellStyle name="Normal 2 6 2 4 2 2 2" xfId="19641" xr:uid="{60CE9961-B196-4E53-9106-4D821DF88F34}"/>
    <cellStyle name="Normal 2 6 2 4 2 3" xfId="12094" xr:uid="{F27E296C-2BF5-4C55-A4BC-C01B2BB3001C}"/>
    <cellStyle name="Normal 2 6 2 4 2 3 2" xfId="22474" xr:uid="{6890BA32-74A1-468A-8E1D-EE5DDA9E01A7}"/>
    <cellStyle name="Normal 2 6 2 4 2 4" xfId="26154" xr:uid="{8E1693E9-A028-4C58-88A3-DCB985228DC4}"/>
    <cellStyle name="Normal 2 6 2 4 2 5" xfId="16808" xr:uid="{C18685EF-A719-4116-BA1B-3BA5E1AA00FD}"/>
    <cellStyle name="Normal 2 6 2 4 3" xfId="6297" xr:uid="{492F9173-ED6E-4509-86DB-B2EA5DF6D7F6}"/>
    <cellStyle name="Normal 2 6 2 4 3 2" xfId="15866" xr:uid="{BA1625F8-53AF-4C89-82AA-C0EB3332B7FA}"/>
    <cellStyle name="Normal 2 6 2 4 4" xfId="8319" xr:uid="{C1DB41E0-32DE-4948-9DB1-AAC9D0DB7206}"/>
    <cellStyle name="Normal 2 6 2 4 4 2" xfId="18699" xr:uid="{875847CA-7CEF-469C-BA9D-AF3CD931B7D7}"/>
    <cellStyle name="Normal 2 6 2 4 5" xfId="11152" xr:uid="{A35979AB-4BBF-40BE-BD16-A63862B7E890}"/>
    <cellStyle name="Normal 2 6 2 4 5 2" xfId="21532" xr:uid="{290E8148-7224-483E-8FEB-44D1A8EBA1D7}"/>
    <cellStyle name="Normal 2 6 2 4 6" xfId="23651" xr:uid="{2E0F261C-8B52-49F0-8467-4A7022122960}"/>
    <cellStyle name="Normal 2 6 2 4 7" xfId="13787" xr:uid="{C67B1CEB-659F-49D7-AF42-A53E6118D022}"/>
    <cellStyle name="Normal 2 6 2 5" xfId="3235" xr:uid="{00000000-0005-0000-0000-0000C3040000}"/>
    <cellStyle name="Normal 2 6 2 5 2" xfId="6292" xr:uid="{864BD532-2191-49D7-A5D9-FF59CCEEAFD4}"/>
    <cellStyle name="Normal 2 6 2 5 2 2" xfId="27653" xr:uid="{A64C6447-BC8F-4094-9873-7775BF9AA8CD}"/>
    <cellStyle name="Normal 2 6 2 5 2 3" xfId="15861" xr:uid="{8CEFF8B3-DBEE-4DA2-9982-4C778CE2B6D8}"/>
    <cellStyle name="Normal 2 6 2 5 3" xfId="8314" xr:uid="{5AEDA475-210E-48A9-ACEE-9CB4F1AEDF16}"/>
    <cellStyle name="Normal 2 6 2 5 3 2" xfId="18694" xr:uid="{8CFC2B20-D82C-4836-8B85-B2DDA40B52F2}"/>
    <cellStyle name="Normal 2 6 2 5 4" xfId="11147" xr:uid="{56BF3207-64C4-44E3-AFF4-0474BABB18FC}"/>
    <cellStyle name="Normal 2 6 2 5 4 2" xfId="21527" xr:uid="{80DEABAB-AAEF-44BF-954B-37CF1AB5F697}"/>
    <cellStyle name="Normal 2 6 2 5 5" xfId="24340" xr:uid="{E7546074-5B21-4067-9EB9-A2806E9B7A0C}"/>
    <cellStyle name="Normal 2 6 2 5 6" xfId="13782" xr:uid="{89D4FEE3-FC36-40D1-A84B-A3B2E206D0DA}"/>
    <cellStyle name="Normal 2 6 2 6" xfId="2531" xr:uid="{00000000-0005-0000-0000-0000C4040000}"/>
    <cellStyle name="Normal 2 6 2 6 2" xfId="5804" xr:uid="{10762A9A-7272-485A-943C-B474B929DFA1}"/>
    <cellStyle name="Normal 2 6 2 6 2 2" xfId="28329" xr:uid="{91C42B10-F180-458D-AFC1-107E53C0EC40}"/>
    <cellStyle name="Normal 2 6 2 6 2 3" xfId="15202" xr:uid="{C481E85C-B006-44B4-B153-234F7CD519A4}"/>
    <cellStyle name="Normal 2 6 2 6 3" xfId="7655" xr:uid="{802B6534-EC9E-4BAF-9ED1-E58A0B5A1B3C}"/>
    <cellStyle name="Normal 2 6 2 6 3 2" xfId="18035" xr:uid="{0C59ABBA-3D43-4EB6-8CC4-6FDE3F98A84D}"/>
    <cellStyle name="Normal 2 6 2 6 4" xfId="10488" xr:uid="{1FCE637C-45EC-4DB5-B22E-0EB0BA1F730F}"/>
    <cellStyle name="Normal 2 6 2 6 4 2" xfId="20868" xr:uid="{3DB16BC8-7567-4D71-BE88-6964F1429595}"/>
    <cellStyle name="Normal 2 6 2 6 5" xfId="23451" xr:uid="{3467CB81-E993-4155-9658-380959AE2084}"/>
    <cellStyle name="Normal 2 6 2 6 6" xfId="12918" xr:uid="{12AC7268-F7FD-4FC4-9DD5-F0A75605BD3E}"/>
    <cellStyle name="Normal 2 6 2 7" xfId="2225" xr:uid="{00000000-0005-0000-0000-0000BA040000}"/>
    <cellStyle name="Normal 2 6 2 7 2" xfId="7351" xr:uid="{D530F37D-DEF4-4170-A7A3-CB1060AA827D}"/>
    <cellStyle name="Normal 2 6 2 7 2 2" xfId="17731" xr:uid="{1AC286B0-EC57-4FEF-9592-7305F7F714D3}"/>
    <cellStyle name="Normal 2 6 2 7 3" xfId="10184" xr:uid="{917FF294-FA44-4D45-86B4-360CE91273CB}"/>
    <cellStyle name="Normal 2 6 2 7 3 2" xfId="20564" xr:uid="{80CC7CE1-1E69-417B-BC19-550A0933C939}"/>
    <cellStyle name="Normal 2 6 2 7 4" xfId="24402" xr:uid="{1502BF02-3285-4572-A39D-B74C8D53DD14}"/>
    <cellStyle name="Normal 2 6 2 7 5" xfId="14898" xr:uid="{1CA6A51E-82D5-4C77-BCEB-1851F5CDC9B4}"/>
    <cellStyle name="Normal 2 6 2 8" xfId="3791" xr:uid="{EA396F53-A8E3-4AAD-AEFE-BE244E793E8F}"/>
    <cellStyle name="Normal 2 6 2 8 2" xfId="8626" xr:uid="{ED8914F2-C102-4167-8F91-AA93ECEF9C27}"/>
    <cellStyle name="Normal 2 6 2 8 2 2" xfId="19006" xr:uid="{70494654-2281-49E4-99E3-8834C809E729}"/>
    <cellStyle name="Normal 2 6 2 8 3" xfId="11459" xr:uid="{56BA38B1-DC32-4B80-B62D-8B1022DA2726}"/>
    <cellStyle name="Normal 2 6 2 8 3 2" xfId="21839" xr:uid="{278BD44B-3A17-484E-ABAC-932535BD4874}"/>
    <cellStyle name="Normal 2 6 2 8 4" xfId="16173" xr:uid="{E09CC765-129B-4103-A5F1-3F1553452D84}"/>
    <cellStyle name="Normal 2 6 2 9" xfId="5172" xr:uid="{C8D33ABA-A6DE-4D30-A213-75A149B1FA83}"/>
    <cellStyle name="Normal 2 6 2 9 2" xfId="14469" xr:uid="{974A2E2F-85FD-42D4-9E21-8199EEBB5EB3}"/>
    <cellStyle name="Normal 2 6 3" xfId="824" xr:uid="{00000000-0005-0000-0000-0000E4040000}"/>
    <cellStyle name="Normal 2 6 3 10" xfId="9757" xr:uid="{A4D62B8B-D218-4840-B61C-71340FE99392}"/>
    <cellStyle name="Normal 2 6 3 10 2" xfId="20137" xr:uid="{FC4D10FB-3755-4F39-A082-152E804D35F2}"/>
    <cellStyle name="Normal 2 6 3 11" xfId="24999" xr:uid="{B09E0DFE-CB49-4293-9A76-68CE4C4AFD3E}"/>
    <cellStyle name="Normal 2 6 3 12" xfId="12573" xr:uid="{6DF2FDF8-BF05-4326-8CED-AF04FE39C9F4}"/>
    <cellStyle name="Normal 2 6 3 2" xfId="2750" xr:uid="{00000000-0005-0000-0000-0000C6040000}"/>
    <cellStyle name="Normal 2 6 3 2 2" xfId="3242" xr:uid="{00000000-0005-0000-0000-0000C7040000}"/>
    <cellStyle name="Normal 2 6 3 2 2 2" xfId="6299" xr:uid="{7304B549-7725-4E18-B383-08AC32602764}"/>
    <cellStyle name="Normal 2 6 3 2 2 2 2" xfId="28080" xr:uid="{92E698A4-443E-4E9F-912D-3316C8057977}"/>
    <cellStyle name="Normal 2 6 3 2 2 2 3" xfId="15868" xr:uid="{E2BEE138-2676-4D8C-9875-BCFE68E134F5}"/>
    <cellStyle name="Normal 2 6 3 2 2 3" xfId="8321" xr:uid="{E291EB98-CB64-4225-A299-2FBB6958D1D8}"/>
    <cellStyle name="Normal 2 6 3 2 2 3 2" xfId="18701" xr:uid="{767B6D43-7AD9-4B29-821F-6A35E2A9C3B4}"/>
    <cellStyle name="Normal 2 6 3 2 2 4" xfId="11154" xr:uid="{748016B8-AB50-4139-A5F0-56CB27A68A9F}"/>
    <cellStyle name="Normal 2 6 3 2 2 4 2" xfId="21534" xr:uid="{95D20107-076A-48EF-AB96-F7E20554289D}"/>
    <cellStyle name="Normal 2 6 3 2 2 5" xfId="23899" xr:uid="{0FBF2B24-DE81-4443-8299-141FA0D649DA}"/>
    <cellStyle name="Normal 2 6 3 2 2 6" xfId="13789" xr:uid="{F9D0B80D-AC75-439E-A28A-B9DE7A394B05}"/>
    <cellStyle name="Normal 2 6 3 2 3" xfId="4313" xr:uid="{FDB00B43-EDE2-439A-8599-5EB1BA9F4CE7}"/>
    <cellStyle name="Normal 2 6 3 2 3 2" xfId="9084" xr:uid="{16808E95-2586-46E7-BE40-B97AEE2CFFB2}"/>
    <cellStyle name="Normal 2 6 3 2 3 2 2" xfId="29127" xr:uid="{7F4B2F7D-F1C0-4A26-B6B2-BD2773891107}"/>
    <cellStyle name="Normal 2 6 3 2 3 2 3" xfId="19464" xr:uid="{8D3D01C1-5F5A-488C-9B61-70485AA27C9D}"/>
    <cellStyle name="Normal 2 6 3 2 3 3" xfId="11917" xr:uid="{3CB88BFF-7034-4492-AA0A-14017708B94E}"/>
    <cellStyle name="Normal 2 6 3 2 3 3 2" xfId="22297" xr:uid="{A14D9E91-F974-4C75-97D6-B6D0E1D8D640}"/>
    <cellStyle name="Normal 2 6 3 2 3 4" xfId="24335" xr:uid="{01B9F8C2-15BC-4CE9-BC27-617DA3FAF2A3}"/>
    <cellStyle name="Normal 2 6 3 2 3 5" xfId="16631" xr:uid="{566336C9-D4DB-4A32-91F6-86EAD6606C09}"/>
    <cellStyle name="Normal 2 6 3 2 4" xfId="5967" xr:uid="{B0225D42-3F43-429F-96D2-B3C4FFF017AF}"/>
    <cellStyle name="Normal 2 6 3 2 4 2" xfId="28153" xr:uid="{5C369DB8-5E78-41E0-9489-A73C67F62EB5}"/>
    <cellStyle name="Normal 2 6 3 2 4 3" xfId="15420" xr:uid="{6AC99C5E-64F7-4525-A5AB-A0680637904B}"/>
    <cellStyle name="Normal 2 6 3 2 5" xfId="7873" xr:uid="{187C8DAC-2EBE-40DA-A2BA-B16800DDFA06}"/>
    <cellStyle name="Normal 2 6 3 2 5 2" xfId="18253" xr:uid="{0AB7271F-C4AF-40EE-8F0E-C9A3C9E23C6A}"/>
    <cellStyle name="Normal 2 6 3 2 6" xfId="10706" xr:uid="{68C15709-F04C-47D1-B067-E8BE43F77BD4}"/>
    <cellStyle name="Normal 2 6 3 2 6 2" xfId="21086" xr:uid="{F447D534-E314-47F2-9E88-C461FD47A87B}"/>
    <cellStyle name="Normal 2 6 3 2 7" xfId="24627" xr:uid="{0EB4ABFD-ACE5-4ABD-B332-42F09D2BA598}"/>
    <cellStyle name="Normal 2 6 3 2 8" xfId="13192" xr:uid="{564E1D4A-1A87-4C0D-840E-13FA45AB478F}"/>
    <cellStyle name="Normal 2 6 3 3" xfId="3243" xr:uid="{00000000-0005-0000-0000-0000C8040000}"/>
    <cellStyle name="Normal 2 6 3 3 2" xfId="4491" xr:uid="{87207243-8C53-4DE5-B92B-7719F293434A}"/>
    <cellStyle name="Normal 2 6 3 3 2 2" xfId="9262" xr:uid="{C3B3E6F4-D12B-40A9-849B-D88600E4EA46}"/>
    <cellStyle name="Normal 2 6 3 3 2 2 2" xfId="29247" xr:uid="{B14741FC-784C-4ADB-98D1-04F07AD5543C}"/>
    <cellStyle name="Normal 2 6 3 3 2 2 3" xfId="19642" xr:uid="{B4928044-04CD-4CFA-B67F-F481551FE4B0}"/>
    <cellStyle name="Normal 2 6 3 3 2 3" xfId="12095" xr:uid="{5214C419-B95F-42D2-BB6F-9BE7C79034EF}"/>
    <cellStyle name="Normal 2 6 3 3 2 3 2" xfId="22475" xr:uid="{9EAB2E54-3029-4DFB-A3CA-3ED052C1C342}"/>
    <cellStyle name="Normal 2 6 3 3 2 4" xfId="22866" xr:uid="{CAD82A59-8985-4FFB-91FB-1C6232C10769}"/>
    <cellStyle name="Normal 2 6 3 3 2 5" xfId="16809" xr:uid="{B62F27E4-1ED2-4F69-B12F-EC7A9B613844}"/>
    <cellStyle name="Normal 2 6 3 3 3" xfId="6300" xr:uid="{A3DE6E02-6E83-4DF7-A1B7-959133430995}"/>
    <cellStyle name="Normal 2 6 3 3 3 2" xfId="26211" xr:uid="{EE394A47-E38F-4441-AE45-E5E0C939CDE8}"/>
    <cellStyle name="Normal 2 6 3 3 3 3" xfId="15869" xr:uid="{EFF3A563-4A4D-4BA2-B5BE-55B10045C84D}"/>
    <cellStyle name="Normal 2 6 3 3 4" xfId="8322" xr:uid="{10A2EFD6-4550-41B9-9D2C-0C6CA4889477}"/>
    <cellStyle name="Normal 2 6 3 3 4 2" xfId="18702" xr:uid="{3F5120F2-2B31-45F7-AB64-C295BD28981B}"/>
    <cellStyle name="Normal 2 6 3 3 5" xfId="11155" xr:uid="{BB8F6FE3-F7F8-415E-B8E6-30E494857739}"/>
    <cellStyle name="Normal 2 6 3 3 5 2" xfId="21535" xr:uid="{74ADF930-A0CD-47CC-9983-8F504FF6F67F}"/>
    <cellStyle name="Normal 2 6 3 3 6" xfId="24478" xr:uid="{38F64182-7581-4BB8-91EB-F95C8B7C6FD9}"/>
    <cellStyle name="Normal 2 6 3 3 7" xfId="13790" xr:uid="{B07449D2-9759-4D4B-84D2-842A75D20F86}"/>
    <cellStyle name="Normal 2 6 3 4" xfId="3241" xr:uid="{00000000-0005-0000-0000-0000C9040000}"/>
    <cellStyle name="Normal 2 6 3 4 2" xfId="6298" xr:uid="{76E59889-A8B4-4D0D-A5C6-DA7E60392EA5}"/>
    <cellStyle name="Normal 2 6 3 4 2 2" xfId="26029" xr:uid="{D7ED80EF-2C71-4AFF-BD14-B827B1696D1D}"/>
    <cellStyle name="Normal 2 6 3 4 2 3" xfId="15867" xr:uid="{D1417E44-7FC8-4EED-B6AB-389147BE2DAC}"/>
    <cellStyle name="Normal 2 6 3 4 3" xfId="8320" xr:uid="{E57003F0-69DC-4BDB-87A5-D5970FC7987A}"/>
    <cellStyle name="Normal 2 6 3 4 3 2" xfId="18700" xr:uid="{5BE996CC-BDE8-4271-939A-B58DE1544666}"/>
    <cellStyle name="Normal 2 6 3 4 4" xfId="11153" xr:uid="{BDB2A5CA-124E-4DB8-8FB4-2F10C553E449}"/>
    <cellStyle name="Normal 2 6 3 4 4 2" xfId="21533" xr:uid="{80215D5B-DD7D-485F-939B-771F38FEBCDD}"/>
    <cellStyle name="Normal 2 6 3 4 5" xfId="25544" xr:uid="{4B134884-26C9-4669-87A5-D352E80BAD43}"/>
    <cellStyle name="Normal 2 6 3 4 6" xfId="13788" xr:uid="{B05C497A-8A05-41D1-96AA-F3A7AB582F5C}"/>
    <cellStyle name="Normal 2 6 3 5" xfId="2574" xr:uid="{00000000-0005-0000-0000-0000CA040000}"/>
    <cellStyle name="Normal 2 6 3 5 2" xfId="5838" xr:uid="{DF0E3358-E753-47A6-BED4-29A4340CC710}"/>
    <cellStyle name="Normal 2 6 3 5 2 2" xfId="26224" xr:uid="{8CBC7597-9E25-4985-AB21-CABF7A1CC924}"/>
    <cellStyle name="Normal 2 6 3 5 2 3" xfId="15245" xr:uid="{F9F030D3-C608-4F08-9C1C-0B51A7D277A5}"/>
    <cellStyle name="Normal 2 6 3 5 3" xfId="7698" xr:uid="{C45C4104-5723-49BB-8658-8B71663BE1F3}"/>
    <cellStyle name="Normal 2 6 3 5 3 2" xfId="18078" xr:uid="{4805201E-4483-45A6-80B7-2FACFD456AAC}"/>
    <cellStyle name="Normal 2 6 3 5 4" xfId="10531" xr:uid="{F588443A-6DD1-4DCF-9335-0C05F6C0E82B}"/>
    <cellStyle name="Normal 2 6 3 5 4 2" xfId="20911" xr:uid="{44532367-E5EB-47CF-A810-C3244C6410ED}"/>
    <cellStyle name="Normal 2 6 3 5 5" xfId="23803" xr:uid="{B831D932-89A5-497D-97E7-E8EFC916E333}"/>
    <cellStyle name="Normal 2 6 3 5 6" xfId="12961" xr:uid="{74DE7D1D-E440-4BEA-806A-E5800002F8B0}"/>
    <cellStyle name="Normal 2 6 3 6" xfId="2340" xr:uid="{00000000-0005-0000-0000-0000C5040000}"/>
    <cellStyle name="Normal 2 6 3 6 2" xfId="7466" xr:uid="{3A60FAA7-236C-4287-AADF-56E2DF722CB0}"/>
    <cellStyle name="Normal 2 6 3 6 2 2" xfId="17846" xr:uid="{791B2BBF-96B1-477D-BD65-FE70725DA7C6}"/>
    <cellStyle name="Normal 2 6 3 6 3" xfId="10299" xr:uid="{A010738C-6954-46F7-B0D6-5D8E10447902}"/>
    <cellStyle name="Normal 2 6 3 6 3 2" xfId="20679" xr:uid="{5CFF61F0-0CCD-4BE0-BA9F-5E49FCC5A30F}"/>
    <cellStyle name="Normal 2 6 3 6 4" xfId="24777" xr:uid="{5866C81F-BCDD-41B4-8389-503ADA704CF2}"/>
    <cellStyle name="Normal 2 6 3 6 5" xfId="15013" xr:uid="{B537DB6D-4B8B-4F24-A17E-59B8AA53E2D2}"/>
    <cellStyle name="Normal 2 6 3 7" xfId="3851" xr:uid="{2F0129F9-6EAF-4AAF-9CE7-DA34D158108D}"/>
    <cellStyle name="Normal 2 6 3 7 2" xfId="8683" xr:uid="{C55A7311-DEFF-40BB-AD48-3EC8C83781BC}"/>
    <cellStyle name="Normal 2 6 3 7 2 2" xfId="19063" xr:uid="{6D1693A2-58F9-4467-9713-1AAD0D03E2A2}"/>
    <cellStyle name="Normal 2 6 3 7 3" xfId="11516" xr:uid="{243DA632-E680-4E69-8C95-E06E0EAF6D1D}"/>
    <cellStyle name="Normal 2 6 3 7 3 2" xfId="21896" xr:uid="{864F57A7-5DC2-4353-9E34-85C3714B0248}"/>
    <cellStyle name="Normal 2 6 3 7 4" xfId="16230" xr:uid="{7A31CD01-4889-4F8B-B42B-1EC4E2C4D6B1}"/>
    <cellStyle name="Normal 2 6 3 8" xfId="5174" xr:uid="{8AE79431-F88A-4C41-B95B-4BA664C147B4}"/>
    <cellStyle name="Normal 2 6 3 8 2" xfId="14471" xr:uid="{40FFDD92-F8D1-4A22-A3DF-4E5C0A8744A6}"/>
    <cellStyle name="Normal 2 6 3 9" xfId="6924" xr:uid="{20101572-6AD5-4DB0-B4EC-D86429EB91A3}"/>
    <cellStyle name="Normal 2 6 3 9 2" xfId="17304" xr:uid="{83D1B01E-C56A-4CBA-A0AC-28D7157D2623}"/>
    <cellStyle name="Normal 2 6 4" xfId="825" xr:uid="{00000000-0005-0000-0000-0000E5040000}"/>
    <cellStyle name="Normal 2 6 4 2" xfId="3244" xr:uid="{00000000-0005-0000-0000-0000CC040000}"/>
    <cellStyle name="Normal 2 6 4 2 2" xfId="6301" xr:uid="{26AA86EE-97E0-48FA-85E2-64D1D01642DB}"/>
    <cellStyle name="Normal 2 6 4 2 2 2" xfId="27736" xr:uid="{62530CFF-EAD0-4DCC-8A0F-51132B070C03}"/>
    <cellStyle name="Normal 2 6 4 2 2 3" xfId="15870" xr:uid="{38DC05D0-1BDA-437F-9A6F-0B1EB9623D15}"/>
    <cellStyle name="Normal 2 6 4 2 3" xfId="8323" xr:uid="{66BF30D8-781F-4445-9403-8B1239B99C01}"/>
    <cellStyle name="Normal 2 6 4 2 3 2" xfId="18703" xr:uid="{696D15CB-68D5-4E6B-AC4E-F2E170C0BE1A}"/>
    <cellStyle name="Normal 2 6 4 2 4" xfId="11156" xr:uid="{9AADA220-B9CE-4749-AE31-CBC01B68FA08}"/>
    <cellStyle name="Normal 2 6 4 2 4 2" xfId="21536" xr:uid="{544947B8-8889-427F-98F8-7DB4E71898AA}"/>
    <cellStyle name="Normal 2 6 4 2 5" xfId="23670" xr:uid="{40D936BC-B2FB-444D-BA06-05C16CD95B47}"/>
    <cellStyle name="Normal 2 6 4 2 6" xfId="13791" xr:uid="{CD9279EA-FE4F-45C0-B021-898B07933199}"/>
    <cellStyle name="Normal 2 6 4 3" xfId="2747" xr:uid="{00000000-0005-0000-0000-0000CD040000}"/>
    <cellStyle name="Normal 2 6 4 3 2" xfId="5964" xr:uid="{3AC6F347-C68D-4FB4-8BD8-2118D9E8EF4B}"/>
    <cellStyle name="Normal 2 6 4 3 2 2" xfId="25999" xr:uid="{6407EC0A-CA09-4F54-A5DC-8C2C028A5521}"/>
    <cellStyle name="Normal 2 6 4 3 2 3" xfId="15417" xr:uid="{C193E26C-D856-4793-947D-EF2429FBC763}"/>
    <cellStyle name="Normal 2 6 4 3 3" xfId="7870" xr:uid="{1E3CF3CE-B1BC-4F2D-A7C8-61E4A10A365D}"/>
    <cellStyle name="Normal 2 6 4 3 3 2" xfId="18250" xr:uid="{8BD55EF0-2C46-4F9F-BF52-2E5AC363DFD0}"/>
    <cellStyle name="Normal 2 6 4 3 4" xfId="10703" xr:uid="{DF3A9D90-F1F1-4774-A6A8-BFA0FB02DDAB}"/>
    <cellStyle name="Normal 2 6 4 3 4 2" xfId="21083" xr:uid="{AECC2B9B-F637-458C-95D4-B8705547F79B}"/>
    <cellStyle name="Normal 2 6 4 3 5" xfId="25084" xr:uid="{F7D65038-43B7-4600-B665-FE61C3DC1D05}"/>
    <cellStyle name="Normal 2 6 4 3 6" xfId="13189" xr:uid="{9FF62838-0196-4BF7-8043-8AD349460ECA}"/>
    <cellStyle name="Normal 2 6 4 4" xfId="4172" xr:uid="{FAAE8149-8145-432C-B91A-EC872542167A}"/>
    <cellStyle name="Normal 2 6 4 4 2" xfId="8943" xr:uid="{A898C8CD-3D30-4C1C-ABD9-8656076B5A81}"/>
    <cellStyle name="Normal 2 6 4 4 2 2" xfId="19323" xr:uid="{1A9ED637-57DF-4EC7-8488-4C7592B288CF}"/>
    <cellStyle name="Normal 2 6 4 4 3" xfId="11776" xr:uid="{3183CE16-5648-42F3-904D-5A8528B42A9C}"/>
    <cellStyle name="Normal 2 6 4 4 3 2" xfId="22156" xr:uid="{D292C677-4EC5-461E-B23B-11316430DFAC}"/>
    <cellStyle name="Normal 2 6 4 4 4" xfId="24113" xr:uid="{4B28783D-BCF0-40D5-BA39-A0BD1889A410}"/>
    <cellStyle name="Normal 2 6 4 4 5" xfId="16490" xr:uid="{FCD70FC5-0B68-4997-9C12-BBFBD166F7A2}"/>
    <cellStyle name="Normal 2 6 4 5" xfId="5175" xr:uid="{7A080356-2637-46E2-A77E-82C5ACAE8493}"/>
    <cellStyle name="Normal 2 6 4 5 2" xfId="14472" xr:uid="{87F5C9D8-9A57-40FE-BC24-29C7BD440DC2}"/>
    <cellStyle name="Normal 2 6 4 6" xfId="6925" xr:uid="{1EB19ED3-15F7-414F-9F66-975C06046ACB}"/>
    <cellStyle name="Normal 2 6 4 6 2" xfId="17305" xr:uid="{E908B670-6EEE-4B27-A219-E53B7B9A3CCF}"/>
    <cellStyle name="Normal 2 6 4 7" xfId="9758" xr:uid="{BBF121FB-D7DF-4229-888D-58897BA66988}"/>
    <cellStyle name="Normal 2 6 4 7 2" xfId="20138" xr:uid="{A447422D-86A8-4D49-B623-57D91E1AC329}"/>
    <cellStyle name="Normal 2 6 4 8" xfId="23437" xr:uid="{2467AEF3-5330-47FD-87A4-229510FDA7FD}"/>
    <cellStyle name="Normal 2 6 4 9" xfId="12731" xr:uid="{4D9A41E0-523B-4A63-AEF3-98D8B656F6EC}"/>
    <cellStyle name="Normal 2 6 5" xfId="3245" xr:uid="{00000000-0005-0000-0000-0000CE040000}"/>
    <cellStyle name="Normal 2 6 5 2" xfId="4492" xr:uid="{A3DD9300-DFB9-4CFD-9A54-92274E601C4B}"/>
    <cellStyle name="Normal 2 6 5 2 2" xfId="9263" xr:uid="{DD784A69-7E3E-4F1A-AC82-8F6F1BD52311}"/>
    <cellStyle name="Normal 2 6 5 2 2 2" xfId="29248" xr:uid="{0D00306C-6116-4176-B54A-03C0D3AA4551}"/>
    <cellStyle name="Normal 2 6 5 2 2 3" xfId="19643" xr:uid="{F2CB09A6-383C-48D6-8D03-D7E890852381}"/>
    <cellStyle name="Normal 2 6 5 2 3" xfId="12096" xr:uid="{6A87C19B-A104-452B-9739-483A28C9AE79}"/>
    <cellStyle name="Normal 2 6 5 2 3 2" xfId="22476" xr:uid="{35392DE0-6C17-4AAF-B1BA-5476F364C1F7}"/>
    <cellStyle name="Normal 2 6 5 2 4" xfId="22643" xr:uid="{1DAD417C-CEC3-4A47-A424-5DFB07AF424F}"/>
    <cellStyle name="Normal 2 6 5 2 5" xfId="16810" xr:uid="{CDCBDCFE-1C6A-46F9-8B05-D7FB38E609D1}"/>
    <cellStyle name="Normal 2 6 5 3" xfId="6302" xr:uid="{D9E241B8-02A4-427F-8AE0-EEAB32CD3011}"/>
    <cellStyle name="Normal 2 6 5 3 2" xfId="28141" xr:uid="{5AE0B9C7-05E0-42CD-9E29-BCFC29DBD4C5}"/>
    <cellStyle name="Normal 2 6 5 3 3" xfId="15871" xr:uid="{F4E50B5F-0237-4929-B47F-EF36A19EE155}"/>
    <cellStyle name="Normal 2 6 5 4" xfId="8324" xr:uid="{EFFF14CB-F067-4F81-B899-6C534B5B4390}"/>
    <cellStyle name="Normal 2 6 5 4 2" xfId="18704" xr:uid="{13BEAD3E-CAD8-4E9A-8C8D-73BA059008A1}"/>
    <cellStyle name="Normal 2 6 5 5" xfId="11157" xr:uid="{8260038C-40B8-4B48-B86B-150E1BB7C91B}"/>
    <cellStyle name="Normal 2 6 5 5 2" xfId="21537" xr:uid="{5E4EEA9D-1019-4434-BE7E-77F65C173361}"/>
    <cellStyle name="Normal 2 6 5 6" xfId="25302" xr:uid="{C39A1771-4B7B-4FA5-A546-E3F549907874}"/>
    <cellStyle name="Normal 2 6 5 7" xfId="13792" xr:uid="{62094DEE-5D6A-4587-B5C3-6B51F53AC0CC}"/>
    <cellStyle name="Normal 2 6 6" xfId="2913" xr:uid="{00000000-0005-0000-0000-0000CF040000}"/>
    <cellStyle name="Normal 2 6 6 2" xfId="6098" xr:uid="{3F07CF2B-E2C3-4A94-86F5-C526D5A30387}"/>
    <cellStyle name="Normal 2 6 6 2 2" xfId="25844" xr:uid="{89030345-8F55-454A-84BA-BF49A031CD02}"/>
    <cellStyle name="Normal 2 6 6 2 3" xfId="15576" xr:uid="{ACA6E232-F876-4D2C-B3F8-1D3F6BDA8948}"/>
    <cellStyle name="Normal 2 6 6 3" xfId="8029" xr:uid="{42120A84-98C8-41ED-A11F-EB419CC9F1E1}"/>
    <cellStyle name="Normal 2 6 6 3 2" xfId="18409" xr:uid="{F02AD8A5-2195-4EF0-9E9F-3259ECBE80B4}"/>
    <cellStyle name="Normal 2 6 6 4" xfId="10862" xr:uid="{67350C24-62FC-42C2-9B15-1073360F93E2}"/>
    <cellStyle name="Normal 2 6 6 4 2" xfId="21242" xr:uid="{7586ABD7-1A9A-4747-83A4-C02958ED7CA3}"/>
    <cellStyle name="Normal 2 6 6 5" xfId="22686" xr:uid="{50EB29A5-FE3E-4EE9-8F15-737CE4DD97F0}"/>
    <cellStyle name="Normal 2 6 6 6" xfId="13429" xr:uid="{FB8F4C21-A5D5-4C65-A7E8-2622D69B734E}"/>
    <cellStyle name="Normal 2 6 7" xfId="2471" xr:uid="{00000000-0005-0000-0000-0000D0040000}"/>
    <cellStyle name="Normal 2 6 7 2" xfId="5758" xr:uid="{D2868D63-22F0-4956-A066-B914852ABDEE}"/>
    <cellStyle name="Normal 2 6 7 2 2" xfId="26261" xr:uid="{70223284-C886-43CC-B95C-40E37BC2C671}"/>
    <cellStyle name="Normal 2 6 7 2 3" xfId="15142" xr:uid="{34CDAF7D-28FF-4D89-9CFB-E0BDDA502805}"/>
    <cellStyle name="Normal 2 6 7 3" xfId="7595" xr:uid="{5893C7BC-E3C2-4EF6-8D7B-A10380A32821}"/>
    <cellStyle name="Normal 2 6 7 3 2" xfId="17975" xr:uid="{3F055587-DB80-4D3B-9368-A460981ED099}"/>
    <cellStyle name="Normal 2 6 7 4" xfId="10428" xr:uid="{B6AAA150-C551-43E3-8964-7E03F1AE4B5A}"/>
    <cellStyle name="Normal 2 6 7 4 2" xfId="20808" xr:uid="{E0EF6062-5071-41CB-889C-987F9B3E8377}"/>
    <cellStyle name="Normal 2 6 7 5" xfId="24536" xr:uid="{ABF28A36-FD7D-46E5-B605-AA7A948D3FC4}"/>
    <cellStyle name="Normal 2 6 7 6" xfId="12858" xr:uid="{A6F2CC7B-F5FD-4ACD-BBD6-115C96CC06F1}"/>
    <cellStyle name="Normal 2 6 8" xfId="2165" xr:uid="{00000000-0005-0000-0000-0000B9040000}"/>
    <cellStyle name="Normal 2 6 8 2" xfId="7291" xr:uid="{0EB573FA-EEF6-439E-A56B-BDBDAE879304}"/>
    <cellStyle name="Normal 2 6 8 2 2" xfId="17671" xr:uid="{4DC08CDF-9F03-44B1-AFD4-F6F5E2B029B7}"/>
    <cellStyle name="Normal 2 6 8 3" xfId="10124" xr:uid="{F5839759-13CE-4805-BB77-B640C64967FE}"/>
    <cellStyle name="Normal 2 6 8 3 2" xfId="20504" xr:uid="{578F8F1F-D0D9-4E82-AEDC-2E3008B84CE1}"/>
    <cellStyle name="Normal 2 6 8 4" xfId="22945" xr:uid="{3E25F616-C5F5-426E-A79E-6C9D09D93F12}"/>
    <cellStyle name="Normal 2 6 8 5" xfId="14838" xr:uid="{6735C330-4283-4D90-AC95-85E796A9B56E}"/>
    <cellStyle name="Normal 2 6 9" xfId="3950" xr:uid="{768BD1A0-E9FC-4057-8CB2-EEB941EB5E31}"/>
    <cellStyle name="Normal 2 6 9 2" xfId="8781" xr:uid="{E40725E7-E25B-4B86-978A-F410327532ED}"/>
    <cellStyle name="Normal 2 6 9 2 2" xfId="19161" xr:uid="{AABAA0C8-6D30-44E6-AFFD-FD33B4ACC440}"/>
    <cellStyle name="Normal 2 6 9 3" xfId="11614" xr:uid="{6C6BEF3B-A7BE-4192-8AFB-AC48CF963000}"/>
    <cellStyle name="Normal 2 6 9 3 2" xfId="21994" xr:uid="{BE8C2767-4BA7-4EEE-903C-B8C4D963EC10}"/>
    <cellStyle name="Normal 2 6 9 4" xfId="16328" xr:uid="{0B82CE58-B896-42FB-B2C2-EBDE2E302BD6}"/>
    <cellStyle name="Normal 2 7" xfId="826" xr:uid="{00000000-0005-0000-0000-0000E6040000}"/>
    <cellStyle name="Normal 2 7 10" xfId="5176" xr:uid="{9CD5321E-0D32-4E21-8C53-766D143E0BA3}"/>
    <cellStyle name="Normal 2 7 10 2" xfId="14473" xr:uid="{599DCDD7-1C0F-49D3-AEAE-1B75E1AE40C9}"/>
    <cellStyle name="Normal 2 7 11" xfId="6926" xr:uid="{80BB76AE-DDE6-4543-A159-C3E3623D1485}"/>
    <cellStyle name="Normal 2 7 11 2" xfId="17306" xr:uid="{AE83A673-8891-44DF-A0F1-AEE7ECD49F20}"/>
    <cellStyle name="Normal 2 7 12" xfId="9759" xr:uid="{6278D750-9C21-4CA5-B2B3-E9BDB0803732}"/>
    <cellStyle name="Normal 2 7 12 2" xfId="20139" xr:uid="{CE1E7404-7B0B-4E6D-92D2-BFBF115EE3DB}"/>
    <cellStyle name="Normal 2 7 13" xfId="25463" xr:uid="{DF6CD18B-2F2D-4207-8C69-DD24C3320652}"/>
    <cellStyle name="Normal 2 7 14" xfId="12411" xr:uid="{BD85830B-CE9E-45F5-AE23-751D67618F47}"/>
    <cellStyle name="Normal 2 7 15" xfId="29568" xr:uid="{F2A4C11B-61FF-44DA-8BB6-067397F32AA5}"/>
    <cellStyle name="Normal 2 7 2" xfId="827" xr:uid="{00000000-0005-0000-0000-0000E7040000}"/>
    <cellStyle name="Normal 2 7 2 10" xfId="6927" xr:uid="{4B2C54F7-1C4B-49F1-AF42-2B99EB4FF8AB}"/>
    <cellStyle name="Normal 2 7 2 10 2" xfId="17307" xr:uid="{E7C730BD-8187-4087-84C7-9A21F8D763A7}"/>
    <cellStyle name="Normal 2 7 2 11" xfId="9760" xr:uid="{30B3C8EE-236F-4D31-A8E1-C6229247C9D4}"/>
    <cellStyle name="Normal 2 7 2 11 2" xfId="20140" xr:uid="{8D265F91-367B-4C32-A21A-6320554103E3}"/>
    <cellStyle name="Normal 2 7 2 12" xfId="22856" xr:uid="{92EF549A-DD3C-46B0-BED7-0C9A1986C83C}"/>
    <cellStyle name="Normal 2 7 2 13" xfId="12471" xr:uid="{6962162F-A72E-489A-AFA8-D860B3AC8C11}"/>
    <cellStyle name="Normal 2 7 2 2" xfId="828" xr:uid="{00000000-0005-0000-0000-0000E8040000}"/>
    <cellStyle name="Normal 2 7 2 2 10" xfId="13036" xr:uid="{0AA01A78-69EF-4114-B2BB-B3045BE91DCA}"/>
    <cellStyle name="Normal 2 7 2 2 2" xfId="2753" xr:uid="{00000000-0005-0000-0000-0000D4040000}"/>
    <cellStyle name="Normal 2 7 2 2 2 2" xfId="3248" xr:uid="{00000000-0005-0000-0000-0000D5040000}"/>
    <cellStyle name="Normal 2 7 2 2 2 2 2" xfId="6305" xr:uid="{3F37FFE1-9605-425C-A216-C5C3766D8891}"/>
    <cellStyle name="Normal 2 7 2 2 2 2 2 2" xfId="27927" xr:uid="{71267D9A-AAD4-4888-BB0F-A6752B1171B8}"/>
    <cellStyle name="Normal 2 7 2 2 2 2 2 3" xfId="15874" xr:uid="{78DF3D38-9F73-439E-A287-89CE869E1EE0}"/>
    <cellStyle name="Normal 2 7 2 2 2 2 3" xfId="8327" xr:uid="{041AEE86-5E87-4121-BE6D-95B8ED5DBD23}"/>
    <cellStyle name="Normal 2 7 2 2 2 2 3 2" xfId="18707" xr:uid="{4FBD9496-DACD-4EED-A203-DAA1B518EB17}"/>
    <cellStyle name="Normal 2 7 2 2 2 2 4" xfId="11160" xr:uid="{D9DB168F-7EE2-4C16-A285-F74B1B4773A6}"/>
    <cellStyle name="Normal 2 7 2 2 2 2 4 2" xfId="21540" xr:uid="{B5176D5B-292B-41E6-931B-ABF05B42C01C}"/>
    <cellStyle name="Normal 2 7 2 2 2 2 5" xfId="23024" xr:uid="{3537CE86-360E-4CCD-8DF9-151C226AFF84}"/>
    <cellStyle name="Normal 2 7 2 2 2 2 6" xfId="13795" xr:uid="{C57A5B3F-A737-4DF9-8FE1-263A28DC07EB}"/>
    <cellStyle name="Normal 2 7 2 2 2 3" xfId="4315" xr:uid="{FFC00805-99EC-4945-BAD6-33C2B8920012}"/>
    <cellStyle name="Normal 2 7 2 2 2 3 2" xfId="9086" xr:uid="{2FF21747-EFA1-424C-8717-55E3A30DD691}"/>
    <cellStyle name="Normal 2 7 2 2 2 3 2 2" xfId="29129" xr:uid="{C3EF06AF-415D-4422-AF34-D98D777D4C72}"/>
    <cellStyle name="Normal 2 7 2 2 2 3 2 3" xfId="19466" xr:uid="{7C746684-E314-4401-AC36-5BD913A672F2}"/>
    <cellStyle name="Normal 2 7 2 2 2 3 3" xfId="11919" xr:uid="{BEA25E24-2834-4578-8A5A-5CCC0A8E9A15}"/>
    <cellStyle name="Normal 2 7 2 2 2 3 3 2" xfId="22299" xr:uid="{421306C6-8FF7-4983-9458-E7E6600E8567}"/>
    <cellStyle name="Normal 2 7 2 2 2 3 4" xfId="23091" xr:uid="{EA2CFD82-7F75-467D-A582-25A18A0DA923}"/>
    <cellStyle name="Normal 2 7 2 2 2 3 5" xfId="16633" xr:uid="{B3808F8F-BD78-4371-BDCC-E034C7C8F9E3}"/>
    <cellStyle name="Normal 2 7 2 2 2 4" xfId="5970" xr:uid="{FB91A383-B100-4FF6-986D-91A9D5125407}"/>
    <cellStyle name="Normal 2 7 2 2 2 4 2" xfId="28518" xr:uid="{F53A6796-1339-411E-9581-FBD442974032}"/>
    <cellStyle name="Normal 2 7 2 2 2 4 3" xfId="15423" xr:uid="{6136F13A-FDEC-48F1-B23C-C2ABD1E7BA13}"/>
    <cellStyle name="Normal 2 7 2 2 2 5" xfId="7876" xr:uid="{80A07288-7984-4F94-9DF1-0D50A1274AD2}"/>
    <cellStyle name="Normal 2 7 2 2 2 5 2" xfId="18256" xr:uid="{47E2FEC9-8946-4F38-8291-63337E373D72}"/>
    <cellStyle name="Normal 2 7 2 2 2 6" xfId="10709" xr:uid="{193B0A73-1D11-422A-941F-0024136F0454}"/>
    <cellStyle name="Normal 2 7 2 2 2 6 2" xfId="21089" xr:uid="{9EEF06D9-0239-4678-AAAE-3FE145793384}"/>
    <cellStyle name="Normal 2 7 2 2 2 7" xfId="23586" xr:uid="{85AD88BB-6EEB-4A4F-906C-9069C5A0D512}"/>
    <cellStyle name="Normal 2 7 2 2 2 8" xfId="13195" xr:uid="{05AAC9C7-D092-4CBE-9B97-DCB68CB9F745}"/>
    <cellStyle name="Normal 2 7 2 2 3" xfId="3249" xr:uid="{00000000-0005-0000-0000-0000D6040000}"/>
    <cellStyle name="Normal 2 7 2 2 3 2" xfId="4493" xr:uid="{7BD627DC-9A61-453D-ACA5-190C16C8BA58}"/>
    <cellStyle name="Normal 2 7 2 2 3 2 2" xfId="9264" xr:uid="{337D26E3-2CFF-44DF-8059-821F7436A063}"/>
    <cellStyle name="Normal 2 7 2 2 3 2 2 2" xfId="19644" xr:uid="{A8BF7C60-23AA-4BAD-856E-100679624A23}"/>
    <cellStyle name="Normal 2 7 2 2 3 2 3" xfId="12097" xr:uid="{45F0224D-3863-4BC9-B20B-7DA4569172ED}"/>
    <cellStyle name="Normal 2 7 2 2 3 2 3 2" xfId="22477" xr:uid="{9D8DCE35-9750-4647-8802-B78CB69B4E1A}"/>
    <cellStyle name="Normal 2 7 2 2 3 2 4" xfId="26915" xr:uid="{0E00F23F-E8BD-40B8-A638-5598DB5B40CE}"/>
    <cellStyle name="Normal 2 7 2 2 3 2 5" xfId="16811" xr:uid="{AEDEBC93-6A37-4253-BD9E-035FB4B64FFC}"/>
    <cellStyle name="Normal 2 7 2 2 3 3" xfId="6306" xr:uid="{1B540ABE-382E-4EC7-BA5C-B9B9D969EABB}"/>
    <cellStyle name="Normal 2 7 2 2 3 3 2" xfId="15875" xr:uid="{56368EE5-3F6A-4213-83FF-06A2867DD031}"/>
    <cellStyle name="Normal 2 7 2 2 3 4" xfId="8328" xr:uid="{FABF5BA2-20C0-4727-BF91-3E08B5C6729F}"/>
    <cellStyle name="Normal 2 7 2 2 3 4 2" xfId="18708" xr:uid="{34211832-17F7-48EC-9752-871DB117CE2D}"/>
    <cellStyle name="Normal 2 7 2 2 3 5" xfId="11161" xr:uid="{EB7CAB05-576E-4098-AF42-5091183ECBA8}"/>
    <cellStyle name="Normal 2 7 2 2 3 5 2" xfId="21541" xr:uid="{EEB8D7AF-A6F3-4E05-B5E4-4D7673A558B2}"/>
    <cellStyle name="Normal 2 7 2 2 3 6" xfId="25413" xr:uid="{F687B384-AE79-4E40-ACF7-96DD38E01573}"/>
    <cellStyle name="Normal 2 7 2 2 3 7" xfId="13796" xr:uid="{B8205858-621C-4A89-A6D0-6CD4FF70F5F2}"/>
    <cellStyle name="Normal 2 7 2 2 4" xfId="3247" xr:uid="{00000000-0005-0000-0000-0000D7040000}"/>
    <cellStyle name="Normal 2 7 2 2 4 2" xfId="6304" xr:uid="{F44F7A92-EB00-4577-AB9B-6F205BD23F40}"/>
    <cellStyle name="Normal 2 7 2 2 4 2 2" xfId="27916" xr:uid="{1DBC5BAF-9CEC-491A-B6F4-2B1B977C86E3}"/>
    <cellStyle name="Normal 2 7 2 2 4 2 3" xfId="15873" xr:uid="{2A5D3804-4633-46A2-805D-B7A2DB7B2E49}"/>
    <cellStyle name="Normal 2 7 2 2 4 3" xfId="8326" xr:uid="{54307EDA-67F1-427A-BB24-0EB4451AAEB4}"/>
    <cellStyle name="Normal 2 7 2 2 4 3 2" xfId="18706" xr:uid="{22B3AAA6-B0CB-4404-BE3B-6A68FA312A1E}"/>
    <cellStyle name="Normal 2 7 2 2 4 4" xfId="11159" xr:uid="{08ACD65D-F031-45DD-B78B-E46A9FAC5C6B}"/>
    <cellStyle name="Normal 2 7 2 2 4 4 2" xfId="21539" xr:uid="{E0164970-C186-4A02-A515-0B39605712D6}"/>
    <cellStyle name="Normal 2 7 2 2 4 5" xfId="24484" xr:uid="{FA6B8D25-7A74-4642-B974-C9AD3830C5D9}"/>
    <cellStyle name="Normal 2 7 2 2 4 6" xfId="13794" xr:uid="{D5B324C0-74E6-4D36-9245-B0A521637CD9}"/>
    <cellStyle name="Normal 2 7 2 2 5" xfId="4238" xr:uid="{95A930D3-0D9E-422E-8A05-F1CFFCAE1F41}"/>
    <cellStyle name="Normal 2 7 2 2 5 2" xfId="9009" xr:uid="{12507572-78BE-42B2-88EE-70516A173534}"/>
    <cellStyle name="Normal 2 7 2 2 5 2 2" xfId="29080" xr:uid="{34B9C282-239A-45F8-9330-F0CA98B202F8}"/>
    <cellStyle name="Normal 2 7 2 2 5 2 3" xfId="19389" xr:uid="{FC5FD584-7541-40A6-B047-72B200AA1381}"/>
    <cellStyle name="Normal 2 7 2 2 5 3" xfId="11842" xr:uid="{444A3CEB-84C5-4874-AB48-B6FDAADF5002}"/>
    <cellStyle name="Normal 2 7 2 2 5 3 2" xfId="22222" xr:uid="{D21C198F-4140-4E5F-89CB-3C60825A4E6B}"/>
    <cellStyle name="Normal 2 7 2 2 5 4" xfId="25375" xr:uid="{BA4ED903-B1AF-4D72-8482-B72971F1F96F}"/>
    <cellStyle name="Normal 2 7 2 2 5 5" xfId="16556" xr:uid="{1096B93B-F377-462B-910C-13E14BDBDE1B}"/>
    <cellStyle name="Normal 2 7 2 2 6" xfId="5178" xr:uid="{F43B598E-1922-42AA-B411-7F29ECE41F77}"/>
    <cellStyle name="Normal 2 7 2 2 6 2" xfId="25959" xr:uid="{4374242D-03D9-45EE-A426-050C499E5392}"/>
    <cellStyle name="Normal 2 7 2 2 6 3" xfId="14475" xr:uid="{E61BB159-C497-4CE4-9208-B4A7D076527F}"/>
    <cellStyle name="Normal 2 7 2 2 7" xfId="6928" xr:uid="{C5FC017B-1281-49EE-A7FE-AD0A58A8ADC7}"/>
    <cellStyle name="Normal 2 7 2 2 7 2" xfId="17308" xr:uid="{88D02D7B-FE1C-4365-A58C-6768F4BF4007}"/>
    <cellStyle name="Normal 2 7 2 2 8" xfId="9761" xr:uid="{B11F3A08-AE12-46CF-8956-93A3125E2059}"/>
    <cellStyle name="Normal 2 7 2 2 8 2" xfId="20141" xr:uid="{BECCE343-5413-41D5-832D-CC080D7D00BE}"/>
    <cellStyle name="Normal 2 7 2 2 9" xfId="24630" xr:uid="{F4A5E673-8448-497C-B47D-E193868297B6}"/>
    <cellStyle name="Normal 2 7 2 3" xfId="2752" xr:uid="{00000000-0005-0000-0000-0000D8040000}"/>
    <cellStyle name="Normal 2 7 2 3 2" xfId="3250" xr:uid="{00000000-0005-0000-0000-0000D9040000}"/>
    <cellStyle name="Normal 2 7 2 3 2 2" xfId="6307" xr:uid="{D7846180-0CE6-4D52-B0E8-C521F952BF80}"/>
    <cellStyle name="Normal 2 7 2 3 2 2 2" xfId="27134" xr:uid="{FD1AB626-FCD5-48E7-BF15-EA8B511346D6}"/>
    <cellStyle name="Normal 2 7 2 3 2 2 3" xfId="15876" xr:uid="{203FD30F-F50A-41A5-9390-74BDCEC03D87}"/>
    <cellStyle name="Normal 2 7 2 3 2 3" xfId="8329" xr:uid="{696E6586-97FD-41C9-9E2B-C0E6F980457E}"/>
    <cellStyle name="Normal 2 7 2 3 2 3 2" xfId="18709" xr:uid="{ECEB8EBD-9FFD-4FEB-9786-17316E7B1B69}"/>
    <cellStyle name="Normal 2 7 2 3 2 4" xfId="11162" xr:uid="{94B6BCF9-4A27-4BB5-A178-28D7027893A5}"/>
    <cellStyle name="Normal 2 7 2 3 2 4 2" xfId="21542" xr:uid="{49640450-8BF2-4513-87FD-CA86A1692F55}"/>
    <cellStyle name="Normal 2 7 2 3 2 5" xfId="22720" xr:uid="{DBF382B6-0D5E-447A-A53A-9AAA10F94EDE}"/>
    <cellStyle name="Normal 2 7 2 3 2 6" xfId="13797" xr:uid="{724F37EB-F72B-4E5A-8AA9-08FDC7AB0EDD}"/>
    <cellStyle name="Normal 2 7 2 3 3" xfId="4314" xr:uid="{958B0FC2-126E-4AE2-8755-60955BB885A8}"/>
    <cellStyle name="Normal 2 7 2 3 3 2" xfId="9085" xr:uid="{07750667-D396-40F9-9E90-590CA6AE19BA}"/>
    <cellStyle name="Normal 2 7 2 3 3 2 2" xfId="29128" xr:uid="{64D184F3-8750-4779-AD7E-3C2670C8C1F9}"/>
    <cellStyle name="Normal 2 7 2 3 3 2 3" xfId="19465" xr:uid="{C55BEBA8-7FED-4FA1-8824-1417E579C19D}"/>
    <cellStyle name="Normal 2 7 2 3 3 3" xfId="11918" xr:uid="{19790472-FDBF-4343-A908-D5227F327227}"/>
    <cellStyle name="Normal 2 7 2 3 3 3 2" xfId="22298" xr:uid="{D32F6789-4B33-4ACE-90BB-18E7DA31FC34}"/>
    <cellStyle name="Normal 2 7 2 3 3 4" xfId="24857" xr:uid="{A4FBD7FA-FBEE-4842-A1E8-43055A965CF0}"/>
    <cellStyle name="Normal 2 7 2 3 3 5" xfId="16632" xr:uid="{43E97128-EC23-4A9B-82E7-5DB4C68F61A8}"/>
    <cellStyle name="Normal 2 7 2 3 4" xfId="5969" xr:uid="{E37172F9-AF05-4B50-BE74-DDE24FC1ECFA}"/>
    <cellStyle name="Normal 2 7 2 3 4 2" xfId="28162" xr:uid="{FB7D729F-D05C-4CFB-AECB-578A7A0E111E}"/>
    <cellStyle name="Normal 2 7 2 3 4 3" xfId="15422" xr:uid="{4BC28C4B-2E55-4758-BFE3-FD794385D915}"/>
    <cellStyle name="Normal 2 7 2 3 5" xfId="7875" xr:uid="{CBC480B9-250E-4752-8C7E-FEECAD33E184}"/>
    <cellStyle name="Normal 2 7 2 3 5 2" xfId="18255" xr:uid="{02A38621-5D51-489E-A9C4-C0034C3E1E4F}"/>
    <cellStyle name="Normal 2 7 2 3 6" xfId="10708" xr:uid="{763846FE-D254-4051-A7F8-A6D9B0A23171}"/>
    <cellStyle name="Normal 2 7 2 3 6 2" xfId="21088" xr:uid="{DDE05959-F911-4E96-A639-A3E9431B0F94}"/>
    <cellStyle name="Normal 2 7 2 3 7" xfId="23813" xr:uid="{38386524-8898-4D1D-8213-35251C1FA35C}"/>
    <cellStyle name="Normal 2 7 2 3 8" xfId="13194" xr:uid="{E7CF5003-47AF-4ED3-860D-20AAD7A72CF2}"/>
    <cellStyle name="Normal 2 7 2 4" xfId="3251" xr:uid="{00000000-0005-0000-0000-0000DA040000}"/>
    <cellStyle name="Normal 2 7 2 4 2" xfId="4494" xr:uid="{2B5F4C4D-2964-42B1-AD6E-6EA6156723F7}"/>
    <cellStyle name="Normal 2 7 2 4 2 2" xfId="9265" xr:uid="{D616D958-AABB-4055-9283-BC0981066AD6}"/>
    <cellStyle name="Normal 2 7 2 4 2 2 2" xfId="19645" xr:uid="{B9F8553E-9544-4AB5-ACE8-E5AB115AB242}"/>
    <cellStyle name="Normal 2 7 2 4 2 3" xfId="12098" xr:uid="{7F8B9777-0E7F-483F-8DD2-A23E5BAAEF5C}"/>
    <cellStyle name="Normal 2 7 2 4 2 3 2" xfId="22478" xr:uid="{93CB87D0-516F-4877-83AC-812AAB80E25D}"/>
    <cellStyle name="Normal 2 7 2 4 2 4" xfId="27886" xr:uid="{0107E775-C3CD-4FC3-96E8-6B1CB5C16DB4}"/>
    <cellStyle name="Normal 2 7 2 4 2 5" xfId="16812" xr:uid="{BE278253-1BF1-4981-AE60-1A8A9A90622F}"/>
    <cellStyle name="Normal 2 7 2 4 3" xfId="6308" xr:uid="{C0BB7D75-75B0-4B27-983C-0A8D2EBD4C74}"/>
    <cellStyle name="Normal 2 7 2 4 3 2" xfId="15877" xr:uid="{DFDD26D1-8C76-4C15-A3F7-1E64C55A1AF7}"/>
    <cellStyle name="Normal 2 7 2 4 4" xfId="8330" xr:uid="{4C3E300F-EE99-4C21-84B3-C4E34C2CA8A5}"/>
    <cellStyle name="Normal 2 7 2 4 4 2" xfId="18710" xr:uid="{C7A34A52-4BA3-42AD-A9E5-0E328121B25C}"/>
    <cellStyle name="Normal 2 7 2 4 5" xfId="11163" xr:uid="{C46616C6-3F24-4C03-9C25-9968C2027064}"/>
    <cellStyle name="Normal 2 7 2 4 5 2" xfId="21543" xr:uid="{52474DD4-4027-48EB-9671-E06736DE8582}"/>
    <cellStyle name="Normal 2 7 2 4 6" xfId="25504" xr:uid="{8A7046FA-FA5B-4560-9DE0-3EDEFA402F35}"/>
    <cellStyle name="Normal 2 7 2 4 7" xfId="13798" xr:uid="{D460E849-04E3-45D2-A14A-FB0901FFCC33}"/>
    <cellStyle name="Normal 2 7 2 5" xfId="3246" xr:uid="{00000000-0005-0000-0000-0000DB040000}"/>
    <cellStyle name="Normal 2 7 2 5 2" xfId="6303" xr:uid="{BE4333F0-C05D-4B14-A1A1-E590D6EDBAD9}"/>
    <cellStyle name="Normal 2 7 2 5 2 2" xfId="28389" xr:uid="{0320A238-0342-4A14-AE2A-497B3DFF82F3}"/>
    <cellStyle name="Normal 2 7 2 5 2 3" xfId="15872" xr:uid="{9A287CA8-8C41-4746-9F51-AB1F2306AE2A}"/>
    <cellStyle name="Normal 2 7 2 5 3" xfId="8325" xr:uid="{272CD5A3-1B0C-4262-A382-8AF74FE454EA}"/>
    <cellStyle name="Normal 2 7 2 5 3 2" xfId="18705" xr:uid="{E38479BA-F997-4544-85B0-C83524F2BDFC}"/>
    <cellStyle name="Normal 2 7 2 5 4" xfId="11158" xr:uid="{C4428E8F-46A5-42B0-84F9-39E1F2CA2692}"/>
    <cellStyle name="Normal 2 7 2 5 4 2" xfId="21538" xr:uid="{497F2DA9-598E-44D7-B61B-D0ADA112B81D}"/>
    <cellStyle name="Normal 2 7 2 5 5" xfId="24351" xr:uid="{0A460A1E-0C6C-4332-9151-D6E996923AC3}"/>
    <cellStyle name="Normal 2 7 2 5 6" xfId="13793" xr:uid="{81B3E93F-8D5A-4A1F-A421-B8426C67CC60}"/>
    <cellStyle name="Normal 2 7 2 6" xfId="2546" xr:uid="{00000000-0005-0000-0000-0000DC040000}"/>
    <cellStyle name="Normal 2 7 2 6 2" xfId="5817" xr:uid="{1D674A74-CA68-4F14-86A3-852BD78DBF62}"/>
    <cellStyle name="Normal 2 7 2 6 2 2" xfId="26111" xr:uid="{3916A2C1-F727-448F-9949-3BC53CBA4AF7}"/>
    <cellStyle name="Normal 2 7 2 6 2 3" xfId="15217" xr:uid="{475B378D-4802-46C9-8541-141DE8D7A611}"/>
    <cellStyle name="Normal 2 7 2 6 3" xfId="7670" xr:uid="{27D543AE-D1E2-4C6C-896C-88156F2BB6EC}"/>
    <cellStyle name="Normal 2 7 2 6 3 2" xfId="18050" xr:uid="{CB20DE0A-CCB4-4FEF-838F-66D5180AC852}"/>
    <cellStyle name="Normal 2 7 2 6 4" xfId="10503" xr:uid="{D2745FDC-32DE-435B-A069-D6CA0C79EB48}"/>
    <cellStyle name="Normal 2 7 2 6 4 2" xfId="20883" xr:uid="{9D7CF0B2-9F8D-42D6-8A93-0AA390D6A34A}"/>
    <cellStyle name="Normal 2 7 2 6 5" xfId="24540" xr:uid="{2F47A91F-BD5F-49D3-8DAE-B69289587EBE}"/>
    <cellStyle name="Normal 2 7 2 6 6" xfId="12933" xr:uid="{000E4F26-F5E8-4094-B174-BBE61AFB4D3B}"/>
    <cellStyle name="Normal 2 7 2 7" xfId="2240" xr:uid="{00000000-0005-0000-0000-0000D2040000}"/>
    <cellStyle name="Normal 2 7 2 7 2" xfId="7366" xr:uid="{5119E13D-4E0E-4D76-8686-5B4526C0C1C7}"/>
    <cellStyle name="Normal 2 7 2 7 2 2" xfId="17746" xr:uid="{FCBA4D9A-FBF7-413B-9350-E19F6DCDCF95}"/>
    <cellStyle name="Normal 2 7 2 7 3" xfId="10199" xr:uid="{29268BB4-8542-4ACA-8912-943E50217DC3}"/>
    <cellStyle name="Normal 2 7 2 7 3 2" xfId="20579" xr:uid="{EF86BB97-B758-4ECF-97B9-1B9AB3D18A92}"/>
    <cellStyle name="Normal 2 7 2 7 4" xfId="24473" xr:uid="{2995AD3E-C9A3-4DBC-B784-99DCCD2CE1FF}"/>
    <cellStyle name="Normal 2 7 2 7 5" xfId="14913" xr:uid="{E726648D-85AB-46CF-86E5-5E3FFD70D0FC}"/>
    <cellStyle name="Normal 2 7 2 8" xfId="3793" xr:uid="{CF4F2132-8A0C-43A3-AB68-C933D526D158}"/>
    <cellStyle name="Normal 2 7 2 8 2" xfId="8628" xr:uid="{5B1BB51F-279A-4AF4-B10A-FFDCE55D05F7}"/>
    <cellStyle name="Normal 2 7 2 8 2 2" xfId="19008" xr:uid="{8D5C05B3-37CC-436B-981B-569D3B6C4AFF}"/>
    <cellStyle name="Normal 2 7 2 8 3" xfId="11461" xr:uid="{A4089863-9C82-4C13-BBA9-39443F4DBAC3}"/>
    <cellStyle name="Normal 2 7 2 8 3 2" xfId="21841" xr:uid="{3FBA34BC-2463-474C-8466-B15DFC67BEB4}"/>
    <cellStyle name="Normal 2 7 2 8 4" xfId="16175" xr:uid="{A4FEF638-BB73-444C-A4F9-7A2B01095EAC}"/>
    <cellStyle name="Normal 2 7 2 9" xfId="5177" xr:uid="{E5D43967-6CEF-4691-8C42-561CDAC6057C}"/>
    <cellStyle name="Normal 2 7 2 9 2" xfId="14474" xr:uid="{99C5F3F4-F27D-484C-98C2-80557E391747}"/>
    <cellStyle name="Normal 2 7 3" xfId="829" xr:uid="{00000000-0005-0000-0000-0000E9040000}"/>
    <cellStyle name="Normal 2 7 3 10" xfId="9762" xr:uid="{B80564E9-6480-4D14-BCE7-7C080664B2B4}"/>
    <cellStyle name="Normal 2 7 3 10 2" xfId="20142" xr:uid="{556952A2-9939-4C12-B86B-39B9853E10B0}"/>
    <cellStyle name="Normal 2 7 3 11" xfId="25522" xr:uid="{234A48C0-02A8-44E1-B3E7-3323B0C7D3D2}"/>
    <cellStyle name="Normal 2 7 3 12" xfId="12574" xr:uid="{00020838-BBC7-41F8-BCA5-E57A9E4B56FE}"/>
    <cellStyle name="Normal 2 7 3 2" xfId="2754" xr:uid="{00000000-0005-0000-0000-0000DE040000}"/>
    <cellStyle name="Normal 2 7 3 2 2" xfId="3253" xr:uid="{00000000-0005-0000-0000-0000DF040000}"/>
    <cellStyle name="Normal 2 7 3 2 2 2" xfId="6310" xr:uid="{51EB6BFC-00E1-4ED8-B0FF-AB5DAADD7864}"/>
    <cellStyle name="Normal 2 7 3 2 2 2 2" xfId="28630" xr:uid="{7D93899E-8F71-4234-AB8C-7C54CC5863CC}"/>
    <cellStyle name="Normal 2 7 3 2 2 2 3" xfId="15879" xr:uid="{6E851EF1-83F0-43C0-8E48-F0C74D9CA53E}"/>
    <cellStyle name="Normal 2 7 3 2 2 3" xfId="8332" xr:uid="{0F84327D-3644-4CD7-BEDF-5CD88CF5F3C7}"/>
    <cellStyle name="Normal 2 7 3 2 2 3 2" xfId="18712" xr:uid="{3CEFA913-4086-4620-8FAE-29374E0926BB}"/>
    <cellStyle name="Normal 2 7 3 2 2 4" xfId="11165" xr:uid="{5DD1EFA7-030D-4944-B43B-A633D59FF435}"/>
    <cellStyle name="Normal 2 7 3 2 2 4 2" xfId="21545" xr:uid="{C0EFD3DF-1AD3-44C5-A3C0-412CBDBD60D2}"/>
    <cellStyle name="Normal 2 7 3 2 2 5" xfId="23550" xr:uid="{CE5A8228-E08C-48A3-9221-6D39D333AAE2}"/>
    <cellStyle name="Normal 2 7 3 2 2 6" xfId="13800" xr:uid="{8F3BFDAD-E95B-439F-AF44-3DD15009B399}"/>
    <cellStyle name="Normal 2 7 3 2 3" xfId="4316" xr:uid="{F0FA149B-8459-42D0-8CB6-1F65390FA2E6}"/>
    <cellStyle name="Normal 2 7 3 2 3 2" xfId="9087" xr:uid="{13EE7781-CB1A-48FF-8B60-CAD4EAC598A7}"/>
    <cellStyle name="Normal 2 7 3 2 3 2 2" xfId="29130" xr:uid="{68BB0749-92B9-49EC-89BD-AA5009509809}"/>
    <cellStyle name="Normal 2 7 3 2 3 2 3" xfId="19467" xr:uid="{6B2CA347-D3CE-4655-9B76-DF7270573970}"/>
    <cellStyle name="Normal 2 7 3 2 3 3" xfId="11920" xr:uid="{0AE48217-5F93-410B-827C-64764A3D87CE}"/>
    <cellStyle name="Normal 2 7 3 2 3 3 2" xfId="22300" xr:uid="{264AD89D-73AB-4AAD-874F-8B4282D5C1CF}"/>
    <cellStyle name="Normal 2 7 3 2 3 4" xfId="25532" xr:uid="{3DC2F328-4B81-425C-ABF4-704C59C8F081}"/>
    <cellStyle name="Normal 2 7 3 2 3 5" xfId="16634" xr:uid="{5BA5B6DA-B259-4A1D-A4F2-1E8888B6843A}"/>
    <cellStyle name="Normal 2 7 3 2 4" xfId="5971" xr:uid="{449DB9B6-AF5A-4D70-90FE-048BB77B6718}"/>
    <cellStyle name="Normal 2 7 3 2 4 2" xfId="27620" xr:uid="{511F04B6-3E27-4407-A4D8-8D70F34EFFF4}"/>
    <cellStyle name="Normal 2 7 3 2 4 3" xfId="15424" xr:uid="{6102C36C-5A29-4F8C-AB06-1B403F2FD649}"/>
    <cellStyle name="Normal 2 7 3 2 5" xfId="7877" xr:uid="{A229218C-02A5-47B0-AA7C-571FC337C148}"/>
    <cellStyle name="Normal 2 7 3 2 5 2" xfId="18257" xr:uid="{B84E5EFA-F2D4-4E1C-BD6A-A7951DD11C32}"/>
    <cellStyle name="Normal 2 7 3 2 6" xfId="10710" xr:uid="{E8EC6D97-24ED-43E3-8522-4A0D809F1DB6}"/>
    <cellStyle name="Normal 2 7 3 2 6 2" xfId="21090" xr:uid="{22073319-E475-4888-823F-028CED0905C3}"/>
    <cellStyle name="Normal 2 7 3 2 7" xfId="23710" xr:uid="{8BCE977C-02D7-4091-AC63-AB94B7E90B71}"/>
    <cellStyle name="Normal 2 7 3 2 8" xfId="13196" xr:uid="{F715D9B3-3B00-4753-ADC4-EEA5AFCB12BF}"/>
    <cellStyle name="Normal 2 7 3 3" xfId="3254" xr:uid="{00000000-0005-0000-0000-0000E0040000}"/>
    <cellStyle name="Normal 2 7 3 3 2" xfId="4495" xr:uid="{E44E24F4-11E3-4C63-B085-E40DE17F6EF7}"/>
    <cellStyle name="Normal 2 7 3 3 2 2" xfId="9266" xr:uid="{F607B122-C1DC-445F-8A88-5E4BE4912255}"/>
    <cellStyle name="Normal 2 7 3 3 2 2 2" xfId="29249" xr:uid="{50F3BC27-435C-4D98-8E31-8F9014CC22C4}"/>
    <cellStyle name="Normal 2 7 3 3 2 2 3" xfId="19646" xr:uid="{DFF9221F-6C54-433A-8154-CDBBD1F490E1}"/>
    <cellStyle name="Normal 2 7 3 3 2 3" xfId="12099" xr:uid="{2C3F255D-9EF4-41F8-B486-1B90CA5CE5DC}"/>
    <cellStyle name="Normal 2 7 3 3 2 3 2" xfId="22479" xr:uid="{6B6B44B1-77DA-4CC4-85E4-7343FE41ED86}"/>
    <cellStyle name="Normal 2 7 3 3 2 4" xfId="25584" xr:uid="{0618D42F-60BE-4BC9-A9C5-E2DD27C26C4E}"/>
    <cellStyle name="Normal 2 7 3 3 2 5" xfId="16813" xr:uid="{FD6B4A63-97D0-4A7C-9618-E0F47BC35482}"/>
    <cellStyle name="Normal 2 7 3 3 3" xfId="6311" xr:uid="{F7B8C740-69D5-45D4-B54F-8FF7F200BF30}"/>
    <cellStyle name="Normal 2 7 3 3 3 2" xfId="27027" xr:uid="{CF63DFF2-DF2D-42A9-9CB0-6897F9DAEC31}"/>
    <cellStyle name="Normal 2 7 3 3 3 3" xfId="15880" xr:uid="{8F12AE2C-93C4-4022-9E00-C55DC14BC030}"/>
    <cellStyle name="Normal 2 7 3 3 4" xfId="8333" xr:uid="{29056D99-3D36-4375-A602-B939E0A4C136}"/>
    <cellStyle name="Normal 2 7 3 3 4 2" xfId="18713" xr:uid="{37A61D48-0330-4E70-966F-C37E4E2BC657}"/>
    <cellStyle name="Normal 2 7 3 3 5" xfId="11166" xr:uid="{83932395-17B4-46E8-945E-51CB87C17AAA}"/>
    <cellStyle name="Normal 2 7 3 3 5 2" xfId="21546" xr:uid="{DDB4E08E-1B10-476A-8A94-73E0C7AA389E}"/>
    <cellStyle name="Normal 2 7 3 3 6" xfId="22991" xr:uid="{AA3E6471-6B09-49D6-A1FA-316B52C2DC9E}"/>
    <cellStyle name="Normal 2 7 3 3 7" xfId="13801" xr:uid="{9BA4A25F-A6CF-4C2A-834C-A66F837A42E3}"/>
    <cellStyle name="Normal 2 7 3 4" xfId="3252" xr:uid="{00000000-0005-0000-0000-0000E1040000}"/>
    <cellStyle name="Normal 2 7 3 4 2" xfId="6309" xr:uid="{952B3B49-6784-4F40-88F5-B4F972EA4693}"/>
    <cellStyle name="Normal 2 7 3 4 2 2" xfId="27913" xr:uid="{45FB4DDF-06EC-4EA8-A9DA-793E40797DBA}"/>
    <cellStyle name="Normal 2 7 3 4 2 3" xfId="15878" xr:uid="{EDEC2EC9-F75A-46B8-BD61-C2A06F311FD2}"/>
    <cellStyle name="Normal 2 7 3 4 3" xfId="8331" xr:uid="{F64895AA-6DC0-474D-BB42-ADCFC5A3F235}"/>
    <cellStyle name="Normal 2 7 3 4 3 2" xfId="18711" xr:uid="{C5D09A53-FC8F-4CBB-B471-31D3C50B273E}"/>
    <cellStyle name="Normal 2 7 3 4 4" xfId="11164" xr:uid="{13B95295-4270-4165-818B-1F05CFA39F6C}"/>
    <cellStyle name="Normal 2 7 3 4 4 2" xfId="21544" xr:uid="{DC6DCDA5-83C2-47D6-B40F-B441C545DE85}"/>
    <cellStyle name="Normal 2 7 3 4 5" xfId="25473" xr:uid="{628DC834-128B-46BA-AE94-946C6D07CD2C}"/>
    <cellStyle name="Normal 2 7 3 4 6" xfId="13799" xr:uid="{6D95D2C3-CFCA-4A68-848A-C0045636431B}"/>
    <cellStyle name="Normal 2 7 3 5" xfId="2589" xr:uid="{00000000-0005-0000-0000-0000E2040000}"/>
    <cellStyle name="Normal 2 7 3 5 2" xfId="5853" xr:uid="{6E5D7FC6-BC25-4F64-AB3B-18F95C472E62}"/>
    <cellStyle name="Normal 2 7 3 5 2 2" xfId="26539" xr:uid="{E929C846-2174-423E-BB86-4AA789DAD5AC}"/>
    <cellStyle name="Normal 2 7 3 5 2 3" xfId="15260" xr:uid="{E40C3F2D-C75D-4D37-AC44-D064C4E43DA4}"/>
    <cellStyle name="Normal 2 7 3 5 3" xfId="7713" xr:uid="{28919E85-E930-481E-A738-005C65D7CD08}"/>
    <cellStyle name="Normal 2 7 3 5 3 2" xfId="18093" xr:uid="{5EE22060-DB55-4D74-A870-5D7A5BC55274}"/>
    <cellStyle name="Normal 2 7 3 5 4" xfId="10546" xr:uid="{659A77B6-F830-4D39-A48E-6409F1F0594B}"/>
    <cellStyle name="Normal 2 7 3 5 4 2" xfId="20926" xr:uid="{5D7F621F-D49F-498F-9F7F-7378F1476F5E}"/>
    <cellStyle name="Normal 2 7 3 5 5" xfId="24546" xr:uid="{A5313C3F-96EE-4060-8783-66ECE116BCDA}"/>
    <cellStyle name="Normal 2 7 3 5 6" xfId="12976" xr:uid="{D7BC3DB9-57B9-4FA4-BDE3-AB038564B4B9}"/>
    <cellStyle name="Normal 2 7 3 6" xfId="2341" xr:uid="{00000000-0005-0000-0000-0000DD040000}"/>
    <cellStyle name="Normal 2 7 3 6 2" xfId="7467" xr:uid="{EB054676-16DD-4F99-B06F-880B10F30D6E}"/>
    <cellStyle name="Normal 2 7 3 6 2 2" xfId="17847" xr:uid="{5A3B8AB1-C0FD-4381-B1C0-759725456496}"/>
    <cellStyle name="Normal 2 7 3 6 3" xfId="10300" xr:uid="{59752E6B-2F9C-422B-A5CF-BF244108AB63}"/>
    <cellStyle name="Normal 2 7 3 6 3 2" xfId="20680" xr:uid="{EFC3C9AC-DD31-49D7-A76B-6630B741ADB7}"/>
    <cellStyle name="Normal 2 7 3 6 4" xfId="24341" xr:uid="{6C2B060D-7F3F-43EA-90DF-811375E8A8DA}"/>
    <cellStyle name="Normal 2 7 3 6 5" xfId="15014" xr:uid="{52151680-D1F4-47E0-B0B6-AC16A955DE7D}"/>
    <cellStyle name="Normal 2 7 3 7" xfId="3852" xr:uid="{59876A13-9C9B-4479-82D9-3B4487A30E85}"/>
    <cellStyle name="Normal 2 7 3 7 2" xfId="8684" xr:uid="{DAEF771C-46E2-4656-9534-C313BFDCC933}"/>
    <cellStyle name="Normal 2 7 3 7 2 2" xfId="19064" xr:uid="{A9F8AFBB-20CF-4D39-A663-20579B9E6A4C}"/>
    <cellStyle name="Normal 2 7 3 7 3" xfId="11517" xr:uid="{E53E25F0-554F-4C03-B995-6B4032C65344}"/>
    <cellStyle name="Normal 2 7 3 7 3 2" xfId="21897" xr:uid="{F2F52DF5-D904-4A85-8BA8-3EEEF873E7E4}"/>
    <cellStyle name="Normal 2 7 3 7 4" xfId="16231" xr:uid="{010B7F2A-24A7-459F-B56F-250D84FB8E56}"/>
    <cellStyle name="Normal 2 7 3 8" xfId="5179" xr:uid="{22912720-0D4C-46AF-8639-04244B5F8F4E}"/>
    <cellStyle name="Normal 2 7 3 8 2" xfId="14476" xr:uid="{448BDAA4-27CE-4B7A-8C21-14DB037BD217}"/>
    <cellStyle name="Normal 2 7 3 9" xfId="6929" xr:uid="{AACDEF32-BE4B-4B88-8424-71DD3D415B58}"/>
    <cellStyle name="Normal 2 7 3 9 2" xfId="17309" xr:uid="{060F623E-363F-4BD7-A35D-5DC56C34B0B3}"/>
    <cellStyle name="Normal 2 7 4" xfId="830" xr:uid="{00000000-0005-0000-0000-0000EA040000}"/>
    <cellStyle name="Normal 2 7 4 2" xfId="3255" xr:uid="{00000000-0005-0000-0000-0000E4040000}"/>
    <cellStyle name="Normal 2 7 4 2 2" xfId="6312" xr:uid="{71CEE823-4AD0-4944-A0A5-A0BF88293776}"/>
    <cellStyle name="Normal 2 7 4 2 2 2" xfId="27388" xr:uid="{CEE0CC8A-EEE2-4444-A522-E668DFDF64DE}"/>
    <cellStyle name="Normal 2 7 4 2 2 3" xfId="15881" xr:uid="{8ADAA1E4-6B32-495F-A7DE-CD304107210B}"/>
    <cellStyle name="Normal 2 7 4 2 3" xfId="8334" xr:uid="{8FC6695D-EC43-4BDE-93D5-305C82CFB52A}"/>
    <cellStyle name="Normal 2 7 4 2 3 2" xfId="18714" xr:uid="{95E66D1D-0F3B-4CC6-A376-6951F4876EF2}"/>
    <cellStyle name="Normal 2 7 4 2 4" xfId="11167" xr:uid="{5DF6F997-CD37-4F51-964E-33446D081265}"/>
    <cellStyle name="Normal 2 7 4 2 4 2" xfId="21547" xr:uid="{59983315-2332-4F8C-8208-D6E0014BC384}"/>
    <cellStyle name="Normal 2 7 4 2 5" xfId="25427" xr:uid="{D0E63B7D-5BC9-4688-B9CF-6746F6EEBEEF}"/>
    <cellStyle name="Normal 2 7 4 2 6" xfId="13802" xr:uid="{CD06FEB9-D84B-4249-912F-F1263917FFA9}"/>
    <cellStyle name="Normal 2 7 4 3" xfId="2751" xr:uid="{00000000-0005-0000-0000-0000E5040000}"/>
    <cellStyle name="Normal 2 7 4 3 2" xfId="5968" xr:uid="{145B2AC7-E138-4228-AF58-40C3AD233F72}"/>
    <cellStyle name="Normal 2 7 4 3 2 2" xfId="26515" xr:uid="{2A85577B-91D0-4CCF-98A7-397E250A4C3F}"/>
    <cellStyle name="Normal 2 7 4 3 2 3" xfId="15421" xr:uid="{848982D3-A451-47CB-8014-C2530F0784D8}"/>
    <cellStyle name="Normal 2 7 4 3 3" xfId="7874" xr:uid="{B71A9E4B-A303-4E37-BFF9-85C5EC5891C9}"/>
    <cellStyle name="Normal 2 7 4 3 3 2" xfId="18254" xr:uid="{228DDBD2-EFCA-4FF2-A944-A65244689CC1}"/>
    <cellStyle name="Normal 2 7 4 3 4" xfId="10707" xr:uid="{50A21E25-123A-4EC3-B4DC-ABCE8859B544}"/>
    <cellStyle name="Normal 2 7 4 3 4 2" xfId="21087" xr:uid="{8ED9BA2A-D7B1-4CF3-AFD0-84C83C86077C}"/>
    <cellStyle name="Normal 2 7 4 3 5" xfId="23976" xr:uid="{8EB8C2B8-786A-42D6-9143-5D4DFD9BFC73}"/>
    <cellStyle name="Normal 2 7 4 3 6" xfId="13193" xr:uid="{515F9088-1B79-40D4-8535-FE257CE33DE7}"/>
    <cellStyle name="Normal 2 7 4 4" xfId="4173" xr:uid="{8AC50F76-D3E6-41CF-9C06-029A048ABCE8}"/>
    <cellStyle name="Normal 2 7 4 4 2" xfId="8944" xr:uid="{772C9F48-4D58-4B83-A954-095A564A0D15}"/>
    <cellStyle name="Normal 2 7 4 4 2 2" xfId="19324" xr:uid="{F71795C8-7D43-4499-B687-6A053FA1DE38}"/>
    <cellStyle name="Normal 2 7 4 4 3" xfId="11777" xr:uid="{1638D4BF-F1C5-4F51-B1FC-B5BD54ABF90A}"/>
    <cellStyle name="Normal 2 7 4 4 3 2" xfId="22157" xr:uid="{AF0389C7-E3B2-4F45-870B-8DC1F1EEA5B3}"/>
    <cellStyle name="Normal 2 7 4 4 4" xfId="25047" xr:uid="{7CC9B72E-3642-44F3-AF24-C6D0606626FF}"/>
    <cellStyle name="Normal 2 7 4 4 5" xfId="16491" xr:uid="{8F2EC2B8-9FE6-40E7-A228-62ED530AC17F}"/>
    <cellStyle name="Normal 2 7 4 5" xfId="5180" xr:uid="{717DE2C8-2F2E-4098-81A0-E0FA74614B37}"/>
    <cellStyle name="Normal 2 7 4 5 2" xfId="14477" xr:uid="{E74B6E9E-DE02-443A-B853-CFDBE2F2BB9D}"/>
    <cellStyle name="Normal 2 7 4 6" xfId="6930" xr:uid="{3B77EAA3-7C6C-4770-9571-6AC26DFBFF32}"/>
    <cellStyle name="Normal 2 7 4 6 2" xfId="17310" xr:uid="{F461C47C-701C-47D3-BA57-45790E5533C4}"/>
    <cellStyle name="Normal 2 7 4 7" xfId="9763" xr:uid="{FB8127CE-A3A1-4439-98A8-ECC6B82A8295}"/>
    <cellStyle name="Normal 2 7 4 7 2" xfId="20143" xr:uid="{5AF0005F-F0E6-4D89-9C47-D2C9BB2CD303}"/>
    <cellStyle name="Normal 2 7 4 8" xfId="22992" xr:uid="{562F3934-A9DB-4292-8085-6013FA723BAD}"/>
    <cellStyle name="Normal 2 7 4 9" xfId="12732" xr:uid="{3125FADE-A930-44DF-8690-A3014C853D23}"/>
    <cellStyle name="Normal 2 7 5" xfId="3256" xr:uid="{00000000-0005-0000-0000-0000E6040000}"/>
    <cellStyle name="Normal 2 7 5 2" xfId="4496" xr:uid="{6B1E980C-131C-4198-B764-D6BE5D211DA5}"/>
    <cellStyle name="Normal 2 7 5 2 2" xfId="9267" xr:uid="{B7AAB0C6-24BF-4D46-9AA8-24A20F188FDA}"/>
    <cellStyle name="Normal 2 7 5 2 2 2" xfId="29250" xr:uid="{E4734FF7-FCA2-4419-9732-777445AC6B10}"/>
    <cellStyle name="Normal 2 7 5 2 2 3" xfId="19647" xr:uid="{AE84BA61-752F-4654-AE01-737BED40B691}"/>
    <cellStyle name="Normal 2 7 5 2 3" xfId="12100" xr:uid="{DB0328AF-7516-46F1-91E1-E91A6AB86926}"/>
    <cellStyle name="Normal 2 7 5 2 3 2" xfId="22480" xr:uid="{DFB245FF-558E-4727-AEC3-34DB84043612}"/>
    <cellStyle name="Normal 2 7 5 2 4" xfId="25417" xr:uid="{749BA87B-9475-4996-BE56-534F2E8B02B8}"/>
    <cellStyle name="Normal 2 7 5 2 5" xfId="16814" xr:uid="{C9A14064-E63B-40C9-A73D-AFE5C51F8BEF}"/>
    <cellStyle name="Normal 2 7 5 3" xfId="6313" xr:uid="{016DB043-5EF2-4057-AF73-300D6DBDEF75}"/>
    <cellStyle name="Normal 2 7 5 3 2" xfId="26474" xr:uid="{13D0BCA5-0E56-4BC8-9755-AC8E6E21A552}"/>
    <cellStyle name="Normal 2 7 5 3 3" xfId="15882" xr:uid="{B0344709-8316-48B7-9700-1B797A8C7642}"/>
    <cellStyle name="Normal 2 7 5 4" xfId="8335" xr:uid="{4DA050E3-2232-4805-BC13-40346E73E54B}"/>
    <cellStyle name="Normal 2 7 5 4 2" xfId="18715" xr:uid="{A976D288-5856-4ED8-804A-4ECF8534B765}"/>
    <cellStyle name="Normal 2 7 5 5" xfId="11168" xr:uid="{DA5D3750-153B-426B-9D39-B81E3AAF7F63}"/>
    <cellStyle name="Normal 2 7 5 5 2" xfId="21548" xr:uid="{0C6072E1-0399-40E2-BDF9-50D23FE32DFC}"/>
    <cellStyle name="Normal 2 7 5 6" xfId="24230" xr:uid="{8C853527-3A85-4D80-A47F-7032AA059977}"/>
    <cellStyle name="Normal 2 7 5 7" xfId="13803" xr:uid="{0838E1E9-5B0D-41A5-A8FD-58D14A45CBB8}"/>
    <cellStyle name="Normal 2 7 6" xfId="2914" xr:uid="{00000000-0005-0000-0000-0000E7040000}"/>
    <cellStyle name="Normal 2 7 6 2" xfId="6099" xr:uid="{A72DA3E3-628A-466B-B484-2AD061942FF4}"/>
    <cellStyle name="Normal 2 7 6 2 2" xfId="26186" xr:uid="{E3525FCE-0E8B-4363-86AA-5DB0CA30EAC7}"/>
    <cellStyle name="Normal 2 7 6 2 3" xfId="15577" xr:uid="{AD7A8575-854D-44EA-B785-2F1001A2A045}"/>
    <cellStyle name="Normal 2 7 6 3" xfId="8030" xr:uid="{8C399678-619D-4551-9E61-7E718BD25A05}"/>
    <cellStyle name="Normal 2 7 6 3 2" xfId="18410" xr:uid="{B105745C-B71D-49AF-A6E4-9531ED33804E}"/>
    <cellStyle name="Normal 2 7 6 4" xfId="10863" xr:uid="{A3744CBC-45DE-4DAA-BA85-096F6E9261F1}"/>
    <cellStyle name="Normal 2 7 6 4 2" xfId="21243" xr:uid="{E6A6B3B1-E09F-4A41-954C-56180BE9BB5F}"/>
    <cellStyle name="Normal 2 7 6 5" xfId="23486" xr:uid="{ED24D4F5-7011-4B51-BC0D-6F22A62E844E}"/>
    <cellStyle name="Normal 2 7 6 6" xfId="13430" xr:uid="{F9DC699A-8F1C-4AE1-9057-A1937D783382}"/>
    <cellStyle name="Normal 2 7 7" xfId="2486" xr:uid="{00000000-0005-0000-0000-0000E8040000}"/>
    <cellStyle name="Normal 2 7 7 2" xfId="5770" xr:uid="{AC1B6218-AD1E-4FB2-B01B-3690B7A69759}"/>
    <cellStyle name="Normal 2 7 7 2 2" xfId="28749" xr:uid="{00B60B50-D380-4FF6-9C2A-D02F7AC372E8}"/>
    <cellStyle name="Normal 2 7 7 2 3" xfId="15157" xr:uid="{397FE296-624B-4C47-90C5-13988B62CA4A}"/>
    <cellStyle name="Normal 2 7 7 3" xfId="7610" xr:uid="{B75D5F0E-2123-44E6-AED0-AF402A568DD1}"/>
    <cellStyle name="Normal 2 7 7 3 2" xfId="17990" xr:uid="{562B3F72-ACAA-49FA-986D-18354E0EAC7E}"/>
    <cellStyle name="Normal 2 7 7 4" xfId="10443" xr:uid="{44FF3E11-BB54-432F-9989-F88AFDD01007}"/>
    <cellStyle name="Normal 2 7 7 4 2" xfId="20823" xr:uid="{DEBB59F7-4C48-408A-BD45-419079E7F30B}"/>
    <cellStyle name="Normal 2 7 7 5" xfId="23355" xr:uid="{09A29A52-3B42-4616-92F6-5CBC0EA39103}"/>
    <cellStyle name="Normal 2 7 7 6" xfId="12873" xr:uid="{CA745FC1-03D0-438C-BF2F-B04F366ACD19}"/>
    <cellStyle name="Normal 2 7 8" xfId="2180" xr:uid="{00000000-0005-0000-0000-0000D1040000}"/>
    <cellStyle name="Normal 2 7 8 2" xfId="7306" xr:uid="{0830F5DD-6D21-49F4-A9B3-604959D8120F}"/>
    <cellStyle name="Normal 2 7 8 2 2" xfId="17686" xr:uid="{29EDD52C-37AD-477B-AFB3-3D788AE07F90}"/>
    <cellStyle name="Normal 2 7 8 3" xfId="10139" xr:uid="{DB91861C-0F9C-4892-A88B-7DBA1139476D}"/>
    <cellStyle name="Normal 2 7 8 3 2" xfId="20519" xr:uid="{00B74FED-9925-4107-AD01-E9A8F8C22E98}"/>
    <cellStyle name="Normal 2 7 8 4" xfId="24850" xr:uid="{9F222FCF-80AD-4A76-8591-13E84C4F1B1E}"/>
    <cellStyle name="Normal 2 7 8 5" xfId="14853" xr:uid="{55F52EA5-B516-4C11-A49F-8421E51557FF}"/>
    <cellStyle name="Normal 2 7 9" xfId="3951" xr:uid="{A6386ADA-3287-4373-839E-4D0FB01F6C53}"/>
    <cellStyle name="Normal 2 7 9 2" xfId="8782" xr:uid="{99D06A28-198A-451C-9CC5-BBFF21DD87E2}"/>
    <cellStyle name="Normal 2 7 9 2 2" xfId="19162" xr:uid="{3775A87A-2918-4CCC-82B1-39DC7F69925D}"/>
    <cellStyle name="Normal 2 7 9 3" xfId="11615" xr:uid="{C785F9A9-9F97-4EFB-9C31-10DEE8DC4130}"/>
    <cellStyle name="Normal 2 7 9 3 2" xfId="21995" xr:uid="{C92B6D30-0CB7-48C0-AFA2-0393924E08D1}"/>
    <cellStyle name="Normal 2 7 9 4" xfId="16329" xr:uid="{20C1B482-BFD0-465A-8590-E53314C7EF9A}"/>
    <cellStyle name="Normal 2 8" xfId="831" xr:uid="{00000000-0005-0000-0000-0000EB040000}"/>
    <cellStyle name="Normal 2 8 10" xfId="5181" xr:uid="{40380ED7-DDE8-4CE3-82C0-99469D30D652}"/>
    <cellStyle name="Normal 2 8 10 2" xfId="14478" xr:uid="{E1EB6AAD-E630-4183-B6FD-218D1F36B279}"/>
    <cellStyle name="Normal 2 8 11" xfId="6931" xr:uid="{4E51C6D5-27D3-44AA-BAF2-C86DDDAF7446}"/>
    <cellStyle name="Normal 2 8 11 2" xfId="17311" xr:uid="{837D9E52-6906-4D0D-8672-AB683F7730B4}"/>
    <cellStyle name="Normal 2 8 12" xfId="9764" xr:uid="{A749656F-3C03-463C-BB9D-2A573B397E89}"/>
    <cellStyle name="Normal 2 8 12 2" xfId="20144" xr:uid="{C8F920DA-218B-44F4-8186-69E8299B7674}"/>
    <cellStyle name="Normal 2 8 13" xfId="24144" xr:uid="{0963CDEC-E371-42BB-9422-ACE52BBA0CF3}"/>
    <cellStyle name="Normal 2 8 14" xfId="12445" xr:uid="{A31E1099-78CC-4B71-A141-F56A2524A61E}"/>
    <cellStyle name="Normal 2 8 2" xfId="832" xr:uid="{00000000-0005-0000-0000-0000EC040000}"/>
    <cellStyle name="Normal 2 8 2 10" xfId="9765" xr:uid="{4D9DFE05-B631-403C-BCF3-EF6C419A7C37}"/>
    <cellStyle name="Normal 2 8 2 10 2" xfId="20145" xr:uid="{0277E97B-E62E-427C-BF5C-3E79B155C3BF}"/>
    <cellStyle name="Normal 2 8 2 11" xfId="22933" xr:uid="{A9E5B6A5-7BA3-4B67-B5F4-6B9016B71202}"/>
    <cellStyle name="Normal 2 8 2 12" xfId="12575" xr:uid="{9AA20E7D-A7C9-4928-BD7B-329E347E1DF8}"/>
    <cellStyle name="Normal 2 8 2 2" xfId="833" xr:uid="{00000000-0005-0000-0000-0000ED040000}"/>
    <cellStyle name="Normal 2 8 2 2 2" xfId="3258" xr:uid="{00000000-0005-0000-0000-0000EC040000}"/>
    <cellStyle name="Normal 2 8 2 2 2 2" xfId="6315" xr:uid="{E8CEFCD8-20B3-4E94-9B5B-50A8F801EC89}"/>
    <cellStyle name="Normal 2 8 2 2 2 2 2" xfId="28450" xr:uid="{9B2527F5-BBB3-4B72-A313-3D4FC3D3FC8C}"/>
    <cellStyle name="Normal 2 8 2 2 2 2 3" xfId="28090" xr:uid="{550DFAE7-40CC-4013-9279-7A91D3B432AF}"/>
    <cellStyle name="Normal 2 8 2 2 2 2 4" xfId="15884" xr:uid="{A5BAF042-E853-4939-BD0A-B23D58C90756}"/>
    <cellStyle name="Normal 2 8 2 2 2 3" xfId="8337" xr:uid="{E29A79B0-B795-4C94-814D-9A47992D2E01}"/>
    <cellStyle name="Normal 2 8 2 2 2 3 2" xfId="28889" xr:uid="{90C5D1D6-906A-4005-92B0-64FAE9DF8EF7}"/>
    <cellStyle name="Normal 2 8 2 2 2 3 3" xfId="18717" xr:uid="{C0CF3DCE-97A0-498E-B04F-FBE73C34FEA1}"/>
    <cellStyle name="Normal 2 8 2 2 2 4" xfId="11170" xr:uid="{C6533BE9-E499-41F1-BEC4-3AA5F4A737A6}"/>
    <cellStyle name="Normal 2 8 2 2 2 4 2" xfId="21550" xr:uid="{979617F4-9BC4-4068-AF89-9D803C9B722D}"/>
    <cellStyle name="Normal 2 8 2 2 2 5" xfId="23676" xr:uid="{F7A09A72-CE90-45E7-A8FB-448103B44903}"/>
    <cellStyle name="Normal 2 8 2 2 2 6" xfId="13805" xr:uid="{9A71CDC9-C58C-47F5-8EB7-FCF081FA00A5}"/>
    <cellStyle name="Normal 2 8 2 2 3" xfId="4318" xr:uid="{00641515-B8EE-4462-A5E1-92E8AD68B412}"/>
    <cellStyle name="Normal 2 8 2 2 3 2" xfId="9089" xr:uid="{E5787134-1742-4497-B391-2B38C5521001}"/>
    <cellStyle name="Normal 2 8 2 2 3 2 2" xfId="29132" xr:uid="{60591CF2-D428-4AF2-BB3D-111D24C78CB3}"/>
    <cellStyle name="Normal 2 8 2 2 3 2 3" xfId="19469" xr:uid="{D12FADAD-F941-49B0-A161-CFAB573B85AA}"/>
    <cellStyle name="Normal 2 8 2 2 3 3" xfId="11922" xr:uid="{E4C4019B-05FA-4C55-A2FF-B1FA27230812}"/>
    <cellStyle name="Normal 2 8 2 2 3 3 2" xfId="22302" xr:uid="{AA4D6692-15F2-4F6C-B9B3-B232C24BA114}"/>
    <cellStyle name="Normal 2 8 2 2 3 4" xfId="24488" xr:uid="{31D545F0-70D4-4D94-9FC6-A6B195271AF7}"/>
    <cellStyle name="Normal 2 8 2 2 3 5" xfId="16636" xr:uid="{59F603B3-032B-46B7-BB26-026DED68F117}"/>
    <cellStyle name="Normal 2 8 2 2 4" xfId="5183" xr:uid="{3CFE1E7C-2C46-4B24-A72F-B89B6CD06028}"/>
    <cellStyle name="Normal 2 8 2 2 4 2" xfId="28348" xr:uid="{60632920-281C-46EA-AC97-42678D7DB885}"/>
    <cellStyle name="Normal 2 8 2 2 4 3" xfId="14480" xr:uid="{51350F7B-30E1-4F4E-891E-CAB00AFBC1F8}"/>
    <cellStyle name="Normal 2 8 2 2 5" xfId="6933" xr:uid="{35DC256B-D160-4416-83A4-3BD5F907605A}"/>
    <cellStyle name="Normal 2 8 2 2 5 2" xfId="17313" xr:uid="{125BA631-0382-4A16-9B52-79AC361B8BE7}"/>
    <cellStyle name="Normal 2 8 2 2 6" xfId="9766" xr:uid="{6F07800B-1F18-4E12-8ADD-86321C659FBE}"/>
    <cellStyle name="Normal 2 8 2 2 6 2" xfId="20146" xr:uid="{74537F53-6B31-44FB-ABF9-7042343A8374}"/>
    <cellStyle name="Normal 2 8 2 2 7" xfId="24599" xr:uid="{4354B5C0-2B0E-4A08-A5F4-F2F6E931B73C}"/>
    <cellStyle name="Normal 2 8 2 2 8" xfId="13198" xr:uid="{0A02F550-76AE-4963-938D-99C871307A70}"/>
    <cellStyle name="Normal 2 8 2 3" xfId="3259" xr:uid="{00000000-0005-0000-0000-0000ED040000}"/>
    <cellStyle name="Normal 2 8 2 3 2" xfId="4497" xr:uid="{0BBF4EAF-2EEB-4640-BA38-DBDFC058B749}"/>
    <cellStyle name="Normal 2 8 2 3 2 2" xfId="9268" xr:uid="{48BFEDD3-7392-4C4A-B002-66AD38724562}"/>
    <cellStyle name="Normal 2 8 2 3 2 2 2" xfId="29251" xr:uid="{238C0550-505F-490B-9C2D-23264E218DA0}"/>
    <cellStyle name="Normal 2 8 2 3 2 2 3" xfId="19648" xr:uid="{9EA528C0-22A5-49DE-8E75-D6F59A2F526C}"/>
    <cellStyle name="Normal 2 8 2 3 2 3" xfId="12101" xr:uid="{1F1673D3-C7B3-4070-944F-11A3F491560D}"/>
    <cellStyle name="Normal 2 8 2 3 2 3 2" xfId="22481" xr:uid="{4EC5530C-B788-49D1-B8AD-24172D3E9448}"/>
    <cellStyle name="Normal 2 8 2 3 2 4" xfId="25714" xr:uid="{23044FBC-8E1B-4EE7-B299-D46361B75083}"/>
    <cellStyle name="Normal 2 8 2 3 2 5" xfId="16815" xr:uid="{F64422A4-F1AB-4878-BBE9-CCF2850EC9DB}"/>
    <cellStyle name="Normal 2 8 2 3 3" xfId="6316" xr:uid="{70319F9C-8C6C-4280-B5A7-FA70D7D4E8EC}"/>
    <cellStyle name="Normal 2 8 2 3 3 2" xfId="27174" xr:uid="{944CDA04-5C80-4EA1-80A7-A40B22BF04C9}"/>
    <cellStyle name="Normal 2 8 2 3 3 3" xfId="15885" xr:uid="{2E65C6E6-7705-4581-B6DB-48A3329BC3F3}"/>
    <cellStyle name="Normal 2 8 2 3 4" xfId="8338" xr:uid="{89F6381F-D0A9-48DA-84B5-04BBD4FA5670}"/>
    <cellStyle name="Normal 2 8 2 3 4 2" xfId="18718" xr:uid="{8F0AFD53-0182-4B64-897F-CD52C1FD9A88}"/>
    <cellStyle name="Normal 2 8 2 3 5" xfId="11171" xr:uid="{E4AD119B-BB10-43C1-AED6-D358178586EF}"/>
    <cellStyle name="Normal 2 8 2 3 5 2" xfId="21551" xr:uid="{7A6F2011-0DC7-41B4-858C-64B84CC192DA}"/>
    <cellStyle name="Normal 2 8 2 3 6" xfId="22832" xr:uid="{8923D2E7-2DA7-4CCF-A63E-0536F14CB31F}"/>
    <cellStyle name="Normal 2 8 2 3 7" xfId="13806" xr:uid="{B28A44E3-FA3B-4166-B3F5-6786840ACCA1}"/>
    <cellStyle name="Normal 2 8 2 4" xfId="3257" xr:uid="{00000000-0005-0000-0000-0000EE040000}"/>
    <cellStyle name="Normal 2 8 2 4 2" xfId="6314" xr:uid="{968A0815-396A-4C1F-ACF4-0899CC97A8BE}"/>
    <cellStyle name="Normal 2 8 2 4 2 2" xfId="27077" xr:uid="{169A6153-9C29-40DB-B39A-F4DDE627EFA0}"/>
    <cellStyle name="Normal 2 8 2 4 2 3" xfId="15883" xr:uid="{2870D56E-C8E3-4B29-9892-B687B606CDEA}"/>
    <cellStyle name="Normal 2 8 2 4 3" xfId="8336" xr:uid="{2F49353E-3D79-4C99-AD1D-F70CD5D1E16D}"/>
    <cellStyle name="Normal 2 8 2 4 3 2" xfId="18716" xr:uid="{CC2B2CAA-02A0-48A3-92AE-8DBF048D4E88}"/>
    <cellStyle name="Normal 2 8 2 4 4" xfId="11169" xr:uid="{FC40FFB0-4FEC-4115-AB03-33E0128807DE}"/>
    <cellStyle name="Normal 2 8 2 4 4 2" xfId="21549" xr:uid="{5A6FD68D-ABDC-4917-A965-2A7AF6BA2198}"/>
    <cellStyle name="Normal 2 8 2 4 5" xfId="24519" xr:uid="{147CC830-D3CD-4478-90B8-BCC4D363D848}"/>
    <cellStyle name="Normal 2 8 2 4 6" xfId="13804" xr:uid="{D4E5B640-704A-427D-86D2-AE67A1DDF6F9}"/>
    <cellStyle name="Normal 2 8 2 5" xfId="2520" xr:uid="{00000000-0005-0000-0000-0000EF040000}"/>
    <cellStyle name="Normal 2 8 2 5 2" xfId="5796" xr:uid="{47DCC92F-54E9-4911-AC1D-47F2B7FB5C2F}"/>
    <cellStyle name="Normal 2 8 2 5 2 2" xfId="26990" xr:uid="{4D34E770-5F98-4A6F-9C61-581E4CC543E3}"/>
    <cellStyle name="Normal 2 8 2 5 2 3" xfId="15191" xr:uid="{FDD16847-3A23-4F2B-93C4-65D91B7D4AE2}"/>
    <cellStyle name="Normal 2 8 2 5 3" xfId="7644" xr:uid="{1EF7B022-A18D-4AB6-A3C4-D739248B73E8}"/>
    <cellStyle name="Normal 2 8 2 5 3 2" xfId="18024" xr:uid="{3E320686-9FFB-4CD3-BCAA-76D0D9A5627A}"/>
    <cellStyle name="Normal 2 8 2 5 4" xfId="10477" xr:uid="{AFB5CAA6-E1B0-4B42-960C-3E43FD85A6FF}"/>
    <cellStyle name="Normal 2 8 2 5 4 2" xfId="20857" xr:uid="{BA75980F-6F1F-4861-85F6-25FEDA469C6F}"/>
    <cellStyle name="Normal 2 8 2 5 5" xfId="22802" xr:uid="{8C5AB9D4-325C-4C09-8367-86F84CBEDFC1}"/>
    <cellStyle name="Normal 2 8 2 5 6" xfId="12907" xr:uid="{F3AC945C-F83D-4E22-AA51-69CA9A117B98}"/>
    <cellStyle name="Normal 2 8 2 6" xfId="2342" xr:uid="{00000000-0005-0000-0000-0000EA040000}"/>
    <cellStyle name="Normal 2 8 2 6 2" xfId="7468" xr:uid="{F25297D3-D501-42A1-AA59-8886F1FEEAF3}"/>
    <cellStyle name="Normal 2 8 2 6 2 2" xfId="17848" xr:uid="{D677E904-4008-48A5-A7F7-B9A14DAA6580}"/>
    <cellStyle name="Normal 2 8 2 6 3" xfId="10301" xr:uid="{DC3DB0BA-F8F6-4476-B45D-AD550463A2F8}"/>
    <cellStyle name="Normal 2 8 2 6 3 2" xfId="20681" xr:uid="{F69C4960-EE6C-4465-B5B3-0F5FFFD2313C}"/>
    <cellStyle name="Normal 2 8 2 6 4" xfId="23141" xr:uid="{2E10A497-7F6A-4EC1-9EF8-2439084B8E12}"/>
    <cellStyle name="Normal 2 8 2 6 5" xfId="15015" xr:uid="{8B4776D4-7302-426E-94DD-26E671A43624}"/>
    <cellStyle name="Normal 2 8 2 7" xfId="3853" xr:uid="{B99E1F2C-77D1-436B-A020-A22F5F81BD72}"/>
    <cellStyle name="Normal 2 8 2 7 2" xfId="8685" xr:uid="{362A60B7-29E5-4E02-8394-414C56F97128}"/>
    <cellStyle name="Normal 2 8 2 7 2 2" xfId="19065" xr:uid="{A296323F-529D-4171-83EA-E9E750DE7ADD}"/>
    <cellStyle name="Normal 2 8 2 7 3" xfId="11518" xr:uid="{13CF40C2-23CF-4CF9-80AF-FEDE8F52F4E6}"/>
    <cellStyle name="Normal 2 8 2 7 3 2" xfId="21898" xr:uid="{EED8F838-167F-4C79-89E3-CA02AA7F75C9}"/>
    <cellStyle name="Normal 2 8 2 7 4" xfId="16232" xr:uid="{9B383E1C-F202-4249-AA30-5F4039972BD6}"/>
    <cellStyle name="Normal 2 8 2 8" xfId="5182" xr:uid="{9A79AB6A-5F15-47BD-854C-4704EA6A1DF5}"/>
    <cellStyle name="Normal 2 8 2 8 2" xfId="14479" xr:uid="{9EC2CC00-3494-48C2-A9A9-E28A61A3C528}"/>
    <cellStyle name="Normal 2 8 2 9" xfId="6932" xr:uid="{64F0A1D1-B9AC-43C0-A9B9-60617BD5F23A}"/>
    <cellStyle name="Normal 2 8 2 9 2" xfId="17312" xr:uid="{1BB0B183-2132-4C6F-B5A4-5DB449444F25}"/>
    <cellStyle name="Normal 2 8 3" xfId="834" xr:uid="{00000000-0005-0000-0000-0000EE040000}"/>
    <cellStyle name="Normal 2 8 3 10" xfId="25379" xr:uid="{17E62A56-8EBA-4252-82CC-1F7F66844708}"/>
    <cellStyle name="Normal 2 8 3 11" xfId="12733" xr:uid="{7AC5C086-4CD1-43AF-AB6F-2B1CB78A380D}"/>
    <cellStyle name="Normal 2 8 3 2" xfId="2755" xr:uid="{00000000-0005-0000-0000-0000F1040000}"/>
    <cellStyle name="Normal 2 8 3 2 2" xfId="3261" xr:uid="{00000000-0005-0000-0000-0000F2040000}"/>
    <cellStyle name="Normal 2 8 3 2 2 2" xfId="6318" xr:uid="{BD9D0536-3699-40B6-98E2-EBDCDE845069}"/>
    <cellStyle name="Normal 2 8 3 2 2 2 2" xfId="28182" xr:uid="{3D61B14B-CE7E-4248-A4BA-EDB3E926A8F3}"/>
    <cellStyle name="Normal 2 8 3 2 2 2 3" xfId="15887" xr:uid="{D474407B-F78D-432C-9CED-E3E72F989BBC}"/>
    <cellStyle name="Normal 2 8 3 2 2 3" xfId="8340" xr:uid="{E09CD465-5962-475E-9310-F67B4BA857B8}"/>
    <cellStyle name="Normal 2 8 3 2 2 3 2" xfId="18720" xr:uid="{33F267E9-C350-475A-A4EB-1FC086DF9A10}"/>
    <cellStyle name="Normal 2 8 3 2 2 4" xfId="11173" xr:uid="{30F924E3-F7AF-46C5-A6F8-FC91ED43DBF6}"/>
    <cellStyle name="Normal 2 8 3 2 2 4 2" xfId="21553" xr:uid="{5D81271B-7FBC-40B0-AFF4-8821475572AF}"/>
    <cellStyle name="Normal 2 8 3 2 2 5" xfId="24307" xr:uid="{71376A80-8FAD-4364-968E-982EA9EED0E1}"/>
    <cellStyle name="Normal 2 8 3 2 2 6" xfId="13808" xr:uid="{E05E4D94-3931-46D8-8FC2-EA60D07A61D9}"/>
    <cellStyle name="Normal 2 8 3 2 3" xfId="4319" xr:uid="{D25E4437-4EA4-45F0-9EE5-3638C42BF349}"/>
    <cellStyle name="Normal 2 8 3 2 3 2" xfId="9090" xr:uid="{D69750B2-0EEE-483F-8EF6-9527410F7451}"/>
    <cellStyle name="Normal 2 8 3 2 3 2 2" xfId="29133" xr:uid="{F0AEA303-C52B-4222-8F9D-1F49270C7021}"/>
    <cellStyle name="Normal 2 8 3 2 3 2 3" xfId="19470" xr:uid="{83DD875B-4FE6-4C30-9638-308A9D584DA6}"/>
    <cellStyle name="Normal 2 8 3 2 3 3" xfId="11923" xr:uid="{D6C02531-49AF-4900-8FE3-26F387CE2252}"/>
    <cellStyle name="Normal 2 8 3 2 3 3 2" xfId="22303" xr:uid="{10370E83-08B0-4273-B3A8-E4754264DC3C}"/>
    <cellStyle name="Normal 2 8 3 2 3 4" xfId="23088" xr:uid="{9440B033-98C1-4D25-BC1D-B1882C4FF38B}"/>
    <cellStyle name="Normal 2 8 3 2 3 5" xfId="16637" xr:uid="{B8AB671E-A73C-4504-A03D-D60071FC3531}"/>
    <cellStyle name="Normal 2 8 3 2 4" xfId="5972" xr:uid="{3BB15D85-FDB9-45F7-9409-52962EA45647}"/>
    <cellStyle name="Normal 2 8 3 2 4 2" xfId="27165" xr:uid="{5303FDA9-5ADF-4827-A7AF-96E24920E174}"/>
    <cellStyle name="Normal 2 8 3 2 4 3" xfId="15425" xr:uid="{41CF9545-43B1-47D9-A01C-B25CC5567E38}"/>
    <cellStyle name="Normal 2 8 3 2 5" xfId="7878" xr:uid="{EABEFE2C-BFCA-49C6-A627-85CFB20F1B17}"/>
    <cellStyle name="Normal 2 8 3 2 5 2" xfId="18258" xr:uid="{ED132D4B-2A6F-489F-AFA3-258F5D08FE52}"/>
    <cellStyle name="Normal 2 8 3 2 6" xfId="10711" xr:uid="{4F852A99-764E-45D0-9E91-B7C10AB77553}"/>
    <cellStyle name="Normal 2 8 3 2 6 2" xfId="21091" xr:uid="{BB8E2CBC-5234-4425-B63F-C0213B1BFD16}"/>
    <cellStyle name="Normal 2 8 3 2 7" xfId="22791" xr:uid="{59CB398D-CA33-4225-9761-66A39892865A}"/>
    <cellStyle name="Normal 2 8 3 2 8" xfId="13199" xr:uid="{159B5130-3221-4602-A1C2-C3A0E6216CA5}"/>
    <cellStyle name="Normal 2 8 3 3" xfId="3262" xr:uid="{00000000-0005-0000-0000-0000F3040000}"/>
    <cellStyle name="Normal 2 8 3 3 2" xfId="4498" xr:uid="{3EA06542-8B36-463A-8E1E-CC73CF39FB59}"/>
    <cellStyle name="Normal 2 8 3 3 2 2" xfId="9269" xr:uid="{CC554882-7403-4872-B9D3-30DD53E78D1A}"/>
    <cellStyle name="Normal 2 8 3 3 2 2 2" xfId="29252" xr:uid="{84DF408D-0CED-42F5-962F-7651692141DE}"/>
    <cellStyle name="Normal 2 8 3 3 2 2 3" xfId="19649" xr:uid="{31758A29-DC95-462A-B632-3B363553A416}"/>
    <cellStyle name="Normal 2 8 3 3 2 3" xfId="12102" xr:uid="{9E3EE59A-0169-4C8D-9C7D-BD05A70F4E78}"/>
    <cellStyle name="Normal 2 8 3 3 2 3 2" xfId="22482" xr:uid="{6B4E2281-DEF4-4690-A99A-075310AB67A0}"/>
    <cellStyle name="Normal 2 8 3 3 2 4" xfId="23941" xr:uid="{A24C8BCD-CA8C-4BDF-B9CD-D0461D22C827}"/>
    <cellStyle name="Normal 2 8 3 3 2 5" xfId="16816" xr:uid="{74422C01-685B-4355-AAEA-AF1C6B3E7D79}"/>
    <cellStyle name="Normal 2 8 3 3 3" xfId="6319" xr:uid="{279D0E37-90D2-4222-9285-6030E28A6DF6}"/>
    <cellStyle name="Normal 2 8 3 3 3 2" xfId="27665" xr:uid="{6FB621B3-9AD1-4BB6-8F80-C57F0EE981D3}"/>
    <cellStyle name="Normal 2 8 3 3 3 3" xfId="15888" xr:uid="{CB285C85-0806-410C-B223-4962D476FEC6}"/>
    <cellStyle name="Normal 2 8 3 3 4" xfId="8341" xr:uid="{3FD44BF7-A114-4295-8619-ECA18BD88F96}"/>
    <cellStyle name="Normal 2 8 3 3 4 2" xfId="18721" xr:uid="{7D706125-C714-41D5-8B57-9266C8E5E41D}"/>
    <cellStyle name="Normal 2 8 3 3 5" xfId="11174" xr:uid="{3FCC255D-4B84-44AD-9636-A3A2B72B6B99}"/>
    <cellStyle name="Normal 2 8 3 3 5 2" xfId="21554" xr:uid="{572DC6E6-8985-4FD9-AC2A-016B7FFE0041}"/>
    <cellStyle name="Normal 2 8 3 3 6" xfId="22844" xr:uid="{2BB0CEB5-1638-407D-92A5-AF6A231A7822}"/>
    <cellStyle name="Normal 2 8 3 3 7" xfId="13809" xr:uid="{9296A94C-12A0-42CC-BB7A-168FD37B53E6}"/>
    <cellStyle name="Normal 2 8 3 4" xfId="3260" xr:uid="{00000000-0005-0000-0000-0000F4040000}"/>
    <cellStyle name="Normal 2 8 3 4 2" xfId="6317" xr:uid="{14919506-F606-461B-B41D-72C7D86A95BD}"/>
    <cellStyle name="Normal 2 8 3 4 2 2" xfId="27070" xr:uid="{76F5C591-49A1-4806-9F92-9DB76AB64083}"/>
    <cellStyle name="Normal 2 8 3 4 2 3" xfId="15886" xr:uid="{016EB0A9-4FE7-4904-93A8-9D4FD346A065}"/>
    <cellStyle name="Normal 2 8 3 4 3" xfId="8339" xr:uid="{84E0DE4A-7166-4129-84FC-03A751374921}"/>
    <cellStyle name="Normal 2 8 3 4 3 2" xfId="18719" xr:uid="{1BFCEABB-CA3D-43AE-9144-A7C7BBD81D2A}"/>
    <cellStyle name="Normal 2 8 3 4 4" xfId="11172" xr:uid="{FDCB34B3-A7C8-410F-8351-51348C246EC1}"/>
    <cellStyle name="Normal 2 8 3 4 4 2" xfId="21552" xr:uid="{42CFB193-07F8-4960-A351-EE292CD41811}"/>
    <cellStyle name="Normal 2 8 3 4 5" xfId="25199" xr:uid="{48EE267E-D509-48D9-8E1E-EB7D4D2017E6}"/>
    <cellStyle name="Normal 2 8 3 4 6" xfId="13807" xr:uid="{05B8532D-B56A-489B-98BE-3669A7F17100}"/>
    <cellStyle name="Normal 2 8 3 5" xfId="2623" xr:uid="{00000000-0005-0000-0000-0000F5040000}"/>
    <cellStyle name="Normal 2 8 3 5 2" xfId="5884" xr:uid="{9A8A9323-7AE6-40BB-B754-36EC30028BE6}"/>
    <cellStyle name="Normal 2 8 3 5 2 2" xfId="26155" xr:uid="{A20DC687-5F32-4034-8A17-2601DBC372EB}"/>
    <cellStyle name="Normal 2 8 3 5 2 3" xfId="15294" xr:uid="{990C1D93-C515-4F0D-8131-322B43F7B8CC}"/>
    <cellStyle name="Normal 2 8 3 5 3" xfId="7747" xr:uid="{454114AE-7AEB-49B9-B36B-768C7BCF914E}"/>
    <cellStyle name="Normal 2 8 3 5 3 2" xfId="18127" xr:uid="{71E1F9B9-4024-488D-A226-945B9AB0FA01}"/>
    <cellStyle name="Normal 2 8 3 5 4" xfId="10580" xr:uid="{2B3C5ECB-70C4-4606-9DDC-843CAAA98B1F}"/>
    <cellStyle name="Normal 2 8 3 5 4 2" xfId="20960" xr:uid="{3697A04A-1C78-41C6-8177-74F6DB38E2E7}"/>
    <cellStyle name="Normal 2 8 3 5 5" xfId="23261" xr:uid="{86FB51D7-8590-48B1-BFEC-304D10C56C6C}"/>
    <cellStyle name="Normal 2 8 3 5 6" xfId="13010" xr:uid="{CB326828-C6BC-4D99-8C3E-6149D0EE0BC5}"/>
    <cellStyle name="Normal 2 8 3 6" xfId="4174" xr:uid="{2BF2C53F-CF90-4E79-B6F1-AA1C6B49B262}"/>
    <cellStyle name="Normal 2 8 3 6 2" xfId="8945" xr:uid="{CC1D5B72-12BC-49AE-8051-9F414A0754E5}"/>
    <cellStyle name="Normal 2 8 3 6 2 2" xfId="19325" xr:uid="{11F599AC-CEF8-443B-94B9-0D10200E6597}"/>
    <cellStyle name="Normal 2 8 3 6 3" xfId="11778" xr:uid="{2F3FEE01-A477-4489-9A49-9BC60CBB444B}"/>
    <cellStyle name="Normal 2 8 3 6 3 2" xfId="22158" xr:uid="{394D04A4-DDA6-4BA4-8CC4-CA26E692393C}"/>
    <cellStyle name="Normal 2 8 3 6 4" xfId="24463" xr:uid="{700999BE-0B15-4696-B088-844B62FC8475}"/>
    <cellStyle name="Normal 2 8 3 6 5" xfId="16492" xr:uid="{3D12A16F-E536-4B3A-9019-F138C7D11A92}"/>
    <cellStyle name="Normal 2 8 3 7" xfId="5184" xr:uid="{14A31ADD-2E6B-46C3-9E3A-E7C64FECAC27}"/>
    <cellStyle name="Normal 2 8 3 7 2" xfId="14481" xr:uid="{8061915E-3A6A-482D-9422-9284FF76093D}"/>
    <cellStyle name="Normal 2 8 3 8" xfId="6934" xr:uid="{0467EFA4-6627-44FD-AEEB-166630D9B8BE}"/>
    <cellStyle name="Normal 2 8 3 8 2" xfId="17314" xr:uid="{922BED87-D10C-464F-98AB-8EA4B34D6DFA}"/>
    <cellStyle name="Normal 2 8 3 9" xfId="9767" xr:uid="{9C875BDA-2981-48B8-ADBB-377E072090EF}"/>
    <cellStyle name="Normal 2 8 3 9 2" xfId="20147" xr:uid="{9CDE13C9-8692-47A0-88B9-85608CF777E8}"/>
    <cellStyle name="Normal 2 8 4" xfId="835" xr:uid="{00000000-0005-0000-0000-0000EF040000}"/>
    <cellStyle name="Normal 2 8 4 2" xfId="3263" xr:uid="{00000000-0005-0000-0000-0000F7040000}"/>
    <cellStyle name="Normal 2 8 4 2 2" xfId="6320" xr:uid="{85D5D0ED-3998-423F-85D6-D7F2C7EEB6F6}"/>
    <cellStyle name="Normal 2 8 4 2 2 2" xfId="28412" xr:uid="{7B6C017D-A110-4B25-AC70-1FFF71EBB8FF}"/>
    <cellStyle name="Normal 2 8 4 2 2 3" xfId="15889" xr:uid="{3289FA99-5F4F-4107-ABB3-6495CC572AC2}"/>
    <cellStyle name="Normal 2 8 4 2 3" xfId="8342" xr:uid="{FB0342AB-9DF9-4F40-B43B-8979CBC51628}"/>
    <cellStyle name="Normal 2 8 4 2 3 2" xfId="18722" xr:uid="{60975CA2-8649-4683-82BB-53D1F33969FB}"/>
    <cellStyle name="Normal 2 8 4 2 4" xfId="11175" xr:uid="{6E433FE9-9821-49C9-A393-B052723ADD27}"/>
    <cellStyle name="Normal 2 8 4 2 4 2" xfId="21555" xr:uid="{A28635D2-C8A0-4D50-A0B5-FDCFD80FECBE}"/>
    <cellStyle name="Normal 2 8 4 2 5" xfId="24879" xr:uid="{245BB831-80AE-44B3-9E10-6B402E97DCF8}"/>
    <cellStyle name="Normal 2 8 4 2 6" xfId="13810" xr:uid="{98B15CF9-1ED3-43C2-98D6-29F7FB5E7FEA}"/>
    <cellStyle name="Normal 2 8 4 3" xfId="4317" xr:uid="{BCB18D81-EA89-4B82-A56D-4F6ABD77718E}"/>
    <cellStyle name="Normal 2 8 4 3 2" xfId="9088" xr:uid="{13DC86AC-6F69-4A59-BBCE-A4FAF1E15F90}"/>
    <cellStyle name="Normal 2 8 4 3 2 2" xfId="29131" xr:uid="{2E1D8AC7-D2E8-4AAA-BCDD-339074F81B81}"/>
    <cellStyle name="Normal 2 8 4 3 2 3" xfId="19468" xr:uid="{5E32389D-45B0-4C64-A0EF-2DF86E2B2567}"/>
    <cellStyle name="Normal 2 8 4 3 3" xfId="11921" xr:uid="{CEA9BC84-DAEB-42D8-ABF9-A3962AED31E7}"/>
    <cellStyle name="Normal 2 8 4 3 3 2" xfId="22301" xr:uid="{1028DFFD-EC58-472D-8554-DFF6C3768473}"/>
    <cellStyle name="Normal 2 8 4 3 4" xfId="23309" xr:uid="{C6C77F9D-6399-41CE-A380-A99D83F12098}"/>
    <cellStyle name="Normal 2 8 4 3 5" xfId="16635" xr:uid="{A416AFA9-6AFC-4011-A3D2-91C0AFB8D4D9}"/>
    <cellStyle name="Normal 2 8 4 4" xfId="5185" xr:uid="{A2219C34-4BD7-46B2-82F1-573F84CAEB23}"/>
    <cellStyle name="Normal 2 8 4 4 2" xfId="25856" xr:uid="{944FF65E-C124-4482-8EE6-206DFE1DEC94}"/>
    <cellStyle name="Normal 2 8 4 4 3" xfId="14482" xr:uid="{AC7FFCC3-39B8-483B-9053-711A7D4DBA6C}"/>
    <cellStyle name="Normal 2 8 4 5" xfId="6935" xr:uid="{C93BB016-41FA-4908-B435-B37956C8DA8F}"/>
    <cellStyle name="Normal 2 8 4 5 2" xfId="17315" xr:uid="{58DECF45-AB2C-4597-9E9F-91FC270AA1C6}"/>
    <cellStyle name="Normal 2 8 4 6" xfId="9768" xr:uid="{627620D3-F821-46A0-A7BF-2BFCC84DC435}"/>
    <cellStyle name="Normal 2 8 4 6 2" xfId="20148" xr:uid="{FF9D7BA1-BAA8-4E88-AA3F-9136D759C909}"/>
    <cellStyle name="Normal 2 8 4 7" xfId="23265" xr:uid="{1DAD77E2-B79D-4ED5-9EF7-A316C3DB968D}"/>
    <cellStyle name="Normal 2 8 4 8" xfId="13197" xr:uid="{9A496A9C-CBD9-4D16-8FC2-C445D0CD8337}"/>
    <cellStyle name="Normal 2 8 5" xfId="3264" xr:uid="{00000000-0005-0000-0000-0000F8040000}"/>
    <cellStyle name="Normal 2 8 5 2" xfId="4499" xr:uid="{95CE7CBC-1CDF-4046-832D-591E97A7B94B}"/>
    <cellStyle name="Normal 2 8 5 2 2" xfId="9270" xr:uid="{B4C87EE0-318C-4084-A168-600F15E93567}"/>
    <cellStyle name="Normal 2 8 5 2 2 2" xfId="29253" xr:uid="{A2446C45-DFF1-4140-9BA8-BB45DEE21411}"/>
    <cellStyle name="Normal 2 8 5 2 2 3" xfId="19650" xr:uid="{2BE5E4A7-BA9E-4FE9-B23C-9E3986D4913F}"/>
    <cellStyle name="Normal 2 8 5 2 3" xfId="12103" xr:uid="{B0D6BD58-A5C7-490B-A536-78A00116E9D9}"/>
    <cellStyle name="Normal 2 8 5 2 3 2" xfId="22483" xr:uid="{FFF32534-C8EF-4D49-8E8D-5F47F097BC80}"/>
    <cellStyle name="Normal 2 8 5 2 4" xfId="22636" xr:uid="{2A814E38-8C81-4220-A0FB-6ADE38D1F438}"/>
    <cellStyle name="Normal 2 8 5 2 5" xfId="16817" xr:uid="{DAD025AD-137B-4154-BB4B-4383D25FB0B6}"/>
    <cellStyle name="Normal 2 8 5 3" xfId="6321" xr:uid="{854B9F0F-FE80-4F2A-8D9A-6A844AFA80D8}"/>
    <cellStyle name="Normal 2 8 5 3 2" xfId="27935" xr:uid="{E44DBAFE-CE90-40B9-857B-8F4493FB6303}"/>
    <cellStyle name="Normal 2 8 5 3 3" xfId="15890" xr:uid="{78CAEF5E-B984-4B48-9CA2-5761637A23FA}"/>
    <cellStyle name="Normal 2 8 5 4" xfId="8343" xr:uid="{5CD86AA9-79AF-4DDE-B39C-B50CD8EE6E85}"/>
    <cellStyle name="Normal 2 8 5 4 2" xfId="18723" xr:uid="{63D7B1FD-84E9-4095-B076-B2D617BEDCAC}"/>
    <cellStyle name="Normal 2 8 5 5" xfId="11176" xr:uid="{4069BDF2-1CD4-482D-AA9D-B13EFEC32A9B}"/>
    <cellStyle name="Normal 2 8 5 5 2" xfId="21556" xr:uid="{6DB0EF5D-EFB5-482F-9AAF-268EF1369D1A}"/>
    <cellStyle name="Normal 2 8 5 6" xfId="23605" xr:uid="{DFE117AC-76B4-4D0E-AA1A-E74940FB7B57}"/>
    <cellStyle name="Normal 2 8 5 7" xfId="13811" xr:uid="{6728430F-0CB2-4D6D-BAB9-8F1200CD5761}"/>
    <cellStyle name="Normal 2 8 6" xfId="2915" xr:uid="{00000000-0005-0000-0000-0000F9040000}"/>
    <cellStyle name="Normal 2 8 6 2" xfId="6100" xr:uid="{3693C27C-9C82-4C65-9591-784D8D626FCB}"/>
    <cellStyle name="Normal 2 8 6 2 2" xfId="27480" xr:uid="{6BBD19E0-688D-42C3-8C43-1C1960668AC1}"/>
    <cellStyle name="Normal 2 8 6 2 3" xfId="15578" xr:uid="{D0A58AE8-0DB1-4F0C-8D4C-F1DD7F8F4680}"/>
    <cellStyle name="Normal 2 8 6 3" xfId="8031" xr:uid="{096BBCC9-9439-4C9F-9334-39835D0032F4}"/>
    <cellStyle name="Normal 2 8 6 3 2" xfId="18411" xr:uid="{B649D071-9CDD-4A73-8D53-4EAA7CF837BE}"/>
    <cellStyle name="Normal 2 8 6 4" xfId="10864" xr:uid="{14ACB2B7-C1CE-4C26-824D-067072A7B1AD}"/>
    <cellStyle name="Normal 2 8 6 4 2" xfId="21244" xr:uid="{774D63A6-A79C-4CEB-9E63-2073C231EAAD}"/>
    <cellStyle name="Normal 2 8 6 5" xfId="24169" xr:uid="{231ED169-C61C-42F7-BA8F-F4012A3181B1}"/>
    <cellStyle name="Normal 2 8 6 6" xfId="13431" xr:uid="{659CBC7B-9ABB-4AB1-8F3D-357496DEED41}"/>
    <cellStyle name="Normal 2 8 7" xfId="2460" xr:uid="{00000000-0005-0000-0000-0000FA040000}"/>
    <cellStyle name="Normal 2 8 7 2" xfId="5750" xr:uid="{420CE77F-EE6E-4112-8B6D-3CFBF78B7730}"/>
    <cellStyle name="Normal 2 8 7 2 2" xfId="27989" xr:uid="{20103475-62D2-4261-B302-1B01631AE386}"/>
    <cellStyle name="Normal 2 8 7 2 3" xfId="15131" xr:uid="{2A5CAF93-C37E-4FC4-8D37-9AA66B390343}"/>
    <cellStyle name="Normal 2 8 7 3" xfId="7584" xr:uid="{E1369DA1-6936-445E-9776-756E8BC8A4CB}"/>
    <cellStyle name="Normal 2 8 7 3 2" xfId="17964" xr:uid="{3C4D9E62-5CFD-4054-BAD8-1A521F76900D}"/>
    <cellStyle name="Normal 2 8 7 4" xfId="10417" xr:uid="{E79E2D67-6E66-4D1F-A14C-80F69888CADF}"/>
    <cellStyle name="Normal 2 8 7 4 2" xfId="20797" xr:uid="{77C04EC2-1CB6-4C6B-A6F3-CC7D2DFEDD82}"/>
    <cellStyle name="Normal 2 8 7 5" xfId="25409" xr:uid="{25ECFBBE-39EF-4C18-A5C1-1F5517440866}"/>
    <cellStyle name="Normal 2 8 7 6" xfId="12847" xr:uid="{79B52061-FC86-493E-A650-BAAF17EF6A1E}"/>
    <cellStyle name="Normal 2 8 8" xfId="2214" xr:uid="{00000000-0005-0000-0000-0000E9040000}"/>
    <cellStyle name="Normal 2 8 8 2" xfId="7340" xr:uid="{CA5977A6-D876-44D7-9FEE-2357535D8C47}"/>
    <cellStyle name="Normal 2 8 8 2 2" xfId="17720" xr:uid="{091F2F03-EE83-4D67-BD98-6A61487DE4CE}"/>
    <cellStyle name="Normal 2 8 8 3" xfId="10173" xr:uid="{35FD768A-F8BE-4139-B45B-9B79276C13A7}"/>
    <cellStyle name="Normal 2 8 8 3 2" xfId="20553" xr:uid="{B4DDFE62-1DA1-4DB4-8C1A-EF71AA2CC2BA}"/>
    <cellStyle name="Normal 2 8 8 4" xfId="23034" xr:uid="{21C5D77E-84B8-432F-BAC9-2B1CD3BC24D3}"/>
    <cellStyle name="Normal 2 8 8 5" xfId="14887" xr:uid="{F67F2C44-1844-4646-8932-02499AB1508C}"/>
    <cellStyle name="Normal 2 8 9" xfId="3952" xr:uid="{7F9AEA47-05A2-4632-BE95-7A005B713566}"/>
    <cellStyle name="Normal 2 8 9 2" xfId="8783" xr:uid="{05CB76DB-E328-4BB1-8299-DD519B85DB30}"/>
    <cellStyle name="Normal 2 8 9 2 2" xfId="19163" xr:uid="{E1EBE4D3-4C7E-4FCC-A577-72C43EB1B830}"/>
    <cellStyle name="Normal 2 8 9 3" xfId="11616" xr:uid="{93958A23-51FE-4E74-9ED4-25D8F1D51CAC}"/>
    <cellStyle name="Normal 2 8 9 3 2" xfId="21996" xr:uid="{D0DD4502-6BC4-4349-9F52-3C6FADA4652B}"/>
    <cellStyle name="Normal 2 8 9 4" xfId="16330" xr:uid="{DB231EA8-1B2B-4EB4-8D41-C5FF5053E382}"/>
    <cellStyle name="Normal 2 9" xfId="836" xr:uid="{00000000-0005-0000-0000-0000F0040000}"/>
    <cellStyle name="Normal 2 9 10" xfId="6936" xr:uid="{AE91DB65-462D-4B5C-AB78-BB7A9C4C1098}"/>
    <cellStyle name="Normal 2 9 10 2" xfId="17316" xr:uid="{81D91532-F291-45F6-BE73-94B8507E2777}"/>
    <cellStyle name="Normal 2 9 11" xfId="9769" xr:uid="{813114C5-7C81-4734-A594-0734672162FA}"/>
    <cellStyle name="Normal 2 9 11 2" xfId="20149" xr:uid="{C6CAD91E-5E0F-404D-8669-680F55BB61FD}"/>
    <cellStyle name="Normal 2 9 12" xfId="23145" xr:uid="{E3BC9E6D-5A75-453D-B04D-76D55DE24A17}"/>
    <cellStyle name="Normal 2 9 13" xfId="12428" xr:uid="{1372F135-4AD4-4119-8683-E26CA330B9F6}"/>
    <cellStyle name="Normal 2 9 2" xfId="837" xr:uid="{00000000-0005-0000-0000-0000F1040000}"/>
    <cellStyle name="Normal 2 9 2 10" xfId="9770" xr:uid="{E01CF497-B008-4467-9C31-E0F563EBE783}"/>
    <cellStyle name="Normal 2 9 2 10 2" xfId="20150" xr:uid="{FFB455CC-C063-4331-9150-ACA5B7A096E8}"/>
    <cellStyle name="Normal 2 9 2 11" xfId="23143" xr:uid="{648A3B76-8A1F-41BA-98A6-3039BE86B862}"/>
    <cellStyle name="Normal 2 9 2 12" xfId="12576" xr:uid="{3FAE6098-EF46-4075-BFD7-F975FAE69D97}"/>
    <cellStyle name="Normal 2 9 2 2" xfId="838" xr:uid="{00000000-0005-0000-0000-0000F2040000}"/>
    <cellStyle name="Normal 2 9 2 2 2" xfId="3266" xr:uid="{00000000-0005-0000-0000-0000FE040000}"/>
    <cellStyle name="Normal 2 9 2 2 2 2" xfId="6323" xr:uid="{BC3E04BF-06A6-49DA-9BDD-1001E2153D9B}"/>
    <cellStyle name="Normal 2 9 2 2 2 2 2" xfId="27092" xr:uid="{78DB5D1E-2581-4FDD-9855-9E9066146A65}"/>
    <cellStyle name="Normal 2 9 2 2 2 2 3" xfId="26344" xr:uid="{6070CD22-E1E7-4A24-8700-D6D38B259B17}"/>
    <cellStyle name="Normal 2 9 2 2 2 2 4" xfId="15892" xr:uid="{98AE0B87-97FF-4087-9D55-923819B6276F}"/>
    <cellStyle name="Normal 2 9 2 2 2 3" xfId="8345" xr:uid="{6F69A483-05D6-408C-AF66-3801C6D82C5C}"/>
    <cellStyle name="Normal 2 9 2 2 2 3 2" xfId="28890" xr:uid="{3B3DF95B-9710-43C0-B4FE-D32747372805}"/>
    <cellStyle name="Normal 2 9 2 2 2 3 3" xfId="18725" xr:uid="{72F0DD08-55BA-45C8-A9B6-53726D6507C9}"/>
    <cellStyle name="Normal 2 9 2 2 2 4" xfId="11178" xr:uid="{690270E6-BDEE-4DE1-A5C9-6CEE194A944E}"/>
    <cellStyle name="Normal 2 9 2 2 2 4 2" xfId="21558" xr:uid="{D892CF92-4C9A-47C2-8E76-BB7A8D5320C3}"/>
    <cellStyle name="Normal 2 9 2 2 2 5" xfId="23611" xr:uid="{2FED118A-E829-41D7-9C40-71245A77AE30}"/>
    <cellStyle name="Normal 2 9 2 2 2 6" xfId="13813" xr:uid="{E0E0AAB3-5DFC-4FF3-A25B-55EECC2EF0BA}"/>
    <cellStyle name="Normal 2 9 2 2 3" xfId="4320" xr:uid="{86E8F31E-C380-4499-BDA0-8BBA65CBE9AE}"/>
    <cellStyle name="Normal 2 9 2 2 3 2" xfId="9091" xr:uid="{7EA7BE6E-5CC5-489E-AD09-83AD5DA976D9}"/>
    <cellStyle name="Normal 2 9 2 2 3 2 2" xfId="29134" xr:uid="{A895FE8F-DEDD-44A2-B9B0-6C5C1919C77C}"/>
    <cellStyle name="Normal 2 9 2 2 3 2 3" xfId="19471" xr:uid="{ED575612-F87A-4071-99D9-7B625270E99B}"/>
    <cellStyle name="Normal 2 9 2 2 3 3" xfId="11924" xr:uid="{CBAC65B9-B5DF-4B11-B8DE-4F388D902F23}"/>
    <cellStyle name="Normal 2 9 2 2 3 3 2" xfId="22304" xr:uid="{887A88F4-A0F8-49E7-A3A3-F8D97084DF81}"/>
    <cellStyle name="Normal 2 9 2 2 3 4" xfId="25364" xr:uid="{57475732-5FC8-4A50-92D6-7ED3409C951A}"/>
    <cellStyle name="Normal 2 9 2 2 3 5" xfId="16638" xr:uid="{EEF5B393-3F27-4FEC-892E-4D904216A071}"/>
    <cellStyle name="Normal 2 9 2 2 4" xfId="5188" xr:uid="{4F8F5739-9B5B-4D25-9AF3-72DBD73FC352}"/>
    <cellStyle name="Normal 2 9 2 2 4 2" xfId="26715" xr:uid="{872ABD52-BCA1-46B8-B6B1-EB5CC24308E9}"/>
    <cellStyle name="Normal 2 9 2 2 4 3" xfId="14485" xr:uid="{EB7AA30A-1930-4DCB-8EDC-424353899242}"/>
    <cellStyle name="Normal 2 9 2 2 5" xfId="6938" xr:uid="{2471E609-4543-4A59-B2B1-EA297D8EF1B6}"/>
    <cellStyle name="Normal 2 9 2 2 5 2" xfId="17318" xr:uid="{63BDBE83-3696-4219-82B8-38C6485A4DFE}"/>
    <cellStyle name="Normal 2 9 2 2 6" xfId="9771" xr:uid="{1EE7E42D-EEEC-44DC-973F-C2C11F9E4AC9}"/>
    <cellStyle name="Normal 2 9 2 2 6 2" xfId="20151" xr:uid="{47C76B62-FBA5-4520-951D-E4DD4C60C5DC}"/>
    <cellStyle name="Normal 2 9 2 2 7" xfId="25091" xr:uid="{CE6BC1E3-520B-4A77-81D9-6F6DFA50E449}"/>
    <cellStyle name="Normal 2 9 2 2 8" xfId="13201" xr:uid="{636C9AE1-F46B-4B02-A568-66AC5BFA40F3}"/>
    <cellStyle name="Normal 2 9 2 3" xfId="3267" xr:uid="{00000000-0005-0000-0000-0000FF040000}"/>
    <cellStyle name="Normal 2 9 2 3 2" xfId="4500" xr:uid="{62C96393-4FE8-40F3-8D74-4345E5A07775}"/>
    <cellStyle name="Normal 2 9 2 3 2 2" xfId="9271" xr:uid="{6DAC3865-A2FF-4794-A46C-C8C5852D9D7A}"/>
    <cellStyle name="Normal 2 9 2 3 2 2 2" xfId="29254" xr:uid="{ECC46C3C-044D-4249-93BF-3BB0FE3D99F0}"/>
    <cellStyle name="Normal 2 9 2 3 2 2 3" xfId="19651" xr:uid="{D72677FB-ABC5-4536-8A88-A3721A9427DB}"/>
    <cellStyle name="Normal 2 9 2 3 2 3" xfId="12104" xr:uid="{304DFD41-DA44-4610-9E54-C9515243D7AC}"/>
    <cellStyle name="Normal 2 9 2 3 2 3 2" xfId="22484" xr:uid="{080EB41A-5EF9-4DB2-81D4-3991C5B50D46}"/>
    <cellStyle name="Normal 2 9 2 3 2 4" xfId="25654" xr:uid="{2C35C3F0-D685-4F1A-8870-5100053CE3DE}"/>
    <cellStyle name="Normal 2 9 2 3 2 5" xfId="16818" xr:uid="{93A1B342-A329-436E-A67A-CDFEF105EA9D}"/>
    <cellStyle name="Normal 2 9 2 3 3" xfId="6324" xr:uid="{36B46BEF-5272-4DEB-B8C9-D309A4C0D01A}"/>
    <cellStyle name="Normal 2 9 2 3 3 2" xfId="26621" xr:uid="{7EF5CCC7-1661-41C8-8F51-91A82D582E05}"/>
    <cellStyle name="Normal 2 9 2 3 3 3" xfId="15893" xr:uid="{D62A693F-7E62-461C-B2AC-771054239156}"/>
    <cellStyle name="Normal 2 9 2 3 4" xfId="8346" xr:uid="{9106625A-06CF-4249-9194-B32D172824AA}"/>
    <cellStyle name="Normal 2 9 2 3 4 2" xfId="18726" xr:uid="{72B4B531-7683-420D-9534-E54473519D07}"/>
    <cellStyle name="Normal 2 9 2 3 5" xfId="11179" xr:uid="{0446E31B-373D-4B61-B842-661ED9BFB34F}"/>
    <cellStyle name="Normal 2 9 2 3 5 2" xfId="21559" xr:uid="{3239258A-CB82-4477-BD4D-A18CEEAECFE0}"/>
    <cellStyle name="Normal 2 9 2 3 6" xfId="24404" xr:uid="{9CA6F528-E4B1-4655-9801-A946FB4A526B}"/>
    <cellStyle name="Normal 2 9 2 3 7" xfId="13814" xr:uid="{631B24A0-C0BB-4E46-BF30-FA5F4E08494F}"/>
    <cellStyle name="Normal 2 9 2 4" xfId="3265" xr:uid="{00000000-0005-0000-0000-000000050000}"/>
    <cellStyle name="Normal 2 9 2 4 2" xfId="6322" xr:uid="{1E3C4857-9BEB-4C7B-81E4-DDF53B409D91}"/>
    <cellStyle name="Normal 2 9 2 4 2 2" xfId="27397" xr:uid="{81A83845-D759-42FC-8F40-AB74B0C376FD}"/>
    <cellStyle name="Normal 2 9 2 4 2 3" xfId="15891" xr:uid="{179A5118-F3DE-4E11-97A8-DC1769150E8D}"/>
    <cellStyle name="Normal 2 9 2 4 3" xfId="8344" xr:uid="{07B7AB1B-27C9-410F-BFC3-7D3954BAF0D9}"/>
    <cellStyle name="Normal 2 9 2 4 3 2" xfId="18724" xr:uid="{CFBC9074-8994-40B4-8FD5-98190E218E58}"/>
    <cellStyle name="Normal 2 9 2 4 4" xfId="11177" xr:uid="{9F426A67-9181-4D6B-8518-FBC4828F7967}"/>
    <cellStyle name="Normal 2 9 2 4 4 2" xfId="21557" xr:uid="{0E2FDCDC-F11E-40FE-9010-9B189C24F7B1}"/>
    <cellStyle name="Normal 2 9 2 4 5" xfId="23274" xr:uid="{B32EF0C1-0295-401D-AFC5-5D8711CCD00E}"/>
    <cellStyle name="Normal 2 9 2 4 6" xfId="13812" xr:uid="{B76AD3A9-160A-4598-9630-B593C0FBDB5D}"/>
    <cellStyle name="Normal 2 9 2 5" xfId="2606" xr:uid="{00000000-0005-0000-0000-000001050000}"/>
    <cellStyle name="Normal 2 9 2 5 2" xfId="5869" xr:uid="{DD5BE773-1AF6-446D-B356-77AF6C8C18AF}"/>
    <cellStyle name="Normal 2 9 2 5 2 2" xfId="26928" xr:uid="{992A6211-84BA-489B-8549-5EDC5C8CB2CE}"/>
    <cellStyle name="Normal 2 9 2 5 2 3" xfId="15277" xr:uid="{BDAD92F1-CA7C-4B52-8C8B-8172C043EA4A}"/>
    <cellStyle name="Normal 2 9 2 5 3" xfId="7730" xr:uid="{828B97EE-A4FA-44E2-9289-EC087A9630A6}"/>
    <cellStyle name="Normal 2 9 2 5 3 2" xfId="18110" xr:uid="{84C3E0AD-267D-4531-9F14-16BA000856FE}"/>
    <cellStyle name="Normal 2 9 2 5 4" xfId="10563" xr:uid="{2D48B757-10C2-44D5-9D13-D6630200FCA6}"/>
    <cellStyle name="Normal 2 9 2 5 4 2" xfId="20943" xr:uid="{9E5DC150-175A-49E1-95A0-D9C2E168F842}"/>
    <cellStyle name="Normal 2 9 2 5 5" xfId="23616" xr:uid="{235E0E35-E516-4C73-8F56-488438A8219B}"/>
    <cellStyle name="Normal 2 9 2 5 6" xfId="12993" xr:uid="{EBFF9979-BDAF-4056-9939-7C4F71623F59}"/>
    <cellStyle name="Normal 2 9 2 6" xfId="2343" xr:uid="{00000000-0005-0000-0000-0000FC040000}"/>
    <cellStyle name="Normal 2 9 2 6 2" xfId="7469" xr:uid="{A3825031-8A35-4751-8319-16D4250773A9}"/>
    <cellStyle name="Normal 2 9 2 6 2 2" xfId="17849" xr:uid="{6A6D7382-3B15-4E63-A0C5-35AE511A4D28}"/>
    <cellStyle name="Normal 2 9 2 6 3" xfId="10302" xr:uid="{6C9F06F4-90AC-4A47-8BE9-19945091BC32}"/>
    <cellStyle name="Normal 2 9 2 6 3 2" xfId="20682" xr:uid="{752FD9A0-BE7C-48C3-B6D8-DE200E7B8317}"/>
    <cellStyle name="Normal 2 9 2 6 4" xfId="23978" xr:uid="{882BB1E2-213A-40B5-801C-F92C8B2F8CAB}"/>
    <cellStyle name="Normal 2 9 2 6 5" xfId="15016" xr:uid="{454A5831-CC45-4159-9566-0B45C4292BCE}"/>
    <cellStyle name="Normal 2 9 2 7" xfId="3855" xr:uid="{84458B14-819A-4001-A5E2-AA7DE137479C}"/>
    <cellStyle name="Normal 2 9 2 7 2" xfId="8686" xr:uid="{7C231452-00D8-44C5-850F-2F5CF8904CAD}"/>
    <cellStyle name="Normal 2 9 2 7 2 2" xfId="19066" xr:uid="{57B9845F-62D3-4CBC-BB13-8F55090DAEFE}"/>
    <cellStyle name="Normal 2 9 2 7 3" xfId="11519" xr:uid="{099BBE67-BED5-46EE-A703-C1CC2A10DAD7}"/>
    <cellStyle name="Normal 2 9 2 7 3 2" xfId="21899" xr:uid="{CCEB56CF-F371-4221-BA1B-97CB9CFBBB55}"/>
    <cellStyle name="Normal 2 9 2 7 4" xfId="16233" xr:uid="{7988E97A-6A84-4E79-ACD1-EF42CE5806AC}"/>
    <cellStyle name="Normal 2 9 2 8" xfId="5187" xr:uid="{07B9A2AF-5381-4C50-BB18-E66CF69E1F35}"/>
    <cellStyle name="Normal 2 9 2 8 2" xfId="14484" xr:uid="{594BB21B-5250-4B9D-BCAA-F58B21B491EC}"/>
    <cellStyle name="Normal 2 9 2 9" xfId="6937" xr:uid="{10380160-24E4-4287-B345-BB123C557CF3}"/>
    <cellStyle name="Normal 2 9 2 9 2" xfId="17317" xr:uid="{6910957C-21B0-45DC-86B8-B601CB266F32}"/>
    <cellStyle name="Normal 2 9 3" xfId="839" xr:uid="{00000000-0005-0000-0000-0000F3040000}"/>
    <cellStyle name="Normal 2 9 3 2" xfId="3268" xr:uid="{00000000-0005-0000-0000-000003050000}"/>
    <cellStyle name="Normal 2 9 3 2 2" xfId="6325" xr:uid="{BBC012F7-9A7D-49DD-8FF5-40D30FC91CF8}"/>
    <cellStyle name="Normal 2 9 3 2 2 2" xfId="23644" xr:uid="{1C18D9CE-FF64-4E6C-9490-310C9DBD14D3}"/>
    <cellStyle name="Normal 2 9 3 2 2 3" xfId="25862" xr:uid="{E38453D7-3CA2-4BCD-A759-A27ED0D7C85F}"/>
    <cellStyle name="Normal 2 9 3 2 2 4" xfId="15894" xr:uid="{5D0B3E18-45EC-4A34-999C-A38B5D11956C}"/>
    <cellStyle name="Normal 2 9 3 2 3" xfId="8347" xr:uid="{6FE1859B-1F4B-4AE5-B006-253E9A85D689}"/>
    <cellStyle name="Normal 2 9 3 2 3 2" xfId="28891" xr:uid="{DB4F1271-2971-47BB-9434-EBC1A9A77D51}"/>
    <cellStyle name="Normal 2 9 3 2 3 3" xfId="18727" xr:uid="{A08FB64C-FD02-4DE1-98B2-CC76AD59860A}"/>
    <cellStyle name="Normal 2 9 3 2 4" xfId="11180" xr:uid="{D1F60B17-0A0A-48B6-B3F6-A364C2E8A65E}"/>
    <cellStyle name="Normal 2 9 3 2 4 2" xfId="21560" xr:uid="{F691DC2F-37A1-4850-B6B6-294ABF216EC7}"/>
    <cellStyle name="Normal 2 9 3 2 5" xfId="23448" xr:uid="{A902EA6F-8779-467F-A0AB-F89FA1D314DA}"/>
    <cellStyle name="Normal 2 9 3 2 6" xfId="13815" xr:uid="{2EF0206B-D1E4-49DF-A0B2-624BAFABC794}"/>
    <cellStyle name="Normal 2 9 3 3" xfId="2756" xr:uid="{00000000-0005-0000-0000-000004050000}"/>
    <cellStyle name="Normal 2 9 3 3 2" xfId="5973" xr:uid="{EE14B9B9-556B-4E73-97A6-A602B420A67B}"/>
    <cellStyle name="Normal 2 9 3 3 2 2" xfId="26395" xr:uid="{8A300D6B-CBD2-4CC9-A53A-F97F14E934C1}"/>
    <cellStyle name="Normal 2 9 3 3 2 3" xfId="15426" xr:uid="{1FAAA7AB-A683-47F0-8721-44B50F7F608B}"/>
    <cellStyle name="Normal 2 9 3 3 3" xfId="7879" xr:uid="{9D10ADB1-B487-465E-8521-091EAA3B6159}"/>
    <cellStyle name="Normal 2 9 3 3 3 2" xfId="18259" xr:uid="{7A07D050-F54B-44A6-B0AA-F357C660692E}"/>
    <cellStyle name="Normal 2 9 3 3 4" xfId="10712" xr:uid="{A57E7F78-0E3F-45A7-BA96-B8F956BEFD7B}"/>
    <cellStyle name="Normal 2 9 3 3 4 2" xfId="21092" xr:uid="{6F769498-F9B3-4DF4-830D-1FAC4D3441B0}"/>
    <cellStyle name="Normal 2 9 3 3 5" xfId="24392" xr:uid="{9C2732CD-0C98-47E4-8332-7F5C415C6F25}"/>
    <cellStyle name="Normal 2 9 3 3 6" xfId="13200" xr:uid="{382F7612-55F2-48F9-B04C-497CD00DF9FE}"/>
    <cellStyle name="Normal 2 9 3 4" xfId="4175" xr:uid="{6C57CACD-054E-48B2-A048-29786C24F379}"/>
    <cellStyle name="Normal 2 9 3 4 2" xfId="8946" xr:uid="{F8F2A1C3-DE61-448C-88ED-75D178793C21}"/>
    <cellStyle name="Normal 2 9 3 4 2 2" xfId="29036" xr:uid="{9B6DF6C0-F95C-461C-A3E5-633655C6CFFA}"/>
    <cellStyle name="Normal 2 9 3 4 2 3" xfId="19326" xr:uid="{108B8A07-2F86-434C-8E61-03419833586D}"/>
    <cellStyle name="Normal 2 9 3 4 3" xfId="11779" xr:uid="{BF76D129-6B8D-483E-AB44-23C8CC66B708}"/>
    <cellStyle name="Normal 2 9 3 4 3 2" xfId="22159" xr:uid="{4F7FD296-5668-47CF-84E4-4F6E07AA5347}"/>
    <cellStyle name="Normal 2 9 3 4 4" xfId="23022" xr:uid="{2720F342-B677-4933-B845-E4A73983D0D3}"/>
    <cellStyle name="Normal 2 9 3 4 5" xfId="16493" xr:uid="{1A872D12-5750-4868-B7D1-42CBA1351032}"/>
    <cellStyle name="Normal 2 9 3 5" xfId="5189" xr:uid="{5339BEE7-49BF-4EED-8093-076FF44C11A1}"/>
    <cellStyle name="Normal 2 9 3 5 2" xfId="28358" xr:uid="{18FB857A-43C8-481D-8EDE-42C5616E6A78}"/>
    <cellStyle name="Normal 2 9 3 5 3" xfId="14486" xr:uid="{BB94EF29-4372-4B52-A3B4-CAF5219F54BF}"/>
    <cellStyle name="Normal 2 9 3 6" xfId="6939" xr:uid="{6706ADBA-47C3-45D1-98BA-070E553BC50D}"/>
    <cellStyle name="Normal 2 9 3 6 2" xfId="17319" xr:uid="{16BC5282-6013-4F36-A49D-EF1DCD57E844}"/>
    <cellStyle name="Normal 2 9 3 7" xfId="9772" xr:uid="{765AB162-B962-473F-8533-4F365D25A101}"/>
    <cellStyle name="Normal 2 9 3 7 2" xfId="20152" xr:uid="{FA141201-5DC3-40D7-B45E-56E5963C75AA}"/>
    <cellStyle name="Normal 2 9 3 8" xfId="23560" xr:uid="{98595726-F428-4B11-B725-2105F6E0049B}"/>
    <cellStyle name="Normal 2 9 3 9" xfId="12734" xr:uid="{9693C5B5-154F-4ECD-B366-CF4444A44404}"/>
    <cellStyle name="Normal 2 9 4" xfId="840" xr:uid="{00000000-0005-0000-0000-0000F4040000}"/>
    <cellStyle name="Normal 2 9 4 2" xfId="4501" xr:uid="{F552828F-4638-433C-95A0-F70F96FF42C6}"/>
    <cellStyle name="Normal 2 9 4 2 2" xfId="9272" xr:uid="{8B5882C0-34B7-4018-B8AF-8A9666E84A30}"/>
    <cellStyle name="Normal 2 9 4 2 2 2" xfId="29255" xr:uid="{3A41186D-EB5D-4BF6-BAF2-DC3012D4F2F9}"/>
    <cellStyle name="Normal 2 9 4 2 2 3" xfId="19652" xr:uid="{2EEE7974-63E8-4333-B47E-0810051F19DB}"/>
    <cellStyle name="Normal 2 9 4 2 3" xfId="12105" xr:uid="{77FFCCCE-B339-49A3-AF57-6C591B460D33}"/>
    <cellStyle name="Normal 2 9 4 2 3 2" xfId="22485" xr:uid="{02ECC56F-030A-45B7-B5A5-4889A9B0C6DF}"/>
    <cellStyle name="Normal 2 9 4 2 4" xfId="23149" xr:uid="{1B612711-E694-403C-8DA7-3C97E3C646DC}"/>
    <cellStyle name="Normal 2 9 4 2 5" xfId="16819" xr:uid="{B78AA123-AC1B-44A7-8A77-2E25735F9C80}"/>
    <cellStyle name="Normal 2 9 4 3" xfId="5190" xr:uid="{72D4440E-BC3A-4554-9FB6-A1D858FC9D2E}"/>
    <cellStyle name="Normal 2 9 4 3 2" xfId="26202" xr:uid="{0A911DBC-6518-4F42-A5C9-14C7CC68276A}"/>
    <cellStyle name="Normal 2 9 4 3 3" xfId="14487" xr:uid="{FC52A404-F2D5-4898-B6ED-8CCCAF81E21C}"/>
    <cellStyle name="Normal 2 9 4 4" xfId="6940" xr:uid="{D4EB3F78-59DE-47CB-9C01-1E493E674689}"/>
    <cellStyle name="Normal 2 9 4 4 2" xfId="17320" xr:uid="{B116099D-E97C-496D-A06A-32D374CD2B84}"/>
    <cellStyle name="Normal 2 9 4 5" xfId="9773" xr:uid="{A72709CB-35E5-428D-AD5E-8448C8835858}"/>
    <cellStyle name="Normal 2 9 4 5 2" xfId="20153" xr:uid="{BD1FFA4C-667D-4073-82BA-12518B20D366}"/>
    <cellStyle name="Normal 2 9 4 6" xfId="23128" xr:uid="{9C2BDFD0-30EE-4EBC-A625-26ACF55129C4}"/>
    <cellStyle name="Normal 2 9 4 7" xfId="13816" xr:uid="{B2A2F5FB-83D0-425A-87BB-6FAD4739F9A2}"/>
    <cellStyle name="Normal 2 9 5" xfId="2916" xr:uid="{00000000-0005-0000-0000-000006050000}"/>
    <cellStyle name="Normal 2 9 5 2" xfId="6101" xr:uid="{58528CC1-6AD2-4279-88B3-36D6609DF850}"/>
    <cellStyle name="Normal 2 9 5 2 2" xfId="24073" xr:uid="{C2C5EE96-9995-440E-9BAB-6728372E79CC}"/>
    <cellStyle name="Normal 2 9 5 2 3" xfId="26762" xr:uid="{B71227A7-8E15-40FE-AB6C-C312F130A5E3}"/>
    <cellStyle name="Normal 2 9 5 2 4" xfId="15579" xr:uid="{BC502C78-C287-4AAA-B2B4-855DDE2775FC}"/>
    <cellStyle name="Normal 2 9 5 3" xfId="8032" xr:uid="{5BDB75E0-42B9-47B7-BC4F-32339D7EE5F4}"/>
    <cellStyle name="Normal 2 9 5 3 2" xfId="27593" xr:uid="{4DE08653-E695-4105-8FAF-2EC4861B3D14}"/>
    <cellStyle name="Normal 2 9 5 3 3" xfId="18412" xr:uid="{4E72B610-0225-4948-95A6-B8293541BCC2}"/>
    <cellStyle name="Normal 2 9 5 4" xfId="10865" xr:uid="{32AA6B69-933E-4213-BBD8-E8160E16B6D4}"/>
    <cellStyle name="Normal 2 9 5 4 2" xfId="21245" xr:uid="{F35A2EDB-01FD-4EF0-997D-CE0011391BF6}"/>
    <cellStyle name="Normal 2 9 5 5" xfId="22951" xr:uid="{98F40136-10FD-4A5D-954E-95D1BD6B1790}"/>
    <cellStyle name="Normal 2 9 5 6" xfId="13432" xr:uid="{6FF45A3C-E951-49D1-9CC8-9EC9CB2C2C99}"/>
    <cellStyle name="Normal 2 9 6" xfId="2443" xr:uid="{00000000-0005-0000-0000-000007050000}"/>
    <cellStyle name="Normal 2 9 6 2" xfId="5736" xr:uid="{C0BED993-F139-4C6B-A792-E132324F2C14}"/>
    <cellStyle name="Normal 2 9 6 2 2" xfId="26271" xr:uid="{E224AED6-5478-4071-AAE4-531DAAE09ED8}"/>
    <cellStyle name="Normal 2 9 6 2 3" xfId="15114" xr:uid="{C4B322CF-7FF4-46FB-9710-2B9CF49427F9}"/>
    <cellStyle name="Normal 2 9 6 3" xfId="7567" xr:uid="{6E09B0F8-1818-40FD-B0B9-2BE03937EBA0}"/>
    <cellStyle name="Normal 2 9 6 3 2" xfId="17947" xr:uid="{A2D2891C-9A94-42CD-AE40-9576749EACD4}"/>
    <cellStyle name="Normal 2 9 6 4" xfId="10400" xr:uid="{FAF89A14-3615-4B8B-9728-F0D7110BDD46}"/>
    <cellStyle name="Normal 2 9 6 4 2" xfId="20780" xr:uid="{BF8F50E0-AEAA-451D-B4EA-D6C5391055A7}"/>
    <cellStyle name="Normal 2 9 6 5" xfId="23769" xr:uid="{E27B1D7E-8871-4391-9BAF-DCBA9D83669B}"/>
    <cellStyle name="Normal 2 9 6 6" xfId="12830" xr:uid="{06E2C9D0-79AB-4E4D-B154-4572A5AC5714}"/>
    <cellStyle name="Normal 2 9 7" xfId="2197" xr:uid="{00000000-0005-0000-0000-0000FB040000}"/>
    <cellStyle name="Normal 2 9 7 2" xfId="7323" xr:uid="{EA8C2445-2A00-4AF1-8B3A-62B72269B8D5}"/>
    <cellStyle name="Normal 2 9 7 2 2" xfId="17703" xr:uid="{575865A4-C903-444A-BEFF-E672E9F80B26}"/>
    <cellStyle name="Normal 2 9 7 3" xfId="10156" xr:uid="{F12035F6-C739-489C-9EFC-F90E08ECF96A}"/>
    <cellStyle name="Normal 2 9 7 3 2" xfId="20536" xr:uid="{2453241E-7F61-4AE6-844D-52675AF13A67}"/>
    <cellStyle name="Normal 2 9 7 4" xfId="23371" xr:uid="{9E8031DF-A2E9-4D45-BFC8-2E12170B31A2}"/>
    <cellStyle name="Normal 2 9 7 5" xfId="14870" xr:uid="{E01FAD09-3F53-4B7B-A156-7DBA1FBB85AD}"/>
    <cellStyle name="Normal 2 9 8" xfId="3953" xr:uid="{CED8D824-48D3-4AEF-8F7F-55717388E9E6}"/>
    <cellStyle name="Normal 2 9 8 2" xfId="8784" xr:uid="{C9D54B9E-2B71-467B-A443-019A549ED388}"/>
    <cellStyle name="Normal 2 9 8 2 2" xfId="19164" xr:uid="{AF764DA1-8EEC-4F37-BAFF-823F4512B564}"/>
    <cellStyle name="Normal 2 9 8 3" xfId="11617" xr:uid="{4D51BDD7-64D1-4472-9612-C42DAC1C76C4}"/>
    <cellStyle name="Normal 2 9 8 3 2" xfId="21997" xr:uid="{DF92F74E-7642-42AD-AA75-8CBC2EDD46C4}"/>
    <cellStyle name="Normal 2 9 8 4" xfId="16331" xr:uid="{DEB08D9E-3D2C-4A32-A794-F6E6A1CE67C3}"/>
    <cellStyle name="Normal 2 9 9" xfId="5186" xr:uid="{FC4BB2AD-7E18-4984-98C0-6FFD72EC7400}"/>
    <cellStyle name="Normal 2 9 9 2" xfId="14483" xr:uid="{FD71FD44-744A-47E9-9921-B8D7F3880453}"/>
    <cellStyle name="Normal 20" xfId="12251" xr:uid="{27372840-47D8-489B-95A7-2CD989EBD34B}"/>
    <cellStyle name="Normal 20 2" xfId="22631" xr:uid="{40D62CA8-3A96-48B0-BE9D-F7CE8F4D3E78}"/>
    <cellStyle name="Normal 21" xfId="12382" xr:uid="{FF094764-875A-4C99-A567-5596200E8909}"/>
    <cellStyle name="Normal 22" xfId="12381" xr:uid="{8C915B8E-2FA3-4DC4-BD95-7A870649C7C0}"/>
    <cellStyle name="Normal 3" xfId="841" xr:uid="{00000000-0005-0000-0000-0000F5040000}"/>
    <cellStyle name="Normal 3 2" xfId="842" xr:uid="{00000000-0005-0000-0000-0000F6040000}"/>
    <cellStyle name="Normal 3 2 2" xfId="843" xr:uid="{00000000-0005-0000-0000-0000F7040000}"/>
    <cellStyle name="Normal 3 2 2 2" xfId="844" xr:uid="{00000000-0005-0000-0000-0000F8040000}"/>
    <cellStyle name="Normal 3 2 2 3" xfId="845" xr:uid="{00000000-0005-0000-0000-0000F9040000}"/>
    <cellStyle name="Normal 3 2 2 3 2" xfId="846" xr:uid="{00000000-0005-0000-0000-0000FA040000}"/>
    <cellStyle name="Normal 3 2 2 3 3" xfId="23221" xr:uid="{08D264DB-FBA0-4E76-A0A6-DD15CBF7F5DA}"/>
    <cellStyle name="Normal 3 2 2 4" xfId="847" xr:uid="{00000000-0005-0000-0000-0000FB040000}"/>
    <cellStyle name="Normal 3 2 2 4 2" xfId="848" xr:uid="{00000000-0005-0000-0000-0000FC040000}"/>
    <cellStyle name="Normal 3 2 2 4 3" xfId="3710" xr:uid="{00000000-0005-0000-0000-000069040000}"/>
    <cellStyle name="Normal 3 2 2 4 3 2" xfId="4802" xr:uid="{7E0E1DE2-FFD9-4B6C-A96E-E7DA851E3AAB}"/>
    <cellStyle name="Normal 3 2 3" xfId="849" xr:uid="{00000000-0005-0000-0000-0000FD040000}"/>
    <cellStyle name="Normal 3 2 3 2" xfId="850" xr:uid="{00000000-0005-0000-0000-0000FE040000}"/>
    <cellStyle name="Normal 3 2 3 3" xfId="851" xr:uid="{00000000-0005-0000-0000-0000FF040000}"/>
    <cellStyle name="Normal 3 2 3 3 2" xfId="852" xr:uid="{00000000-0005-0000-0000-000000050000}"/>
    <cellStyle name="Normal 3 2 3 3 2 2" xfId="853" xr:uid="{00000000-0005-0000-0000-000001050000}"/>
    <cellStyle name="Normal 3 2 3 3 2 3" xfId="854" xr:uid="{00000000-0005-0000-0000-000002050000}"/>
    <cellStyle name="Normal 3 2 3 3 2 3 2" xfId="855" xr:uid="{00000000-0005-0000-0000-000003050000}"/>
    <cellStyle name="Normal 3 2 3 3 2 3 2 2" xfId="856" xr:uid="{00000000-0005-0000-0000-000004050000}"/>
    <cellStyle name="Normal 3 2 3 3 2 3 2 2 2" xfId="25718" xr:uid="{032D5C75-76E2-40CA-A12D-BA86BF6B3032}"/>
    <cellStyle name="Normal 3 2 3 3 2 3 2 2 3" xfId="25322" xr:uid="{42CBD767-BF5C-42DC-AAFD-E88B7DD8534B}"/>
    <cellStyle name="Normal 3 2 3 3 2 3 2 3" xfId="857" xr:uid="{00000000-0005-0000-0000-000005050000}"/>
    <cellStyle name="Normal 3 2 3 3 2 3 2 3 2" xfId="1987" xr:uid="{00000000-0005-0000-0000-000006050000}"/>
    <cellStyle name="Normal 3 2 3 3 2 3 2 3 3" xfId="3711" xr:uid="{00000000-0005-0000-0000-000073040000}"/>
    <cellStyle name="Normal 3 2 3 3 2 3 2 3 3 2" xfId="4697" xr:uid="{51E09282-E913-4ED6-8E0D-C413A5D4A1F2}"/>
    <cellStyle name="Normal 3 2 3 3 2 3 2 4" xfId="25757" xr:uid="{5EC9D443-D6FF-49B3-87CB-0CAAE76577FA}"/>
    <cellStyle name="Normal 3 2 3 3 2 3 3" xfId="858" xr:uid="{00000000-0005-0000-0000-000007050000}"/>
    <cellStyle name="Normal 3 2 3 3 2 3 4" xfId="2918" xr:uid="{00000000-0005-0000-0000-000014050000}"/>
    <cellStyle name="Normal 3 2 3 3 2 3 5" xfId="2093" xr:uid="{00000000-0005-0000-0000-000008020000}"/>
    <cellStyle name="Normal 3 2 3 3 2 3 5 2" xfId="4648" xr:uid="{F5C0EA0D-9822-4FF4-BD48-55FE3EF7782D}"/>
    <cellStyle name="Normal 3 2 3 3 2 3 6" xfId="3956" xr:uid="{0E1DF840-3114-4679-8527-B4509133BFD3}"/>
    <cellStyle name="Normal 3 2 3 3 2 3 6 2" xfId="4701" xr:uid="{EBED180B-3325-462A-919B-62911980F3E3}"/>
    <cellStyle name="Normal 3 2 3 3 2 4" xfId="859" xr:uid="{00000000-0005-0000-0000-000008050000}"/>
    <cellStyle name="Normal 3 2 3 3 2 4 2" xfId="2917" xr:uid="{00000000-0005-0000-0000-000015050000}"/>
    <cellStyle name="Normal 3 2 3 3 2 4 3" xfId="23491" xr:uid="{8625022A-D38B-4880-84F6-02FA13E60E21}"/>
    <cellStyle name="Normal 3 2 3 3 2 4 3 2" xfId="29617" xr:uid="{0FEE1F9F-C76F-4B8E-A83F-EAD315906FD7}"/>
    <cellStyle name="Normal 3 2 3 3 2 4 3 3" xfId="29596" xr:uid="{ED318358-FA7F-4BE8-8DAF-D6F7186FE3D7}"/>
    <cellStyle name="Normal 3 2 3 3 2 4 3 3 2" xfId="29640" xr:uid="{6DF48563-C650-48F9-9DC2-55B9B6148D77}"/>
    <cellStyle name="Normal 3 2 3 3 2 5" xfId="2092" xr:uid="{00000000-0005-0000-0000-000006020000}"/>
    <cellStyle name="Normal 3 2 3 3 2 5 2" xfId="4665" xr:uid="{1B4AA995-6D1E-409F-BFE5-CBE6CD7AB94F}"/>
    <cellStyle name="Normal 3 2 3 3 2 6" xfId="3955" xr:uid="{F8E8F1E1-BBD4-4256-B483-D824BDAE78F4}"/>
    <cellStyle name="Normal 3 2 3 3 2 6 2" xfId="4762" xr:uid="{9F42B403-8D69-4B35-A1B8-4F04141A4544}"/>
    <cellStyle name="Normal 3 2 3 3 3" xfId="860" xr:uid="{00000000-0005-0000-0000-000009050000}"/>
    <cellStyle name="Normal 3 2 3 3 4" xfId="861" xr:uid="{00000000-0005-0000-0000-00000A050000}"/>
    <cellStyle name="Normal 3 2 3 3 4 2" xfId="862" xr:uid="{00000000-0005-0000-0000-00000B050000}"/>
    <cellStyle name="Normal 3 2 3 3 4 2 2" xfId="863" xr:uid="{00000000-0005-0000-0000-00000C050000}"/>
    <cellStyle name="Normal 3 2 3 3 4 2 2 2" xfId="864" xr:uid="{00000000-0005-0000-0000-00000D050000}"/>
    <cellStyle name="Normal 3 2 3 3 4 2 2 2 2" xfId="1988" xr:uid="{00000000-0005-0000-0000-00000E050000}"/>
    <cellStyle name="Normal 3 2 3 3 4 2 2 2 3" xfId="3712" xr:uid="{00000000-0005-0000-0000-00007A040000}"/>
    <cellStyle name="Normal 3 2 3 3 4 2 2 2 3 2" xfId="4773" xr:uid="{3EE6A992-6E14-412B-A546-1161B9E0D3AE}"/>
    <cellStyle name="Normal 3 2 3 3 4 2 2 2 4" xfId="24730" xr:uid="{08713468-6514-49F8-B4E6-F61F3C4FDA44}"/>
    <cellStyle name="Normal 3 2 3 3 4 2 2 3" xfId="1989" xr:uid="{00000000-0005-0000-0000-00000F050000}"/>
    <cellStyle name="Normal 3 2 3 3 4 2 2 4" xfId="22851" xr:uid="{FAB5457A-0A0A-428D-8F1B-DAFEE4F83219}"/>
    <cellStyle name="Normal 3 2 3 3 4 2 3" xfId="865" xr:uid="{00000000-0005-0000-0000-000010050000}"/>
    <cellStyle name="Normal 3 2 3 3 4 2 3 2" xfId="866" xr:uid="{00000000-0005-0000-0000-000011050000}"/>
    <cellStyle name="Normal 3 2 3 3 4 2 3 2 2" xfId="24502" xr:uid="{EE8B293B-87C8-42E1-AF32-679531BFDE2A}"/>
    <cellStyle name="Normal 3 2 3 3 4 2 3 2 3" xfId="25814" xr:uid="{7C09AC0D-5F28-421E-9E99-2079FC6A8637}"/>
    <cellStyle name="Normal 3 2 3 3 4 2 3 3" xfId="867" xr:uid="{00000000-0005-0000-0000-000012050000}"/>
    <cellStyle name="Normal 3 2 3 3 4 2 3 3 2" xfId="24080" xr:uid="{5907E1A0-6497-4B7D-B2B6-A65DF4324FD1}"/>
    <cellStyle name="Normal 3 2 3 3 4 2 3 3 3" xfId="24457" xr:uid="{1AA0180D-7B02-4838-9AC9-29190EA47CF7}"/>
    <cellStyle name="Normal 3 2 3 3 4 2 3 4" xfId="2095" xr:uid="{00000000-0005-0000-0000-00000E020000}"/>
    <cellStyle name="Normal 3 2 3 3 4 2 3 4 2" xfId="4714" xr:uid="{84F79AEF-86F1-430E-9A02-46E9B0EA2D4B}"/>
    <cellStyle name="Normal 3 2 3 3 4 2 3 5" xfId="25607" xr:uid="{AE0E7AAC-A35C-4739-83F7-24B2349D3A43}"/>
    <cellStyle name="Normal 3 2 3 3 4 2 4" xfId="23280" xr:uid="{607B55E2-785A-4475-A5AF-715CB366B607}"/>
    <cellStyle name="Normal 3 2 3 3 4 3" xfId="868" xr:uid="{00000000-0005-0000-0000-000013050000}"/>
    <cellStyle name="Normal 3 2 3 3 4 4" xfId="2919" xr:uid="{00000000-0005-0000-0000-00001D050000}"/>
    <cellStyle name="Normal 3 2 3 3 4 5" xfId="2094" xr:uid="{00000000-0005-0000-0000-00000B020000}"/>
    <cellStyle name="Normal 3 2 3 3 4 5 2" xfId="3807" xr:uid="{88D4B6F8-D038-4FA2-9B5E-8BA2B2639DFB}"/>
    <cellStyle name="Normal 3 2 3 3 4 6" xfId="3957" xr:uid="{5C36214B-B9A0-42AD-97C5-679BC9758736}"/>
    <cellStyle name="Normal 3 2 3 3 4 6 2" xfId="4774" xr:uid="{C6EA1D90-BF83-4CD0-B22B-769466A8D247}"/>
    <cellStyle name="Normal 3 2 3 3 5" xfId="869" xr:uid="{00000000-0005-0000-0000-000014050000}"/>
    <cellStyle name="Normal 3 2 3 3 5 2" xfId="870" xr:uid="{00000000-0005-0000-0000-000015050000}"/>
    <cellStyle name="Normal 3 2 3 3 5 3" xfId="3713" xr:uid="{00000000-0005-0000-0000-000081040000}"/>
    <cellStyle name="Normal 3 2 3 3 5 3 2" xfId="4787" xr:uid="{345DF071-92C4-4D83-A3A4-5CDB82EFF459}"/>
    <cellStyle name="Normal 3 2 3 3 5 3 2 2" xfId="27324" xr:uid="{36392154-9601-4751-B21A-9FC0AC69F7FB}"/>
    <cellStyle name="Normal 3 2 3 3 5 3 3" xfId="25725" xr:uid="{5EC24068-D279-40A6-85E3-7D41DE988994}"/>
    <cellStyle name="Normal 3 2 3 3 5 4" xfId="25710" xr:uid="{FCFAC2BB-862B-4984-8025-D41B2E849CF9}"/>
    <cellStyle name="Normal 3 2 3 4" xfId="871" xr:uid="{00000000-0005-0000-0000-000016050000}"/>
    <cellStyle name="Normal 3 2 3 4 2" xfId="872" xr:uid="{00000000-0005-0000-0000-000017050000}"/>
    <cellStyle name="Normal 3 2 3 4 3" xfId="873" xr:uid="{00000000-0005-0000-0000-000018050000}"/>
    <cellStyle name="Normal 3 2 3 4 3 2" xfId="874" xr:uid="{00000000-0005-0000-0000-000019050000}"/>
    <cellStyle name="Normal 3 2 3 4 3 2 2" xfId="875" xr:uid="{00000000-0005-0000-0000-00001A050000}"/>
    <cellStyle name="Normal 3 2 3 4 3 2 2 2" xfId="25785" xr:uid="{CF3F732A-3464-44B7-ACAC-54207065C4A1}"/>
    <cellStyle name="Normal 3 2 3 4 3 2 2 3" xfId="24089" xr:uid="{464BB80B-BDC8-41C8-913C-E7E41BB7A4DF}"/>
    <cellStyle name="Normal 3 2 3 4 3 2 3" xfId="876" xr:uid="{00000000-0005-0000-0000-00001B050000}"/>
    <cellStyle name="Normal 3 2 3 4 3 2 3 2" xfId="1990" xr:uid="{00000000-0005-0000-0000-00001C050000}"/>
    <cellStyle name="Normal 3 2 3 4 3 2 3 3" xfId="3714" xr:uid="{00000000-0005-0000-0000-000088040000}"/>
    <cellStyle name="Normal 3 2 3 4 3 2 3 3 2" xfId="4769" xr:uid="{3F5C8904-0CB7-4A62-A566-1B839756158A}"/>
    <cellStyle name="Normal 3 2 3 4 3 2 4" xfId="25823" xr:uid="{1A6B0C1D-1919-427D-8E6B-3883E899BAEA}"/>
    <cellStyle name="Normal 3 2 3 4 3 3" xfId="877" xr:uid="{00000000-0005-0000-0000-00001D050000}"/>
    <cellStyle name="Normal 3 2 3 4 3 4" xfId="2920" xr:uid="{00000000-0005-0000-0000-000023050000}"/>
    <cellStyle name="Normal 3 2 3 4 3 5" xfId="2097" xr:uid="{00000000-0005-0000-0000-000012020000}"/>
    <cellStyle name="Normal 3 2 3 4 3 5 2" xfId="4670" xr:uid="{C7488697-347C-4027-9144-3C9AC3B4D98F}"/>
    <cellStyle name="Normal 3 2 3 4 3 6" xfId="3959" xr:uid="{D1FAA155-8172-43EB-ACF9-9A7AA25E3D6E}"/>
    <cellStyle name="Normal 3 2 3 4 3 6 2" xfId="4782" xr:uid="{8A9EA233-ABD3-42E4-B860-F2A4E0132FC1}"/>
    <cellStyle name="Normal 3 2 3 4 4" xfId="878" xr:uid="{00000000-0005-0000-0000-00001E050000}"/>
    <cellStyle name="Normal 3 2 3 4 4 2" xfId="1991" xr:uid="{00000000-0005-0000-0000-00001F050000}"/>
    <cellStyle name="Normal 3 2 3 4 4 3" xfId="3715" xr:uid="{00000000-0005-0000-0000-00008B040000}"/>
    <cellStyle name="Normal 3 2 3 4 4 3 2" xfId="4729" xr:uid="{6712E95B-D981-4590-85C2-AC9FC672C3C9}"/>
    <cellStyle name="Normal 3 2 3 4 5" xfId="2096" xr:uid="{00000000-0005-0000-0000-000010020000}"/>
    <cellStyle name="Normal 3 2 3 4 5 2" xfId="3777" xr:uid="{8B0DC8D1-7DE9-4171-A63D-3B65DE7CC539}"/>
    <cellStyle name="Normal 3 2 3 4 6" xfId="3958" xr:uid="{C6836599-ECCD-4EBB-AA38-ABF0279C67FA}"/>
    <cellStyle name="Normal 3 2 3 4 6 2" xfId="4747" xr:uid="{E32033F8-C2D4-4D9A-8197-D59BB0805FFB}"/>
    <cellStyle name="Normal 3 2 3 5" xfId="2065" xr:uid="{00000000-0005-0000-0000-000003020000}"/>
    <cellStyle name="Normal 3 2 3 5 2" xfId="4736" xr:uid="{1DEEA62F-24B4-4396-B677-5B3167946642}"/>
    <cellStyle name="Normal 3 2 4" xfId="879" xr:uid="{00000000-0005-0000-0000-000020050000}"/>
    <cellStyle name="Normal 3 2 4 2" xfId="880" xr:uid="{00000000-0005-0000-0000-000021050000}"/>
    <cellStyle name="Normal 3 2 4 3" xfId="881" xr:uid="{00000000-0005-0000-0000-000022050000}"/>
    <cellStyle name="Normal 3 2 4 3 2" xfId="882" xr:uid="{00000000-0005-0000-0000-000023050000}"/>
    <cellStyle name="Normal 3 2 4 3 2 2" xfId="883" xr:uid="{00000000-0005-0000-0000-000024050000}"/>
    <cellStyle name="Normal 3 2 4 3 2 2 2" xfId="25816" xr:uid="{3EF99F25-A57D-4DC0-97CB-91B0DD3F630F}"/>
    <cellStyle name="Normal 3 2 4 3 2 2 3" xfId="25693" xr:uid="{19CA29BA-DCD1-4906-9A5C-D706283E436C}"/>
    <cellStyle name="Normal 3 2 4 3 2 3" xfId="884" xr:uid="{00000000-0005-0000-0000-000025050000}"/>
    <cellStyle name="Normal 3 2 4 3 2 3 2" xfId="1992" xr:uid="{00000000-0005-0000-0000-000026050000}"/>
    <cellStyle name="Normal 3 2 4 3 2 3 3" xfId="3716" xr:uid="{00000000-0005-0000-0000-000092040000}"/>
    <cellStyle name="Normal 3 2 4 3 2 3 3 2" xfId="4699" xr:uid="{E7124F84-1902-4C52-813A-2AD87B201F7F}"/>
    <cellStyle name="Normal 3 2 4 3 2 4" xfId="23425" xr:uid="{F5F16304-98F9-4382-9EBD-05DA6A2307A4}"/>
    <cellStyle name="Normal 3 2 4 3 3" xfId="885" xr:uid="{00000000-0005-0000-0000-000027050000}"/>
    <cellStyle name="Normal 3 2 4 3 4" xfId="2922" xr:uid="{00000000-0005-0000-0000-00002A050000}"/>
    <cellStyle name="Normal 3 2 4 3 5" xfId="2099" xr:uid="{00000000-0005-0000-0000-000016020000}"/>
    <cellStyle name="Normal 3 2 4 3 5 2" xfId="4685" xr:uid="{06BFEBE3-1397-400F-9E69-D60195609A34}"/>
    <cellStyle name="Normal 3 2 4 3 6" xfId="3962" xr:uid="{C9BE7447-0E91-41CB-9714-02F1C566D84A}"/>
    <cellStyle name="Normal 3 2 4 3 6 2" xfId="4786" xr:uid="{0C195683-FC3A-4228-8CFA-81C976438B43}"/>
    <cellStyle name="Normal 3 2 4 4" xfId="2921" xr:uid="{00000000-0005-0000-0000-00002B050000}"/>
    <cellStyle name="Normal 3 2 4 4 2" xfId="25745" xr:uid="{F4A474D2-41DD-4D0C-B5D7-FFDAF17C5566}"/>
    <cellStyle name="Normal 3 2 4 4 2 2" xfId="29624" xr:uid="{0DCF3C32-0EA3-482C-941C-B4A52CDFF34B}"/>
    <cellStyle name="Normal 3 2 4 4 2 3" xfId="29597" xr:uid="{193FC249-A10F-445C-95C0-0B33E7ED076A}"/>
    <cellStyle name="Normal 3 2 4 4 2 3 2" xfId="29641" xr:uid="{150E5878-774A-4368-848F-E3C08FDFC92C}"/>
    <cellStyle name="Normal 3 2 4 4 3" xfId="24726" xr:uid="{154F7FD8-B3F3-4487-878D-5A0175DAC264}"/>
    <cellStyle name="Normal 3 2 4 5" xfId="2098" xr:uid="{00000000-0005-0000-0000-000014020000}"/>
    <cellStyle name="Normal 3 2 4 5 2" xfId="4644" xr:uid="{3EC2113D-E49B-4038-9F23-778F9B5DB2AD}"/>
    <cellStyle name="Normal 3 2 4 6" xfId="3961" xr:uid="{7B02E248-334A-4390-803D-03A9529B2562}"/>
    <cellStyle name="Normal 3 2 4 6 2" xfId="4815" xr:uid="{2DE6B781-6A0F-4C4A-A762-5BA32CF9F8AB}"/>
    <cellStyle name="Normal 3 2 5" xfId="29569" xr:uid="{750150B5-C7CA-4EA6-BA0D-6C0AEF29E2A9}"/>
    <cellStyle name="Normal 3 2 5 2" xfId="29628" xr:uid="{FC40ABBD-3EDE-4371-9FF9-A208F204AC39}"/>
    <cellStyle name="Normal 3 2 5 3" xfId="29598" xr:uid="{4BE0FB2A-CFA3-46C2-A6F3-5BD4CCDE876F}"/>
    <cellStyle name="Normal 3 2 5 3 2" xfId="29642" xr:uid="{012C5423-63EC-45C8-AB0D-9143CDABBBAF}"/>
    <cellStyle name="Normal 3 2 5 4" xfId="29632" xr:uid="{B70E0C93-0F24-4A65-9A4C-6AA94B1973D9}"/>
    <cellStyle name="Normal 3 3" xfId="886" xr:uid="{00000000-0005-0000-0000-000028050000}"/>
    <cellStyle name="Normal 3 3 2" xfId="29570" xr:uid="{255EAE38-A587-454A-A10E-047DE88AEFA0}"/>
    <cellStyle name="Normal 3 4" xfId="29571" xr:uid="{2F3070F6-1C88-4374-9425-21AEE0A4DFFB}"/>
    <cellStyle name="Normal 3 4 2" xfId="29629" xr:uid="{56437A54-78A7-4336-835A-B2D545FA46F6}"/>
    <cellStyle name="Normal 3 4 3" xfId="29590" xr:uid="{8EA9A8F3-AE43-4EF4-960D-AD7C26FB738D}"/>
    <cellStyle name="Normal 4" xfId="887" xr:uid="{00000000-0005-0000-0000-000029050000}"/>
    <cellStyle name="Normal 4 10" xfId="888" xr:uid="{00000000-0005-0000-0000-00002A050000}"/>
    <cellStyle name="Normal 4 10 10" xfId="9775" xr:uid="{124714D4-58FE-4A1A-95C3-0A3FC13E102A}"/>
    <cellStyle name="Normal 4 10 10 2" xfId="20155" xr:uid="{75151CA6-0830-4718-974F-DA1C711EC993}"/>
    <cellStyle name="Normal 4 10 11" xfId="22798" xr:uid="{DF8820E2-133B-4E33-BD57-2890C0DB6BE3}"/>
    <cellStyle name="Normal 4 10 12" xfId="12577" xr:uid="{A0231339-5278-4006-B10A-D98724736073}"/>
    <cellStyle name="Normal 4 10 2" xfId="889" xr:uid="{00000000-0005-0000-0000-00002B050000}"/>
    <cellStyle name="Normal 4 10 2 2" xfId="890" xr:uid="{00000000-0005-0000-0000-00002C050000}"/>
    <cellStyle name="Normal 4 10 2 2 2" xfId="5194" xr:uid="{2F990ED6-C403-433B-9416-DF936D9A58B9}"/>
    <cellStyle name="Normal 4 10 2 2 2 2" xfId="25731" xr:uid="{8EAC1899-FCAE-42AF-B292-F3C46DB240FD}"/>
    <cellStyle name="Normal 4 10 2 2 2 3" xfId="27273" xr:uid="{A64401EC-5285-4578-B7C7-D6B097D78689}"/>
    <cellStyle name="Normal 4 10 2 2 2 4" xfId="14491" xr:uid="{E7C4EC7E-9AAD-49FD-B157-0C8E5BCC24FC}"/>
    <cellStyle name="Normal 4 10 2 2 3" xfId="6944" xr:uid="{52EE871B-7087-409F-9C4F-E922AA7F83F3}"/>
    <cellStyle name="Normal 4 10 2 2 3 2" xfId="27605" xr:uid="{EDB7409E-4EFD-4903-9940-6903E7494269}"/>
    <cellStyle name="Normal 4 10 2 2 3 3" xfId="26625" xr:uid="{BAC96558-61F5-4DE7-BDC4-B43C1B7A7531}"/>
    <cellStyle name="Normal 4 10 2 2 3 4" xfId="17324" xr:uid="{76CC529E-0A0D-42AD-81FA-974DF2153082}"/>
    <cellStyle name="Normal 4 10 2 2 4" xfId="9777" xr:uid="{DBBF66FF-173D-4216-935C-22F75CD999F5}"/>
    <cellStyle name="Normal 4 10 2 2 4 2" xfId="29405" xr:uid="{89B580D3-DD76-45DF-8750-08C22EC08327}"/>
    <cellStyle name="Normal 4 10 2 2 4 3" xfId="20157" xr:uid="{4ECA2B16-6E25-4D5B-AFA6-B30E1F70021C}"/>
    <cellStyle name="Normal 4 10 2 2 5" xfId="23919" xr:uid="{104E3D88-6CBC-44D8-B9F2-BEAC9DD3083B}"/>
    <cellStyle name="Normal 4 10 2 2 6" xfId="13817" xr:uid="{9E4BF900-B394-4381-A3AD-81D1670F5184}"/>
    <cellStyle name="Normal 4 10 2 3" xfId="2758" xr:uid="{00000000-0005-0000-0000-000031050000}"/>
    <cellStyle name="Normal 4 10 2 3 2" xfId="5975" xr:uid="{CD34A8B9-3B58-4C5E-9CD2-ACBBE4EE33D3}"/>
    <cellStyle name="Normal 4 10 2 3 2 2" xfId="27606" xr:uid="{57EC37BA-FA62-4027-8554-F8D55147A022}"/>
    <cellStyle name="Normal 4 10 2 3 2 3" xfId="15428" xr:uid="{AD4EA0E3-BDF6-4138-BDE3-11682B8BF146}"/>
    <cellStyle name="Normal 4 10 2 3 3" xfId="7881" xr:uid="{A88F4761-7BB3-4048-BEB8-B05CE1392E24}"/>
    <cellStyle name="Normal 4 10 2 3 3 2" xfId="18261" xr:uid="{4F2930A9-615B-4D19-A7D8-75C546950B3C}"/>
    <cellStyle name="Normal 4 10 2 3 4" xfId="10714" xr:uid="{1A351FCC-9811-46B5-BF3B-5BB71B02F51D}"/>
    <cellStyle name="Normal 4 10 2 3 4 2" xfId="21094" xr:uid="{003F525A-3718-4585-88D3-595F3991A7B1}"/>
    <cellStyle name="Normal 4 10 2 3 5" xfId="23267" xr:uid="{F222276F-E2A3-49D9-8473-5AB2636BB857}"/>
    <cellStyle name="Normal 4 10 2 3 6" xfId="13203" xr:uid="{F353F1D6-BE84-4FA7-99E5-62DCA8E8199A}"/>
    <cellStyle name="Normal 4 10 2 4" xfId="4176" xr:uid="{64D4522C-9833-489C-A11E-8967B3AE04DC}"/>
    <cellStyle name="Normal 4 10 2 4 2" xfId="8947" xr:uid="{4A4CF90D-1119-4D6F-9E60-40792F233AB2}"/>
    <cellStyle name="Normal 4 10 2 4 2 2" xfId="29037" xr:uid="{C6649890-FA54-4194-AFE2-7FB2A9751A0E}"/>
    <cellStyle name="Normal 4 10 2 4 2 3" xfId="19327" xr:uid="{E43D67DB-6AFB-4D7F-A589-3770049FB9B0}"/>
    <cellStyle name="Normal 4 10 2 4 3" xfId="11780" xr:uid="{4A9C5750-FFB1-49CA-96CA-C07EBA6AC803}"/>
    <cellStyle name="Normal 4 10 2 4 3 2" xfId="22160" xr:uid="{2468264E-ABFB-4540-9DD4-0F7D7AD581B4}"/>
    <cellStyle name="Normal 4 10 2 4 4" xfId="23559" xr:uid="{B21780F6-0BF4-45CE-A462-C823F73BF55B}"/>
    <cellStyle name="Normal 4 10 2 4 5" xfId="16494" xr:uid="{DAFC14F9-0A12-427D-99CD-D54784F738DB}"/>
    <cellStyle name="Normal 4 10 2 5" xfId="5193" xr:uid="{4C483B6D-F99C-4B05-A1C7-57FA01DAB4FE}"/>
    <cellStyle name="Normal 4 10 2 5 2" xfId="28293" xr:uid="{FEBE1B3F-2BA5-47F7-BDDB-4A373A169525}"/>
    <cellStyle name="Normal 4 10 2 5 3" xfId="14490" xr:uid="{47A2088D-36D2-43B9-BB01-2CE873797F06}"/>
    <cellStyle name="Normal 4 10 2 6" xfId="6943" xr:uid="{1812DBF2-AC43-42C8-BB06-3A4BCCF931A4}"/>
    <cellStyle name="Normal 4 10 2 6 2" xfId="17323" xr:uid="{BD41452F-9AA6-46CE-9258-469684009A0E}"/>
    <cellStyle name="Normal 4 10 2 7" xfId="9776" xr:uid="{38551E4C-25A5-4760-BDFD-02D162B85D0F}"/>
    <cellStyle name="Normal 4 10 2 7 2" xfId="20156" xr:uid="{FCFD3159-8091-4CAA-9037-3A42E64BE277}"/>
    <cellStyle name="Normal 4 10 2 8" xfId="23609" xr:uid="{7F941E2A-5B00-435A-803E-7194FC9FD7CA}"/>
    <cellStyle name="Normal 4 10 2 9" xfId="12735" xr:uid="{9CDAF916-CA42-4BCB-898B-C40C959CFE87}"/>
    <cellStyle name="Normal 4 10 3" xfId="891" xr:uid="{00000000-0005-0000-0000-00002D050000}"/>
    <cellStyle name="Normal 4 10 3 2" xfId="4502" xr:uid="{6D16362C-AFEA-486B-8920-367F7420926C}"/>
    <cellStyle name="Normal 4 10 3 2 2" xfId="9273" xr:uid="{99780004-FDCD-4A0B-8152-2B60D64E3786}"/>
    <cellStyle name="Normal 4 10 3 2 2 2" xfId="29256" xr:uid="{2F30D234-DB78-4265-8658-4B0C0ACB0F03}"/>
    <cellStyle name="Normal 4 10 3 2 2 3" xfId="19653" xr:uid="{B1679AD5-1DD9-4259-88D7-6A9BEE476E54}"/>
    <cellStyle name="Normal 4 10 3 2 3" xfId="12106" xr:uid="{50409475-3339-438E-80D2-61FED637081C}"/>
    <cellStyle name="Normal 4 10 3 2 3 2" xfId="22486" xr:uid="{F584AAFA-DE45-43FC-AAB2-E438922775AE}"/>
    <cellStyle name="Normal 4 10 3 2 4" xfId="22874" xr:uid="{997B49FD-8D98-4B16-80E4-A50EDD2F2198}"/>
    <cellStyle name="Normal 4 10 3 2 5" xfId="16820" xr:uid="{ABF2F5DB-F94C-4116-9E2C-9D552532713D}"/>
    <cellStyle name="Normal 4 10 3 3" xfId="5195" xr:uid="{B1CC3607-94B5-4810-A1F3-7395FF18D1D6}"/>
    <cellStyle name="Normal 4 10 3 3 2" xfId="26811" xr:uid="{DF47A49C-0534-4116-AF38-6B71D8670BF1}"/>
    <cellStyle name="Normal 4 10 3 3 3" xfId="28467" xr:uid="{444FA6A7-6F81-48B9-A252-972A6C01D4C5}"/>
    <cellStyle name="Normal 4 10 3 3 4" xfId="14492" xr:uid="{0A2C7E0F-5ACA-417E-80A8-ECD75776F153}"/>
    <cellStyle name="Normal 4 10 3 4" xfId="6945" xr:uid="{4CF10D0D-797B-4C01-A8B0-EA55739C4E27}"/>
    <cellStyle name="Normal 4 10 3 4 2" xfId="25986" xr:uid="{D21D2495-EC4E-44BB-94AE-D83A4A64BA0B}"/>
    <cellStyle name="Normal 4 10 3 4 3" xfId="27104" xr:uid="{D70869A4-D7A0-4CD3-B673-5D493D3B83D5}"/>
    <cellStyle name="Normal 4 10 3 4 4" xfId="17325" xr:uid="{9BAD3453-D6AB-4662-8C5A-2F959146F325}"/>
    <cellStyle name="Normal 4 10 3 5" xfId="9778" xr:uid="{31153C1E-094A-4FAD-A2C8-AED2E6C459AA}"/>
    <cellStyle name="Normal 4 10 3 5 2" xfId="29406" xr:uid="{4DE15F0B-35BB-4D38-A351-1ACED23A656C}"/>
    <cellStyle name="Normal 4 10 3 5 3" xfId="20158" xr:uid="{FD4E44EC-FD3D-4838-A3BF-0409A06AAEAC}"/>
    <cellStyle name="Normal 4 10 3 6" xfId="22988" xr:uid="{909C1C0E-4459-460F-951C-D2504AD3D7ED}"/>
    <cellStyle name="Normal 4 10 3 7" xfId="13818" xr:uid="{78C8ED3A-E916-42F1-9E5C-77BEA5976622}"/>
    <cellStyle name="Normal 4 10 4" xfId="892" xr:uid="{00000000-0005-0000-0000-00002E050000}"/>
    <cellStyle name="Normal 4 10 4 2" xfId="5196" xr:uid="{29225B61-10D6-49E4-B689-7DA29A6BC097}"/>
    <cellStyle name="Normal 4 10 4 2 2" xfId="24954" xr:uid="{AEE2E6C1-3E49-4E6D-88C0-09DAAF73B352}"/>
    <cellStyle name="Normal 4 10 4 2 3" xfId="26657" xr:uid="{A8DEA6AF-CFB8-44D7-88A6-3CE79EA9FEB1}"/>
    <cellStyle name="Normal 4 10 4 2 4" xfId="14493" xr:uid="{67D78960-714B-470E-9828-13225757EC63}"/>
    <cellStyle name="Normal 4 10 4 3" xfId="6946" xr:uid="{3512A52E-2E69-4AEB-A4C3-1CFB7C727ABA}"/>
    <cellStyle name="Normal 4 10 4 3 2" xfId="26556" xr:uid="{BDC09E19-A8DC-4F8A-839B-81911E093972}"/>
    <cellStyle name="Normal 4 10 4 3 3" xfId="17326" xr:uid="{65139410-F264-46EF-B0CB-80BB4D5CA6DD}"/>
    <cellStyle name="Normal 4 10 4 4" xfId="9779" xr:uid="{9A037222-1BFE-4570-BCCA-F6B2B6A7F055}"/>
    <cellStyle name="Normal 4 10 4 4 2" xfId="20159" xr:uid="{6F7FF800-D959-46B1-8723-FBFEA0A67264}"/>
    <cellStyle name="Normal 4 10 4 5" xfId="25036" xr:uid="{23F471A2-23CF-485A-9470-EB8A1B60AB72}"/>
    <cellStyle name="Normal 4 10 4 6" xfId="13433" xr:uid="{CF48DE48-ED86-4D90-A8D2-8D05C52D06FF}"/>
    <cellStyle name="Normal 4 10 5" xfId="2565" xr:uid="{00000000-0005-0000-0000-000034050000}"/>
    <cellStyle name="Normal 4 10 5 2" xfId="5833" xr:uid="{C063FE69-F0E2-4D45-A560-F5030001885F}"/>
    <cellStyle name="Normal 4 10 5 2 2" xfId="27252" xr:uid="{D2E07114-4D43-403F-A8D1-6F81A59FAB76}"/>
    <cellStyle name="Normal 4 10 5 2 3" xfId="15236" xr:uid="{D834FF16-A543-4408-8F3B-37AD9D7D2200}"/>
    <cellStyle name="Normal 4 10 5 3" xfId="7689" xr:uid="{2C1D8F17-BEC3-43B3-8BDF-5F14666295EC}"/>
    <cellStyle name="Normal 4 10 5 3 2" xfId="18069" xr:uid="{2B470397-D95B-4E23-BB26-A2E974794C44}"/>
    <cellStyle name="Normal 4 10 5 4" xfId="10522" xr:uid="{067679B1-BCB4-410A-8AA3-E3D744CAAEFF}"/>
    <cellStyle name="Normal 4 10 5 4 2" xfId="20902" xr:uid="{10588034-D425-43C5-89B9-4325837A8516}"/>
    <cellStyle name="Normal 4 10 5 5" xfId="23392" xr:uid="{2F2F2D2C-FA05-499B-AC2D-4792A25519FF}"/>
    <cellStyle name="Normal 4 10 5 6" xfId="12952" xr:uid="{229E4CD9-6EB7-4CD6-A1B1-887CC1AE238F}"/>
    <cellStyle name="Normal 4 10 6" xfId="2344" xr:uid="{00000000-0005-0000-0000-00002E050000}"/>
    <cellStyle name="Normal 4 10 6 2" xfId="7470" xr:uid="{4C75DB08-23F8-4CAF-ABBC-50AD2AC7055B}"/>
    <cellStyle name="Normal 4 10 6 2 2" xfId="28665" xr:uid="{3A3895A9-3B5F-45D0-A0E2-D3A24D46753B}"/>
    <cellStyle name="Normal 4 10 6 2 3" xfId="17850" xr:uid="{1B249912-E446-4B58-99F3-1998A4168EE2}"/>
    <cellStyle name="Normal 4 10 6 3" xfId="10303" xr:uid="{019AA4D4-5DAF-44D6-AC54-157997CAA51B}"/>
    <cellStyle name="Normal 4 10 6 3 2" xfId="20683" xr:uid="{BFE40670-4102-4F76-B79E-BD0D3BEDD483}"/>
    <cellStyle name="Normal 4 10 6 4" xfId="23917" xr:uid="{AFB31ABC-E8BD-41CA-A82D-D9A333DD9C47}"/>
    <cellStyle name="Normal 4 10 6 5" xfId="15017" xr:uid="{BEB35555-2A89-47A1-9F06-ED7C9DB51EF0}"/>
    <cellStyle name="Normal 4 10 7" xfId="3964" xr:uid="{B398D8AF-AF4D-4953-A867-252CD87A368E}"/>
    <cellStyle name="Normal 4 10 7 2" xfId="8787" xr:uid="{8009325E-848F-44CF-8CE7-93567544C7F0}"/>
    <cellStyle name="Normal 4 10 7 2 2" xfId="19167" xr:uid="{F9015C3A-97F9-40AC-AB6E-36EC3FAA1859}"/>
    <cellStyle name="Normal 4 10 7 3" xfId="11620" xr:uid="{3B9E4398-FE99-49EB-BEBD-84478FB70F66}"/>
    <cellStyle name="Normal 4 10 7 3 2" xfId="22000" xr:uid="{F1D371AA-EE04-4AC1-936E-CABB6B6751A1}"/>
    <cellStyle name="Normal 4 10 7 4" xfId="26386" xr:uid="{8DF31F90-53E0-4729-BD5F-E35C09717A45}"/>
    <cellStyle name="Normal 4 10 7 5" xfId="16334" xr:uid="{A15950AC-AE0A-4B55-ABE7-98852093A5BE}"/>
    <cellStyle name="Normal 4 10 8" xfId="5192" xr:uid="{28570514-D5C4-4905-B43B-63E1E8E56905}"/>
    <cellStyle name="Normal 4 10 8 2" xfId="14489" xr:uid="{50DA1219-777D-49E6-9D7E-F5CD8917938C}"/>
    <cellStyle name="Normal 4 10 9" xfId="6942" xr:uid="{5E75A7EC-434D-4DBD-819F-AAC90135CA2A}"/>
    <cellStyle name="Normal 4 10 9 2" xfId="17322" xr:uid="{3784540D-38F1-4BA6-9FE3-DFA0FD8CD5D0}"/>
    <cellStyle name="Normal 4 11" xfId="893" xr:uid="{00000000-0005-0000-0000-00002F050000}"/>
    <cellStyle name="Normal 4 11 10" xfId="23936" xr:uid="{A29A5C35-9497-4456-94B7-96B69D98276A}"/>
    <cellStyle name="Normal 4 11 11" xfId="12578" xr:uid="{6D83FB98-F686-4977-84D3-7788A74DA022}"/>
    <cellStyle name="Normal 4 11 2" xfId="894" xr:uid="{00000000-0005-0000-0000-000030050000}"/>
    <cellStyle name="Normal 4 11 2 2" xfId="3269" xr:uid="{00000000-0005-0000-0000-000037050000}"/>
    <cellStyle name="Normal 4 11 2 2 2" xfId="6326" xr:uid="{422257B6-64B6-4FD2-9169-C308AC37E45B}"/>
    <cellStyle name="Normal 4 11 2 2 2 2" xfId="27123" xr:uid="{F46424DB-376F-4411-A9D8-5605D89B692E}"/>
    <cellStyle name="Normal 4 11 2 2 2 3" xfId="26631" xr:uid="{DD024171-1188-40BE-8A31-1FE665EDBEA7}"/>
    <cellStyle name="Normal 4 11 2 2 2 4" xfId="15895" xr:uid="{97A83557-1579-438A-BFE1-094E8A17055E}"/>
    <cellStyle name="Normal 4 11 2 2 3" xfId="8348" xr:uid="{4569C23E-23A8-48A1-9133-B6C5EA369EA8}"/>
    <cellStyle name="Normal 4 11 2 2 3 2" xfId="28892" xr:uid="{BCF56927-59AB-4D53-A564-B32C950163A7}"/>
    <cellStyle name="Normal 4 11 2 2 3 3" xfId="18728" xr:uid="{C19E651D-1BFC-49D5-9552-22C808F0466F}"/>
    <cellStyle name="Normal 4 11 2 2 4" xfId="11181" xr:uid="{CC767DF2-F9B1-4098-924A-07048EBA91A7}"/>
    <cellStyle name="Normal 4 11 2 2 4 2" xfId="21561" xr:uid="{2CD66983-92E9-4B98-85FC-BBC62957B6BE}"/>
    <cellStyle name="Normal 4 11 2 2 5" xfId="24393" xr:uid="{AC710497-B596-40CF-B1B6-07673D4BCB8A}"/>
    <cellStyle name="Normal 4 11 2 2 6" xfId="13819" xr:uid="{9D6D4C85-F89E-4BAD-909D-3CEEAEE3060E}"/>
    <cellStyle name="Normal 4 11 2 3" xfId="4177" xr:uid="{A3D9FC9E-C884-4182-99A1-15D851A03328}"/>
    <cellStyle name="Normal 4 11 2 3 2" xfId="8948" xr:uid="{C7D67904-A6B5-4E58-A37E-C61881918787}"/>
    <cellStyle name="Normal 4 11 2 3 2 2" xfId="29038" xr:uid="{11405609-5EB2-410C-B25F-19EA09DFA030}"/>
    <cellStyle name="Normal 4 11 2 3 2 3" xfId="19328" xr:uid="{6AE5F748-CAC3-448E-B693-7E762FA3B88C}"/>
    <cellStyle name="Normal 4 11 2 3 3" xfId="11781" xr:uid="{7656FD9F-4FAD-40CE-A345-FB3061CF248B}"/>
    <cellStyle name="Normal 4 11 2 3 3 2" xfId="22161" xr:uid="{A54CC9F8-27FF-48D5-9D56-9F66588D7148}"/>
    <cellStyle name="Normal 4 11 2 3 4" xfId="25439" xr:uid="{BE5BA760-5708-4590-9737-59AD92AAA8C0}"/>
    <cellStyle name="Normal 4 11 2 3 5" xfId="16495" xr:uid="{EDA214D0-3AC0-41E4-B616-F2DF26D4EADC}"/>
    <cellStyle name="Normal 4 11 2 4" xfId="5198" xr:uid="{EF58BE6A-9D74-4955-A514-6CA8700A9761}"/>
    <cellStyle name="Normal 4 11 2 4 2" xfId="27746" xr:uid="{69DE0498-5475-4844-A90A-D921B160EFC8}"/>
    <cellStyle name="Normal 4 11 2 4 3" xfId="26359" xr:uid="{E6DE96F4-08A3-4961-9CB4-43EBCB6DE24A}"/>
    <cellStyle name="Normal 4 11 2 4 4" xfId="14495" xr:uid="{C972E08F-E1D7-4653-AD82-C092706F6C00}"/>
    <cellStyle name="Normal 4 11 2 5" xfId="6948" xr:uid="{007FB6E7-99CC-45B7-ACD4-30A70BB9F5BC}"/>
    <cellStyle name="Normal 4 11 2 5 2" xfId="28218" xr:uid="{FB989381-3645-4DDC-9DE2-E0E023733860}"/>
    <cellStyle name="Normal 4 11 2 5 3" xfId="17328" xr:uid="{471B6248-D563-42FC-A1C8-9DB1B363A447}"/>
    <cellStyle name="Normal 4 11 2 6" xfId="9781" xr:uid="{98266657-D830-4610-8642-E34883EA72F7}"/>
    <cellStyle name="Normal 4 11 2 6 2" xfId="20161" xr:uid="{49BA9DDC-07D8-4507-AF2B-3F39882F6F56}"/>
    <cellStyle name="Normal 4 11 2 7" xfId="25479" xr:uid="{ECF008C8-FC1C-4156-9A22-45B511EE75F9}"/>
    <cellStyle name="Normal 4 11 2 8" xfId="12736" xr:uid="{CE750F0B-A59A-4848-8DA5-C2DA04F39545}"/>
    <cellStyle name="Normal 4 11 3" xfId="895" xr:uid="{00000000-0005-0000-0000-000031050000}"/>
    <cellStyle name="Normal 4 11 3 2" xfId="5199" xr:uid="{2E1820E0-DE5F-4951-BE40-AF1BF1A5D85C}"/>
    <cellStyle name="Normal 4 11 3 2 2" xfId="24246" xr:uid="{C3DCA927-B467-4C00-A75E-43B6B016A296}"/>
    <cellStyle name="Normal 4 11 3 2 3" xfId="27240" xr:uid="{6E42BF50-B2C1-4048-8C98-9746AA620B1F}"/>
    <cellStyle name="Normal 4 11 3 2 4" xfId="14496" xr:uid="{663F1602-3A8D-4050-9CB9-361C7838F1F8}"/>
    <cellStyle name="Normal 4 11 3 3" xfId="6949" xr:uid="{973B1C10-A9BC-4745-B24D-13C25E42E6D2}"/>
    <cellStyle name="Normal 4 11 3 3 2" xfId="26569" xr:uid="{1DAFE79A-FE64-4642-B880-E98401DB157E}"/>
    <cellStyle name="Normal 4 11 3 3 3" xfId="28709" xr:uid="{75F174E4-2B25-4693-A6D5-871A4C36939D}"/>
    <cellStyle name="Normal 4 11 3 3 4" xfId="17329" xr:uid="{FEC46F4D-76FF-4B41-8C9D-7F4B291D7522}"/>
    <cellStyle name="Normal 4 11 3 4" xfId="9782" xr:uid="{EC7D2FDD-2E66-42A9-AC23-21C61A1E8C9A}"/>
    <cellStyle name="Normal 4 11 3 4 2" xfId="27750" xr:uid="{F3C55A00-23B5-4E74-9342-14BB92757CAF}"/>
    <cellStyle name="Normal 4 11 3 4 3" xfId="29407" xr:uid="{23CECA96-2D78-4419-AADB-1FA77B4D92E3}"/>
    <cellStyle name="Normal 4 11 3 4 4" xfId="20162" xr:uid="{FF34C308-F182-4723-B386-56478E6A88EF}"/>
    <cellStyle name="Normal 4 11 3 5" xfId="24591" xr:uid="{DF4D5370-9363-4815-A144-5ED2EF678EC5}"/>
    <cellStyle name="Normal 4 11 3 6" xfId="27719" xr:uid="{237FAA27-9CA0-450E-9D6F-0C0AB50910A1}"/>
    <cellStyle name="Normal 4 11 3 7" xfId="13434" xr:uid="{A0E6ECE3-32F4-42B3-A9FE-51B01B004F69}"/>
    <cellStyle name="Normal 4 11 4" xfId="2759" xr:uid="{00000000-0005-0000-0000-000039050000}"/>
    <cellStyle name="Normal 4 11 4 2" xfId="5976" xr:uid="{87A430AB-7C63-4393-8C18-8DE595F89E92}"/>
    <cellStyle name="Normal 4 11 4 2 2" xfId="28306" xr:uid="{31479A3D-AA0F-433C-B726-845ECA7A4BC0}"/>
    <cellStyle name="Normal 4 11 4 2 3" xfId="15429" xr:uid="{75316486-30EA-4BAD-8A8A-4DB3E06AE648}"/>
    <cellStyle name="Normal 4 11 4 3" xfId="7882" xr:uid="{59D3A377-8E3F-490C-AFC1-D62BE1481183}"/>
    <cellStyle name="Normal 4 11 4 3 2" xfId="18262" xr:uid="{7674B51C-0A1C-4E03-ABDF-45DA282D52AB}"/>
    <cellStyle name="Normal 4 11 4 4" xfId="10715" xr:uid="{C782FBDC-F705-474F-8D14-AA325DD20226}"/>
    <cellStyle name="Normal 4 11 4 4 2" xfId="21095" xr:uid="{600158EB-E64C-439A-929E-ACD4D2F9D856}"/>
    <cellStyle name="Normal 4 11 4 5" xfId="24948" xr:uid="{7FF11B45-EE3F-4E2E-9A33-BF5853286B4F}"/>
    <cellStyle name="Normal 4 11 4 6" xfId="13204" xr:uid="{460D5277-D7C3-45F0-8C8B-3F5DBB214757}"/>
    <cellStyle name="Normal 4 11 5" xfId="2345" xr:uid="{00000000-0005-0000-0000-000035050000}"/>
    <cellStyle name="Normal 4 11 5 2" xfId="7471" xr:uid="{A7C97C58-31CC-48D5-BFB5-342305988F1C}"/>
    <cellStyle name="Normal 4 11 5 2 2" xfId="26209" xr:uid="{A2A640B7-60A5-49CF-BE18-57135DF6ECC8}"/>
    <cellStyle name="Normal 4 11 5 2 3" xfId="17851" xr:uid="{DEF1BADF-27BA-40D9-9927-23D01BD0883B}"/>
    <cellStyle name="Normal 4 11 5 3" xfId="10304" xr:uid="{9E9C59F0-0F99-4144-8617-DC0696ED2F12}"/>
    <cellStyle name="Normal 4 11 5 3 2" xfId="20684" xr:uid="{0C5B0B88-29E2-46B6-9CA2-37732EDBCBE4}"/>
    <cellStyle name="Normal 4 11 5 4" xfId="25361" xr:uid="{81C3F1E4-9E0A-4E0A-A47A-CBC1B9184618}"/>
    <cellStyle name="Normal 4 11 5 5" xfId="15018" xr:uid="{DB74DC40-0A53-4821-AE60-5974F9179CC8}"/>
    <cellStyle name="Normal 4 11 6" xfId="3965" xr:uid="{D703879A-933B-41A7-9664-DAA4B46FCA44}"/>
    <cellStyle name="Normal 4 11 6 2" xfId="8788" xr:uid="{0149D366-A63E-4BD8-B369-D310338AE810}"/>
    <cellStyle name="Normal 4 11 6 2 2" xfId="28981" xr:uid="{62A53759-9DD3-459A-AB38-1EF4A4B0B2DA}"/>
    <cellStyle name="Normal 4 11 6 2 3" xfId="19168" xr:uid="{C3D1823F-54EF-4F86-84D8-24599B1B7392}"/>
    <cellStyle name="Normal 4 11 6 3" xfId="11621" xr:uid="{9C84C254-5ADB-4981-A58D-3707101C53F7}"/>
    <cellStyle name="Normal 4 11 6 3 2" xfId="22001" xr:uid="{C6B4FB51-3192-4CB1-83D5-9EA7767ED264}"/>
    <cellStyle name="Normal 4 11 6 4" xfId="26954" xr:uid="{ACEEAE4C-42A7-46E1-8B88-C05C490ABBA1}"/>
    <cellStyle name="Normal 4 11 6 5" xfId="16335" xr:uid="{6C119AF7-4A86-4498-8290-777197E2AC60}"/>
    <cellStyle name="Normal 4 11 7" xfId="5197" xr:uid="{FD4783AB-79C3-462C-A7FF-FAEA4D5C2554}"/>
    <cellStyle name="Normal 4 11 7 2" xfId="28177" xr:uid="{1653654F-B952-43C3-8408-1156CECA0D2A}"/>
    <cellStyle name="Normal 4 11 7 3" xfId="14494" xr:uid="{2C7E8C08-4106-4B1D-86AC-6D30513B53E4}"/>
    <cellStyle name="Normal 4 11 8" xfId="6947" xr:uid="{2D3ADE6F-1842-4DCA-B659-5658EE21816A}"/>
    <cellStyle name="Normal 4 11 8 2" xfId="17327" xr:uid="{09F1D264-CA33-4FD5-8177-CD4AC8AC82D8}"/>
    <cellStyle name="Normal 4 11 9" xfId="9780" xr:uid="{5CC4D5CD-5FF7-4908-8DE7-35F60A6F9315}"/>
    <cellStyle name="Normal 4 11 9 2" xfId="20160" xr:uid="{E34969DE-2D7D-4AB6-A25A-9CB7EBA817FC}"/>
    <cellStyle name="Normal 4 12" xfId="896" xr:uid="{00000000-0005-0000-0000-000032050000}"/>
    <cellStyle name="Normal 4 12 10" xfId="12579" xr:uid="{DCABE360-45B6-4EA3-B5F4-36017D22F2CC}"/>
    <cellStyle name="Normal 4 12 2" xfId="897" xr:uid="{00000000-0005-0000-0000-000033050000}"/>
    <cellStyle name="Normal 4 12 2 2" xfId="2923" xr:uid="{00000000-0005-0000-0000-00003C050000}"/>
    <cellStyle name="Normal 4 12 2 2 2" xfId="6102" xr:uid="{634A1D84-B3FF-4062-B730-9391367CEA8B}"/>
    <cellStyle name="Normal 4 12 2 2 2 2" xfId="27166" xr:uid="{6CEFEC1B-9FDD-49AE-9D25-3A2253BCED70}"/>
    <cellStyle name="Normal 4 12 2 2 2 3" xfId="28745" xr:uid="{1D2F5DE6-BEA4-4A5C-B0C7-7D184973EF21}"/>
    <cellStyle name="Normal 4 12 2 2 2 4" xfId="15580" xr:uid="{27B295EA-F7A8-45B4-AB68-556507B428EA}"/>
    <cellStyle name="Normal 4 12 2 2 3" xfId="8033" xr:uid="{616C26B3-947A-49FA-BD36-3B2A420356CF}"/>
    <cellStyle name="Normal 4 12 2 2 3 2" xfId="28457" xr:uid="{05AA4C15-B790-495B-8255-79ED4BFB713F}"/>
    <cellStyle name="Normal 4 12 2 2 3 3" xfId="18413" xr:uid="{7403AFF8-7A6D-4366-8E7B-04CB4DA435BF}"/>
    <cellStyle name="Normal 4 12 2 2 4" xfId="10866" xr:uid="{0B66BEA1-2DA0-4971-AF66-14DA741A6ABA}"/>
    <cellStyle name="Normal 4 12 2 2 4 2" xfId="21246" xr:uid="{9A9A3C3E-A45C-4BB5-AD82-E772F9CC6453}"/>
    <cellStyle name="Normal 4 12 2 2 5" xfId="24513" xr:uid="{04AB7646-A1EF-4009-8334-09BD6D6CBC7F}"/>
    <cellStyle name="Normal 4 12 2 2 6" xfId="13435" xr:uid="{625EDEB5-736B-4FA7-9D86-01E759B994F5}"/>
    <cellStyle name="Normal 4 12 2 3" xfId="5201" xr:uid="{B217F201-1C7B-45FA-A90D-4F20461B5B19}"/>
    <cellStyle name="Normal 4 12 2 3 2" xfId="25720" xr:uid="{AA7395DA-514E-4EC9-B956-A8C021B2863E}"/>
    <cellStyle name="Normal 4 12 2 3 3" xfId="28387" xr:uid="{64F7476D-DA2B-4C85-830C-601C77AECF00}"/>
    <cellStyle name="Normal 4 12 2 3 4" xfId="14498" xr:uid="{26027C43-C40B-400B-AE4D-8C8B51EBBF56}"/>
    <cellStyle name="Normal 4 12 2 4" xfId="6951" xr:uid="{2DF026E7-287B-46D0-B40E-31BC81BB5547}"/>
    <cellStyle name="Normal 4 12 2 4 2" xfId="26892" xr:uid="{285CBFB0-56D2-43FA-9CDA-49B0387CB8AB}"/>
    <cellStyle name="Normal 4 12 2 4 3" xfId="26338" xr:uid="{F75AB44A-7251-4C39-8A84-FF4B43878775}"/>
    <cellStyle name="Normal 4 12 2 4 4" xfId="17331" xr:uid="{ADE3DD7F-7755-4823-9BD2-920113558A47}"/>
    <cellStyle name="Normal 4 12 2 5" xfId="9784" xr:uid="{9F0D8B6E-82C2-41E7-B057-8D66EF34F6CA}"/>
    <cellStyle name="Normal 4 12 2 5 2" xfId="29408" xr:uid="{183E9DC0-EE97-4D29-A17B-EFFA4F49DFB9}"/>
    <cellStyle name="Normal 4 12 2 5 3" xfId="20164" xr:uid="{5592E532-6E39-4B49-BE7D-5AD8AD3151C4}"/>
    <cellStyle name="Normal 4 12 2 6" xfId="23951" xr:uid="{EE0AA853-C38D-4770-A55C-847C9BC23139}"/>
    <cellStyle name="Normal 4 12 2 7" xfId="12737" xr:uid="{98562FE7-8A01-4979-A47E-9D928F196E2D}"/>
    <cellStyle name="Normal 4 12 3" xfId="898" xr:uid="{00000000-0005-0000-0000-000034050000}"/>
    <cellStyle name="Normal 4 12 3 2" xfId="5202" xr:uid="{CD64FA4D-5C8C-4AAF-9645-E09F3284E44B}"/>
    <cellStyle name="Normal 4 12 3 2 2" xfId="26739" xr:uid="{E5D20643-BFEE-45D2-B711-C150E749A21F}"/>
    <cellStyle name="Normal 4 12 3 2 3" xfId="26208" xr:uid="{3D2A3F0B-3F2B-4DA2-BD81-0958B9476F82}"/>
    <cellStyle name="Normal 4 12 3 2 4" xfId="14499" xr:uid="{267076F1-174C-4F9E-91BC-8AC70DB875E3}"/>
    <cellStyle name="Normal 4 12 3 3" xfId="6952" xr:uid="{CCF2BDA1-E7FE-4016-B600-01C32C5F9F63}"/>
    <cellStyle name="Normal 4 12 3 3 2" xfId="28625" xr:uid="{016B5C70-6D14-4500-B488-0CBAA4F7952F}"/>
    <cellStyle name="Normal 4 12 3 3 3" xfId="27122" xr:uid="{8695EB15-05C1-4107-80DB-8ABED91F2CFA}"/>
    <cellStyle name="Normal 4 12 3 3 4" xfId="17332" xr:uid="{46A2F113-93FC-4F7A-85D5-26AF1CF23737}"/>
    <cellStyle name="Normal 4 12 3 4" xfId="9785" xr:uid="{DE57C4DF-BE71-4218-B83D-48C5AFE60B98}"/>
    <cellStyle name="Normal 4 12 3 4 2" xfId="29409" xr:uid="{45DDAEE3-5E62-49C3-95DD-4C3223D521A4}"/>
    <cellStyle name="Normal 4 12 3 4 3" xfId="20165" xr:uid="{85DC60C8-A7EE-48C4-9507-C530C54A7198}"/>
    <cellStyle name="Normal 4 12 3 5" xfId="25019" xr:uid="{CEE429F4-2DEE-4700-A91D-D56E10462C09}"/>
    <cellStyle name="Normal 4 12 3 6" xfId="13205" xr:uid="{72AB36CC-13CA-44A9-8D88-F8D15F095357}"/>
    <cellStyle name="Normal 4 12 4" xfId="2346" xr:uid="{00000000-0005-0000-0000-00003A050000}"/>
    <cellStyle name="Normal 4 12 4 2" xfId="7472" xr:uid="{7C3BF43B-8669-497C-BFB5-14A2ECFB945C}"/>
    <cellStyle name="Normal 4 12 4 2 2" xfId="27275" xr:uid="{1A352666-929F-4969-ACBD-A3F9BE3A52DC}"/>
    <cellStyle name="Normal 4 12 4 2 3" xfId="17852" xr:uid="{70C770E9-C532-4702-8143-601419A1FBB6}"/>
    <cellStyle name="Normal 4 12 4 3" xfId="10305" xr:uid="{1769F406-21D2-4352-B632-41BA7F254E85}"/>
    <cellStyle name="Normal 4 12 4 3 2" xfId="20685" xr:uid="{C3EC5278-2AEB-4E7D-AE2A-7D13C0631397}"/>
    <cellStyle name="Normal 4 12 4 4" xfId="24203" xr:uid="{7EA7E858-9348-4727-8A46-7F661803DF3D}"/>
    <cellStyle name="Normal 4 12 4 5" xfId="15019" xr:uid="{18E7A2D1-2F0E-4D38-9A05-EF980972580D}"/>
    <cellStyle name="Normal 4 12 5" xfId="3966" xr:uid="{E45DB84D-C2E0-41C1-9817-A5A46BDFB000}"/>
    <cellStyle name="Normal 4 12 5 2" xfId="8789" xr:uid="{F2BE4F5B-71C8-4D96-ABD8-802C9C633C70}"/>
    <cellStyle name="Normal 4 12 5 2 2" xfId="28982" xr:uid="{92BDFB93-1FD9-434E-8573-AF9736FCD7A7}"/>
    <cellStyle name="Normal 4 12 5 2 3" xfId="19169" xr:uid="{BD863C3A-8279-4A1E-B14C-0410FBE9F500}"/>
    <cellStyle name="Normal 4 12 5 3" xfId="11622" xr:uid="{BBCEF7F9-6A49-4FB3-86B4-02ADBA6CD554}"/>
    <cellStyle name="Normal 4 12 5 3 2" xfId="22002" xr:uid="{07DBF146-159A-4C15-B659-0C96044AC077}"/>
    <cellStyle name="Normal 4 12 5 4" xfId="25642" xr:uid="{A5F3C60B-AED3-4A29-9B95-F4A30F1DF929}"/>
    <cellStyle name="Normal 4 12 5 5" xfId="16336" xr:uid="{A77CB27A-ACC2-4C79-AB61-710C18F409EB}"/>
    <cellStyle name="Normal 4 12 6" xfId="5200" xr:uid="{EC53401F-CAAA-4867-B8ED-56C47D0610B5}"/>
    <cellStyle name="Normal 4 12 6 2" xfId="26057" xr:uid="{C281C420-68F2-4658-9DF6-CB6D0F13247C}"/>
    <cellStyle name="Normal 4 12 6 3" xfId="28420" xr:uid="{53F68093-9E82-42A7-A119-0A0FDA27C4BD}"/>
    <cellStyle name="Normal 4 12 6 4" xfId="14497" xr:uid="{9CE49185-622B-4EE6-BA94-468245DBE3FA}"/>
    <cellStyle name="Normal 4 12 7" xfId="6950" xr:uid="{AB12BA99-8CB8-4001-822E-D3382C3B3961}"/>
    <cellStyle name="Normal 4 12 7 2" xfId="27256" xr:uid="{FE51C0DF-1F95-404A-8CDD-AEC36234FE02}"/>
    <cellStyle name="Normal 4 12 7 3" xfId="17330" xr:uid="{C06A5309-1141-4736-99C1-5A24C3FBE809}"/>
    <cellStyle name="Normal 4 12 8" xfId="9783" xr:uid="{3B503EFA-B53C-4520-AACE-13B0CFC6C78C}"/>
    <cellStyle name="Normal 4 12 8 2" xfId="20163" xr:uid="{F415702A-119B-45E9-A42F-CF6408FB0FCA}"/>
    <cellStyle name="Normal 4 12 9" xfId="23517" xr:uid="{51DA6533-86E2-4A52-81E2-09E783706291}"/>
    <cellStyle name="Normal 4 13" xfId="899" xr:uid="{00000000-0005-0000-0000-000035050000}"/>
    <cellStyle name="Normal 4 13 10" xfId="12498" xr:uid="{6B604244-E829-40F9-98FE-4ACF87DC7CC1}"/>
    <cellStyle name="Normal 4 13 2" xfId="3270" xr:uid="{00000000-0005-0000-0000-00003F050000}"/>
    <cellStyle name="Normal 4 13 2 2" xfId="6327" xr:uid="{87E1E428-F807-4D64-81F2-955CE5B9B15F}"/>
    <cellStyle name="Normal 4 13 2 2 2" xfId="23790" xr:uid="{D59CB827-DA22-4C9A-A52B-E8F689D31C7B}"/>
    <cellStyle name="Normal 4 13 2 2 3" xfId="27009" xr:uid="{EDEDC26E-BB3C-4921-9AD1-63E35B5FC1BD}"/>
    <cellStyle name="Normal 4 13 2 2 4" xfId="15896" xr:uid="{5EC8B708-034C-491D-8D80-3CB801241982}"/>
    <cellStyle name="Normal 4 13 2 3" xfId="8349" xr:uid="{A5932099-57E5-46AA-ADFF-147C9F815D1D}"/>
    <cellStyle name="Normal 4 13 2 3 2" xfId="26722" xr:uid="{D5472A88-48DB-4A92-AE76-CA0D4820680B}"/>
    <cellStyle name="Normal 4 13 2 3 3" xfId="28893" xr:uid="{68A91AF3-5B81-42F6-B542-E4A668378359}"/>
    <cellStyle name="Normal 4 13 2 3 4" xfId="18729" xr:uid="{2A7B73D7-2DA6-467E-B0F7-59DB2FDA1F45}"/>
    <cellStyle name="Normal 4 13 2 4" xfId="11182" xr:uid="{E6522B3F-B534-46BD-B1F8-E54B81978DEC}"/>
    <cellStyle name="Normal 4 13 2 4 2" xfId="29477" xr:uid="{C1EB1113-6F91-497D-8098-6077F7CA659F}"/>
    <cellStyle name="Normal 4 13 2 4 3" xfId="21562" xr:uid="{FFF1C304-F737-4899-85FF-4F64A82DC472}"/>
    <cellStyle name="Normal 4 13 2 5" xfId="25424" xr:uid="{5491DF8B-C668-47D9-9220-D57FC8C467BC}"/>
    <cellStyle name="Normal 4 13 2 6" xfId="13820" xr:uid="{19879D26-6E15-4A92-9AB5-6B1E4BA4702D}"/>
    <cellStyle name="Normal 4 13 3" xfId="2757" xr:uid="{00000000-0005-0000-0000-000040050000}"/>
    <cellStyle name="Normal 4 13 3 2" xfId="5974" xr:uid="{C5EBFA5E-4319-4D3B-9BA4-DA655EC302A5}"/>
    <cellStyle name="Normal 4 13 3 2 2" xfId="28294" xr:uid="{61B746F0-A0A8-49EA-A38A-D7E02619383E}"/>
    <cellStyle name="Normal 4 13 3 2 3" xfId="15427" xr:uid="{49E07FAD-520C-461D-BF81-97ACCA028A04}"/>
    <cellStyle name="Normal 4 13 3 3" xfId="7880" xr:uid="{F15A2016-2E3F-4981-9D85-2509551721D6}"/>
    <cellStyle name="Normal 4 13 3 3 2" xfId="18260" xr:uid="{59689636-9CA9-4DD4-AF26-D903B88C20A7}"/>
    <cellStyle name="Normal 4 13 3 4" xfId="10713" xr:uid="{87267858-A412-47D6-B81C-F9291A8BD5CE}"/>
    <cellStyle name="Normal 4 13 3 4 2" xfId="21093" xr:uid="{E59208FE-AB0D-4A91-8D81-DB6EC642A5C0}"/>
    <cellStyle name="Normal 4 13 3 5" xfId="24494" xr:uid="{292F3C2C-45F5-41AC-9A63-9806C86405F1}"/>
    <cellStyle name="Normal 4 13 3 6" xfId="13202" xr:uid="{CBDD1BC2-019F-46E0-922C-A5BAA6699982}"/>
    <cellStyle name="Normal 4 13 4" xfId="2267" xr:uid="{00000000-0005-0000-0000-00003E050000}"/>
    <cellStyle name="Normal 4 13 4 2" xfId="7393" xr:uid="{CC8487F6-CCB4-41CE-835A-BEEA09CABA5E}"/>
    <cellStyle name="Normal 4 13 4 2 2" xfId="27474" xr:uid="{9F4BE9A4-3425-45F5-8DAE-7C5BF41D0AEB}"/>
    <cellStyle name="Normal 4 13 4 2 3" xfId="17773" xr:uid="{FF1AF18A-B797-44D2-B284-F8888F5A911F}"/>
    <cellStyle name="Normal 4 13 4 3" xfId="10226" xr:uid="{2C42D95E-B991-44DF-9601-FDADFC4CABDB}"/>
    <cellStyle name="Normal 4 13 4 3 2" xfId="20606" xr:uid="{974A8033-DFF9-459A-9D5D-8EF269D2436D}"/>
    <cellStyle name="Normal 4 13 4 4" xfId="23136" xr:uid="{2FD6C9DA-8D5F-4F13-B981-BAEBE4081DE2}"/>
    <cellStyle name="Normal 4 13 4 5" xfId="14940" xr:uid="{53A7D4DD-540F-4215-BED1-BF79C1505C0B}"/>
    <cellStyle name="Normal 4 13 5" xfId="3963" xr:uid="{D16F06B3-A21C-479B-BEAB-1C1F90798DCF}"/>
    <cellStyle name="Normal 4 13 5 2" xfId="8786" xr:uid="{7D2EC6B6-27CF-415C-877B-93F017867EA0}"/>
    <cellStyle name="Normal 4 13 5 2 2" xfId="19166" xr:uid="{3403774A-C847-42DD-A15B-97CBD1BB539B}"/>
    <cellStyle name="Normal 4 13 5 3" xfId="11619" xr:uid="{4A67412A-AE8F-47B8-86EC-E986A2B0F1AB}"/>
    <cellStyle name="Normal 4 13 5 3 2" xfId="21999" xr:uid="{4AA1970C-3286-43D8-BE64-B700185DED2E}"/>
    <cellStyle name="Normal 4 13 5 4" xfId="27539" xr:uid="{5495F43B-CA44-4C8E-A854-BBEA35C4B19E}"/>
    <cellStyle name="Normal 4 13 5 5" xfId="16333" xr:uid="{06ECD207-B95A-4CFB-B99F-29EF69CE1FE3}"/>
    <cellStyle name="Normal 4 13 6" xfId="5203" xr:uid="{C458F4C8-14E2-4929-AFBF-06E395360C9E}"/>
    <cellStyle name="Normal 4 13 6 2" xfId="14500" xr:uid="{98CBFEFC-BE88-4A48-A09D-64FA5D3C9D98}"/>
    <cellStyle name="Normal 4 13 7" xfId="6953" xr:uid="{6171A00A-3FDF-4AC1-A965-8F0260EEC5A4}"/>
    <cellStyle name="Normal 4 13 7 2" xfId="17333" xr:uid="{6013EC13-8117-47F8-92F3-8A0922204AA6}"/>
    <cellStyle name="Normal 4 13 8" xfId="9786" xr:uid="{7A79EDC7-8CDC-4DA3-B8F3-F5218C551A8A}"/>
    <cellStyle name="Normal 4 13 8 2" xfId="20166" xr:uid="{2977E316-911C-4135-90C7-F85F921695AA}"/>
    <cellStyle name="Normal 4 13 9" xfId="23186" xr:uid="{0049094B-652F-4256-9DD1-5AC18D12FCB3}"/>
    <cellStyle name="Normal 4 14" xfId="900" xr:uid="{00000000-0005-0000-0000-000036050000}"/>
    <cellStyle name="Normal 4 14 2" xfId="3271" xr:uid="{00000000-0005-0000-0000-000042050000}"/>
    <cellStyle name="Normal 4 14 2 2" xfId="6328" xr:uid="{EBF0C4C7-22BC-4678-943F-7A8954364E8B}"/>
    <cellStyle name="Normal 4 14 2 2 2" xfId="25707" xr:uid="{24A5C626-BB17-41A5-8763-466C638DF9F5}"/>
    <cellStyle name="Normal 4 14 2 2 3" xfId="25943" xr:uid="{031FE5C5-FD31-45B2-B65F-D7A409591BBF}"/>
    <cellStyle name="Normal 4 14 2 2 4" xfId="15897" xr:uid="{C4139796-D729-47B9-A9EE-0C56577F82F1}"/>
    <cellStyle name="Normal 4 14 2 3" xfId="8350" xr:uid="{D18C4476-9EE3-4274-8EC9-41510C85EED9}"/>
    <cellStyle name="Normal 4 14 2 3 2" xfId="28894" xr:uid="{31EDBDC0-1C01-448C-80A3-0C1102463E42}"/>
    <cellStyle name="Normal 4 14 2 3 3" xfId="18730" xr:uid="{116CE884-36E6-458B-8EBF-0CF878CCB78D}"/>
    <cellStyle name="Normal 4 14 2 4" xfId="11183" xr:uid="{FF23DBB9-B391-4C40-8E22-DDB496BA0E70}"/>
    <cellStyle name="Normal 4 14 2 4 2" xfId="21563" xr:uid="{1D06F5B9-AC29-459C-8496-1E6985E6C505}"/>
    <cellStyle name="Normal 4 14 2 5" xfId="23441" xr:uid="{03ADCF2E-14D6-4252-BF04-660ECEFE52F0}"/>
    <cellStyle name="Normal 4 14 2 6" xfId="13821" xr:uid="{C9B8FDAE-C790-45AE-AF63-31AFDC27CD8A}"/>
    <cellStyle name="Normal 4 14 3" xfId="2866" xr:uid="{00000000-0005-0000-0000-000043050000}"/>
    <cellStyle name="Normal 4 14 3 2" xfId="6073" xr:uid="{2B80869F-2692-405E-B16B-761108533BDA}"/>
    <cellStyle name="Normal 4 14 3 2 2" xfId="28588" xr:uid="{2E8A635F-9F23-4FFE-A72D-8675581E8DF5}"/>
    <cellStyle name="Normal 4 14 3 2 3" xfId="15529" xr:uid="{66BD48B7-5DAA-4A82-8221-6527E8424D69}"/>
    <cellStyle name="Normal 4 14 3 3" xfId="7982" xr:uid="{446A1E6B-8CE3-4D2B-BFE0-178AE7CA6D15}"/>
    <cellStyle name="Normal 4 14 3 3 2" xfId="18362" xr:uid="{4E2B77D4-8D83-4DF2-90FA-F834308F4915}"/>
    <cellStyle name="Normal 4 14 3 4" xfId="10815" xr:uid="{BD86AA57-322F-4C1B-B018-62F6EACC4910}"/>
    <cellStyle name="Normal 4 14 3 4 2" xfId="21195" xr:uid="{0504E1B0-AD3F-4389-9F56-F5429C40419E}"/>
    <cellStyle name="Normal 4 14 3 5" xfId="24734" xr:uid="{AC9459C8-51C0-4A5B-A344-3EC32A48C7BC}"/>
    <cellStyle name="Normal 4 14 3 6" xfId="13350" xr:uid="{65544E5E-2E80-4374-94E1-E4633750314F}"/>
    <cellStyle name="Normal 4 14 4" xfId="4114" xr:uid="{614CDF0E-3883-47E3-B9E2-FC75AA6846B9}"/>
    <cellStyle name="Normal 4 14 4 2" xfId="8885" xr:uid="{CE0D2979-3CC2-4E16-99A1-E495EE2BF7BB}"/>
    <cellStyle name="Normal 4 14 4 2 2" xfId="29000" xr:uid="{02DC788F-D4EF-4769-90C2-42EE0E81F1C9}"/>
    <cellStyle name="Normal 4 14 4 2 3" xfId="19265" xr:uid="{34D3EBDB-64A3-49E2-8A69-EBE888B3B041}"/>
    <cellStyle name="Normal 4 14 4 3" xfId="11718" xr:uid="{CEC56EE9-02B4-4DAB-892F-AB3794B969BF}"/>
    <cellStyle name="Normal 4 14 4 3 2" xfId="22098" xr:uid="{2554EE88-C67C-4BCF-8418-02565EE91145}"/>
    <cellStyle name="Normal 4 14 4 4" xfId="23379" xr:uid="{0077080F-BFF5-424B-B2CB-B34D7942044F}"/>
    <cellStyle name="Normal 4 14 4 5" xfId="16432" xr:uid="{3A6C3A53-5140-4FDC-A0C3-5329963CFD37}"/>
    <cellStyle name="Normal 4 14 5" xfId="5204" xr:uid="{A457423E-1DF2-41DC-A4B5-DBB724771767}"/>
    <cellStyle name="Normal 4 14 5 2" xfId="26349" xr:uid="{B9924351-25AD-4A91-AF05-C171052E973F}"/>
    <cellStyle name="Normal 4 14 5 3" xfId="14501" xr:uid="{6FEBAEFD-D88F-4EB7-B72C-78789019A780}"/>
    <cellStyle name="Normal 4 14 6" xfId="6954" xr:uid="{CF72D73A-0632-421B-BDE2-E5D27A6E7A5A}"/>
    <cellStyle name="Normal 4 14 6 2" xfId="17334" xr:uid="{B4D81D25-1620-47CB-B9AF-15F441DD38DC}"/>
    <cellStyle name="Normal 4 14 7" xfId="9787" xr:uid="{BEDF55D9-9FFB-448B-833B-BBF689AE81E0}"/>
    <cellStyle name="Normal 4 14 7 2" xfId="20167" xr:uid="{4D3BEF02-6CB7-43D0-AB6B-141BC70CEAA7}"/>
    <cellStyle name="Normal 4 14 8" xfId="24095" xr:uid="{A6114E6A-4694-4940-BCA7-3B1717FB1401}"/>
    <cellStyle name="Normal 4 14 9" xfId="12656" xr:uid="{4B4642A6-DBBF-4669-8C69-8BCA481779DA}"/>
    <cellStyle name="Normal 4 15" xfId="901" xr:uid="{00000000-0005-0000-0000-000037050000}"/>
    <cellStyle name="Normal 4 15 2" xfId="5205" xr:uid="{2152EC8C-061D-420B-9D6B-B58F12C90A49}"/>
    <cellStyle name="Normal 4 15 2 2" xfId="24361" xr:uid="{4DDE4A4D-5F2B-4F7F-A5BA-15ADDE58C8FC}"/>
    <cellStyle name="Normal 4 15 2 3" xfId="27476" xr:uid="{32D9C258-AB46-44AB-8C29-2E03E7D079E8}"/>
    <cellStyle name="Normal 4 15 2 4" xfId="14502" xr:uid="{0D8F390E-A323-4C57-A1F7-8CBC2BB21E12}"/>
    <cellStyle name="Normal 4 15 3" xfId="6955" xr:uid="{6F949056-3DA3-4A4D-905A-8E552E3BD423}"/>
    <cellStyle name="Normal 4 15 3 2" xfId="25308" xr:uid="{D3F1DA03-AAD8-427C-9A93-A07E7808BF9D}"/>
    <cellStyle name="Normal 4 15 3 3" xfId="28383" xr:uid="{FA57FE5A-D7CC-482F-93E0-9A985B1546BB}"/>
    <cellStyle name="Normal 4 15 3 4" xfId="17335" xr:uid="{B2F5535D-F7D8-46A1-9426-87745292EA13}"/>
    <cellStyle name="Normal 4 15 4" xfId="9788" xr:uid="{7EFFA494-332C-4FF7-A18A-C4360C8277FD}"/>
    <cellStyle name="Normal 4 15 4 2" xfId="23554" xr:uid="{F8920579-D83A-4A1C-ACCE-0CFDA508B5D8}"/>
    <cellStyle name="Normal 4 15 4 3" xfId="20168" xr:uid="{A1DA45D1-08B2-44C7-B81E-B11857218F7E}"/>
    <cellStyle name="Normal 4 15 5" xfId="23964" xr:uid="{8CE3825A-C4F9-42C0-9621-05B76667C1F6}"/>
    <cellStyle name="Normal 4 15 6" xfId="13354" xr:uid="{A4669137-42CE-4AC9-95A3-3115BD22BB14}"/>
    <cellStyle name="Normal 4 16" xfId="902" xr:uid="{00000000-0005-0000-0000-000038050000}"/>
    <cellStyle name="Normal 4 16 2" xfId="5206" xr:uid="{FED3D8FC-DAFF-40C4-8DD7-BDE8EFB0E59C}"/>
    <cellStyle name="Normal 4 16 2 2" xfId="25767" xr:uid="{A75464D4-4AA7-42A5-BE86-C487126C1AC8}"/>
    <cellStyle name="Normal 4 16 2 3" xfId="14503" xr:uid="{6F1450C7-6852-41A6-99A6-860D40DDC944}"/>
    <cellStyle name="Normal 4 16 3" xfId="6956" xr:uid="{32BD0D16-5F5E-4167-A5E7-3E9B6E5A12B2}"/>
    <cellStyle name="Normal 4 16 3 2" xfId="25719" xr:uid="{BE9FDC77-A0F5-49B4-ACAB-A6AC91492FDD}"/>
    <cellStyle name="Normal 4 16 3 3" xfId="17336" xr:uid="{5FFB2571-FC61-46DC-AED1-B16F7DBA081F}"/>
    <cellStyle name="Normal 4 16 4" xfId="9789" xr:uid="{5607ABC0-E2B7-46E2-BB78-C9823B632A67}"/>
    <cellStyle name="Normal 4 16 4 2" xfId="20169" xr:uid="{AD2B9DBC-1BBE-452C-B586-31C906581171}"/>
    <cellStyle name="Normal 4 16 5" xfId="25146" xr:uid="{AE767CAC-5D02-4A93-A7AF-0BCE2601708A}"/>
    <cellStyle name="Normal 4 16 6" xfId="12815" xr:uid="{30E9AB7D-7F47-4B82-9C96-E2CA60C87215}"/>
    <cellStyle name="Normal 4 17" xfId="903" xr:uid="{00000000-0005-0000-0000-000039050000}"/>
    <cellStyle name="Normal 4 17 2" xfId="6957" xr:uid="{4A5672F2-61BE-4A26-A933-6069F299B438}"/>
    <cellStyle name="Normal 4 17 2 2" xfId="22968" xr:uid="{47BAEC2D-A30D-47E4-9F65-430C047338C1}"/>
    <cellStyle name="Normal 4 17 2 3" xfId="17337" xr:uid="{CB82390D-6283-4C29-B770-C95BE2A9E212}"/>
    <cellStyle name="Normal 4 17 3" xfId="9790" xr:uid="{F63229C1-550B-4ECA-9EA5-A392957143B7}"/>
    <cellStyle name="Normal 4 17 3 2" xfId="25669" xr:uid="{89A62B8C-B8B9-4918-BC48-D0A81FD726B1}"/>
    <cellStyle name="Normal 4 17 3 3" xfId="20170" xr:uid="{0E4FEF04-9206-48B5-B5BC-5E74285A7EC7}"/>
    <cellStyle name="Normal 4 17 4" xfId="25170" xr:uid="{401EA57A-55C0-47C2-8C89-5D0F48CD4901}"/>
    <cellStyle name="Normal 4 17 5" xfId="14504" xr:uid="{E46752DF-F9B2-4E78-B3A7-2D1EDDB35A8C}"/>
    <cellStyle name="Normal 4 18" xfId="3780" xr:uid="{498D3F45-FE58-4FFC-9753-731FB0ECD3C7}"/>
    <cellStyle name="Normal 4 18 2" xfId="8619" xr:uid="{2A84A90A-6745-4823-8323-8E280FE19B84}"/>
    <cellStyle name="Normal 4 18 2 2" xfId="25797" xr:uid="{DF47F90B-F627-44A8-A898-BE5751EC10DE}"/>
    <cellStyle name="Normal 4 18 2 3" xfId="18999" xr:uid="{F6671693-CA65-4EF4-9FDC-1C434716A144}"/>
    <cellStyle name="Normal 4 18 3" xfId="11452" xr:uid="{3D4288CC-D7A0-4E04-8090-27E9F64B29C3}"/>
    <cellStyle name="Normal 4 18 3 2" xfId="25818" xr:uid="{D49A171E-BC4A-4F1F-B755-F85082362E30}"/>
    <cellStyle name="Normal 4 18 3 3" xfId="21832" xr:uid="{EFC46C14-B2D6-475A-BCEA-D6DA30959BBB}"/>
    <cellStyle name="Normal 4 18 4" xfId="25740" xr:uid="{F7DD7180-DF6E-4610-8D3D-C1A548134F19}"/>
    <cellStyle name="Normal 4 18 5" xfId="16166" xr:uid="{E12B28AA-2ED9-4B37-A7BA-87C97A253640}"/>
    <cellStyle name="Normal 4 19" xfId="5191" xr:uid="{A7BC2BA0-0079-4964-AC4B-AEA350E58462}"/>
    <cellStyle name="Normal 4 19 2" xfId="25673" xr:uid="{DBF43541-1C55-4BB7-AD13-4C9F15C3B47E}"/>
    <cellStyle name="Normal 4 19 3" xfId="24780" xr:uid="{903C44A5-017A-4D5E-A0BB-942EB7E8D36D}"/>
    <cellStyle name="Normal 4 19 4" xfId="23921" xr:uid="{3B4CD16E-8E3C-430D-A3D8-3B182181D5ED}"/>
    <cellStyle name="Normal 4 19 5" xfId="14488" xr:uid="{13D57E3E-453D-45DA-956B-A9DC2EB73F7A}"/>
    <cellStyle name="Normal 4 2" xfId="904" xr:uid="{00000000-0005-0000-0000-00003A050000}"/>
    <cellStyle name="Normal 4 2 10" xfId="905" xr:uid="{00000000-0005-0000-0000-00003B050000}"/>
    <cellStyle name="Normal 4 2 10 10" xfId="12580" xr:uid="{1C1F3AF7-3FC1-4AF5-9260-175B9A0608D1}"/>
    <cellStyle name="Normal 4 2 10 2" xfId="906" xr:uid="{00000000-0005-0000-0000-00003C050000}"/>
    <cellStyle name="Normal 4 2 10 2 2" xfId="2924" xr:uid="{00000000-0005-0000-0000-000049050000}"/>
    <cellStyle name="Normal 4 2 10 2 2 2" xfId="6103" xr:uid="{2CD4AF38-1293-44D3-82FD-381A4547F7B7}"/>
    <cellStyle name="Normal 4 2 10 2 2 2 2" xfId="27608" xr:uid="{887708D4-A3AB-480B-98B7-F11C45DA195B}"/>
    <cellStyle name="Normal 4 2 10 2 2 2 3" xfId="27032" xr:uid="{F192572E-FA3E-4598-99B0-F88A932A5295}"/>
    <cellStyle name="Normal 4 2 10 2 2 2 4" xfId="15581" xr:uid="{15A7E389-7689-4BDC-A601-961369D4FD92}"/>
    <cellStyle name="Normal 4 2 10 2 2 3" xfId="8034" xr:uid="{828286EA-7AA6-42BA-9E2D-104102B86FF6}"/>
    <cellStyle name="Normal 4 2 10 2 2 3 2" xfId="26872" xr:uid="{381EB044-756A-4CF6-B112-722C8D9A299C}"/>
    <cellStyle name="Normal 4 2 10 2 2 3 3" xfId="18414" xr:uid="{E1C40F26-5762-414A-B56B-8AC5973DA0ED}"/>
    <cellStyle name="Normal 4 2 10 2 2 4" xfId="10867" xr:uid="{7A892757-E0BA-4BDD-8C0A-11B8DA7F1D97}"/>
    <cellStyle name="Normal 4 2 10 2 2 4 2" xfId="21247" xr:uid="{AE99E40C-C079-43E4-972C-D74167BF3429}"/>
    <cellStyle name="Normal 4 2 10 2 2 5" xfId="23952" xr:uid="{F2243CEE-2965-4A24-872D-A2AF7333F309}"/>
    <cellStyle name="Normal 4 2 10 2 2 6" xfId="13436" xr:uid="{3E22C284-E8F9-4AA6-8BAE-4DC6B7F62D90}"/>
    <cellStyle name="Normal 4 2 10 2 3" xfId="5209" xr:uid="{9E65A668-589A-46F2-A32A-A1C562E8551F}"/>
    <cellStyle name="Normal 4 2 10 2 3 2" xfId="23898" xr:uid="{E5C68282-A426-45FB-9A48-C863A41A3E5A}"/>
    <cellStyle name="Normal 4 2 10 2 3 3" xfId="28526" xr:uid="{37344D2D-FCB4-48A5-8B55-4E29C951C58C}"/>
    <cellStyle name="Normal 4 2 10 2 3 4" xfId="14507" xr:uid="{89F5FE66-9B28-4ECC-91DC-9E14D076BA8C}"/>
    <cellStyle name="Normal 4 2 10 2 4" xfId="6960" xr:uid="{F52CCE02-B732-4BA3-8AFE-DE0AF264F111}"/>
    <cellStyle name="Normal 4 2 10 2 4 2" xfId="28208" xr:uid="{FE22950C-8E64-4B3B-A5F8-003256BBE512}"/>
    <cellStyle name="Normal 4 2 10 2 4 3" xfId="26121" xr:uid="{43697AA5-C880-44F1-B32B-03B95CC3DF49}"/>
    <cellStyle name="Normal 4 2 10 2 4 4" xfId="17340" xr:uid="{43B24351-9F6E-4914-ACB2-477734EB2CCA}"/>
    <cellStyle name="Normal 4 2 10 2 5" xfId="9793" xr:uid="{28AC10B2-7BB0-4F20-825B-41B1E2AE93C8}"/>
    <cellStyle name="Normal 4 2 10 2 5 2" xfId="29410" xr:uid="{C8A3F48B-174F-4CDF-BF57-C3C2F558B252}"/>
    <cellStyle name="Normal 4 2 10 2 5 3" xfId="20173" xr:uid="{77BBB3EB-0C3C-4801-A6E3-6DFD2E77628F}"/>
    <cellStyle name="Normal 4 2 10 2 6" xfId="22800" xr:uid="{123F473C-911A-4770-95C8-FE7C33678C1B}"/>
    <cellStyle name="Normal 4 2 10 2 7" xfId="12738" xr:uid="{71B1A28C-A5A6-420E-82C3-2A2CD5871B5B}"/>
    <cellStyle name="Normal 4 2 10 3" xfId="907" xr:uid="{00000000-0005-0000-0000-00003D050000}"/>
    <cellStyle name="Normal 4 2 10 3 2" xfId="5210" xr:uid="{8975F72F-D0D1-4725-B25D-9618BD91B371}"/>
    <cellStyle name="Normal 4 2 10 3 2 2" xfId="26361" xr:uid="{4D41C7EA-7484-4536-8C34-C5C9B4859874}"/>
    <cellStyle name="Normal 4 2 10 3 2 3" xfId="26897" xr:uid="{86E894B8-780C-4340-8693-ADE2E5899790}"/>
    <cellStyle name="Normal 4 2 10 3 2 4" xfId="14508" xr:uid="{533CA289-1D73-4347-84A1-0DFBDDD3F8FB}"/>
    <cellStyle name="Normal 4 2 10 3 3" xfId="6961" xr:uid="{B3CA0F27-F4B7-4C63-B850-5C2CE75B6DA8}"/>
    <cellStyle name="Normal 4 2 10 3 3 2" xfId="27321" xr:uid="{1A707BEF-7010-4AE4-A4BB-FA2D06D6AA2E}"/>
    <cellStyle name="Normal 4 2 10 3 3 3" xfId="26895" xr:uid="{2AAD49CE-880D-499C-ACF2-026ED1631D1F}"/>
    <cellStyle name="Normal 4 2 10 3 3 4" xfId="17341" xr:uid="{E52061AB-851B-4536-A0F8-0B5AEE32FF85}"/>
    <cellStyle name="Normal 4 2 10 3 4" xfId="9794" xr:uid="{523F02B9-2BA8-4A3A-9530-DCCDB5AA4B06}"/>
    <cellStyle name="Normal 4 2 10 3 4 2" xfId="29411" xr:uid="{60897F67-55EC-4F07-9C22-3EA69EF53A89}"/>
    <cellStyle name="Normal 4 2 10 3 4 3" xfId="20174" xr:uid="{E526AFD1-0256-43FD-B196-BED2BF3B44C9}"/>
    <cellStyle name="Normal 4 2 10 3 5" xfId="23863" xr:uid="{D093FDC0-6426-4978-A82E-0CB54027E4C6}"/>
    <cellStyle name="Normal 4 2 10 3 6" xfId="13207" xr:uid="{C6392642-0716-4D14-82FD-0E3646BAFCE1}"/>
    <cellStyle name="Normal 4 2 10 4" xfId="2347" xr:uid="{00000000-0005-0000-0000-000047050000}"/>
    <cellStyle name="Normal 4 2 10 4 2" xfId="7473" xr:uid="{5328430A-944E-49B1-AEF6-B5C2F374381D}"/>
    <cellStyle name="Normal 4 2 10 4 2 2" xfId="26223" xr:uid="{8AD8243A-60C9-4B97-B713-D73A48CC2E83}"/>
    <cellStyle name="Normal 4 2 10 4 2 3" xfId="17853" xr:uid="{F611490C-610C-4B2B-99F6-21ED2EC5EB60}"/>
    <cellStyle name="Normal 4 2 10 4 3" xfId="10306" xr:uid="{39F63380-B06A-4B83-9287-B5BD44FC19A7}"/>
    <cellStyle name="Normal 4 2 10 4 3 2" xfId="20686" xr:uid="{9E0A6208-1AD8-4912-8171-8B69711FF9BF}"/>
    <cellStyle name="Normal 4 2 10 4 4" xfId="25311" xr:uid="{CDF812E3-72A6-4230-8038-5F24CF006DAC}"/>
    <cellStyle name="Normal 4 2 10 4 5" xfId="15020" xr:uid="{4C791D4B-FE7D-489A-8C76-E4CB6E277DEF}"/>
    <cellStyle name="Normal 4 2 10 5" xfId="3968" xr:uid="{5996B1B9-A7BD-475C-AA9E-7A83E249082B}"/>
    <cellStyle name="Normal 4 2 10 5 2" xfId="8791" xr:uid="{8F0B5B0A-F029-436A-BBAD-0CFE62AF8BD5}"/>
    <cellStyle name="Normal 4 2 10 5 2 2" xfId="28983" xr:uid="{650C1DE3-5727-426D-989E-C20D2CF3A5AA}"/>
    <cellStyle name="Normal 4 2 10 5 2 3" xfId="19171" xr:uid="{A2D633B8-973E-41F1-AA16-B3AB165CF25B}"/>
    <cellStyle name="Normal 4 2 10 5 3" xfId="11624" xr:uid="{2015F5DE-56CF-436F-AB5E-A7A6158128AB}"/>
    <cellStyle name="Normal 4 2 10 5 3 2" xfId="22004" xr:uid="{30C73229-9442-4B78-8A30-595244F9DEAD}"/>
    <cellStyle name="Normal 4 2 10 5 4" xfId="22906" xr:uid="{2583863C-D271-4D90-9F52-F208277C096D}"/>
    <cellStyle name="Normal 4 2 10 5 5" xfId="16338" xr:uid="{2C97BFC6-BB76-40E9-AD18-3C85D14907A3}"/>
    <cellStyle name="Normal 4 2 10 6" xfId="5208" xr:uid="{7459E4B8-8B62-4EAA-A827-940BFBA6FF6A}"/>
    <cellStyle name="Normal 4 2 10 6 2" xfId="27438" xr:uid="{BA04A4F7-4B2A-4328-A73E-5676854BE081}"/>
    <cellStyle name="Normal 4 2 10 6 3" xfId="26793" xr:uid="{AF87D0D5-F953-41E6-B3A6-2192A80CB766}"/>
    <cellStyle name="Normal 4 2 10 6 4" xfId="14506" xr:uid="{B695B458-2531-4728-B4B1-DCE341083A59}"/>
    <cellStyle name="Normal 4 2 10 7" xfId="6959" xr:uid="{D82B3822-C6A6-4197-9644-17BB0260DAC1}"/>
    <cellStyle name="Normal 4 2 10 7 2" xfId="27338" xr:uid="{1E33A25E-5900-4252-8E58-DED04262F6E4}"/>
    <cellStyle name="Normal 4 2 10 7 3" xfId="17339" xr:uid="{F60F3B04-A426-4F69-BD42-D9B3A45E81F0}"/>
    <cellStyle name="Normal 4 2 10 8" xfId="9792" xr:uid="{42CAC7D8-8534-4BAB-A687-1326501055A5}"/>
    <cellStyle name="Normal 4 2 10 8 2" xfId="20172" xr:uid="{1DE78D67-20A2-4EFB-8D84-458E5AAFFB0D}"/>
    <cellStyle name="Normal 4 2 10 9" xfId="24417" xr:uid="{4AB66C56-8C99-443A-99F7-92D80BCF7025}"/>
    <cellStyle name="Normal 4 2 11" xfId="908" xr:uid="{00000000-0005-0000-0000-00003E050000}"/>
    <cellStyle name="Normal 4 2 11 10" xfId="12499" xr:uid="{82FE4754-DCE8-4B64-A21E-29A06E00D4CD}"/>
    <cellStyle name="Normal 4 2 11 2" xfId="3272" xr:uid="{00000000-0005-0000-0000-00004C050000}"/>
    <cellStyle name="Normal 4 2 11 2 2" xfId="6329" xr:uid="{3C203743-DF6E-4A04-8565-9755DB1F4CA6}"/>
    <cellStyle name="Normal 4 2 11 2 2 2" xfId="23684" xr:uid="{C92B1744-22AD-4EA7-AE28-431EAA341AC6}"/>
    <cellStyle name="Normal 4 2 11 2 2 3" xfId="27083" xr:uid="{35868BFB-4865-4F17-83C6-445B51E8AC96}"/>
    <cellStyle name="Normal 4 2 11 2 2 4" xfId="15898" xr:uid="{51505143-F4E8-43E3-8E67-616BEB8A118A}"/>
    <cellStyle name="Normal 4 2 11 2 3" xfId="8351" xr:uid="{B9119ACF-DBF3-42DA-9795-7AF14DD2F561}"/>
    <cellStyle name="Normal 4 2 11 2 3 2" xfId="27971" xr:uid="{F8019C84-1CFE-4052-A5AC-1E5A131E1BB1}"/>
    <cellStyle name="Normal 4 2 11 2 3 3" xfId="28895" xr:uid="{C4FAB93F-9F72-4D0D-88BF-E4D59DA23AAF}"/>
    <cellStyle name="Normal 4 2 11 2 3 4" xfId="18731" xr:uid="{E1545138-1DF5-4929-BC30-0193935CBD6F}"/>
    <cellStyle name="Normal 4 2 11 2 4" xfId="11184" xr:uid="{B52E1FAC-3E81-4BAB-AB24-976BD2396174}"/>
    <cellStyle name="Normal 4 2 11 2 4 2" xfId="29478" xr:uid="{D6314228-13D1-48DA-9E27-0F30B8D9A2F6}"/>
    <cellStyle name="Normal 4 2 11 2 4 3" xfId="21564" xr:uid="{2451CC2A-117C-430E-9DFD-DE02DE6C3D00}"/>
    <cellStyle name="Normal 4 2 11 2 5" xfId="22872" xr:uid="{3F4E4A5F-4B50-4CDE-8F3E-536A49BDAFDD}"/>
    <cellStyle name="Normal 4 2 11 2 6" xfId="13822" xr:uid="{08AD87F2-2F3B-462B-81D3-DDD4297D05CF}"/>
    <cellStyle name="Normal 4 2 11 3" xfId="2760" xr:uid="{00000000-0005-0000-0000-00004D050000}"/>
    <cellStyle name="Normal 4 2 11 3 2" xfId="5977" xr:uid="{E778F592-8C4F-4F05-B7F8-FE05CFA5DD84}"/>
    <cellStyle name="Normal 4 2 11 3 2 2" xfId="28095" xr:uid="{E6A28BE8-67A0-436F-9730-C21C920A2F19}"/>
    <cellStyle name="Normal 4 2 11 3 2 3" xfId="15430" xr:uid="{DC4F2176-65E5-4192-BD37-E5EDE12B869B}"/>
    <cellStyle name="Normal 4 2 11 3 3" xfId="7883" xr:uid="{48A8E4B2-9E08-4646-95CF-2B2AC6C4BE97}"/>
    <cellStyle name="Normal 4 2 11 3 3 2" xfId="18263" xr:uid="{4AEFFEEF-80E6-4E04-9208-5928F5FA860F}"/>
    <cellStyle name="Normal 4 2 11 3 4" xfId="10716" xr:uid="{4A3E78A9-DA38-479D-9560-2A56A42EDE2E}"/>
    <cellStyle name="Normal 4 2 11 3 4 2" xfId="21096" xr:uid="{167E9FCA-9FBC-4FAD-9C38-9F2A59DE88BF}"/>
    <cellStyle name="Normal 4 2 11 3 5" xfId="22668" xr:uid="{A876EBD5-B8C4-4845-BA45-27AAAD52BC06}"/>
    <cellStyle name="Normal 4 2 11 3 6" xfId="13206" xr:uid="{C072739A-7930-4220-816B-56D8B9F019DF}"/>
    <cellStyle name="Normal 4 2 11 4" xfId="2268" xr:uid="{00000000-0005-0000-0000-00004B050000}"/>
    <cellStyle name="Normal 4 2 11 4 2" xfId="7394" xr:uid="{D3EBD313-E8E6-498E-9C69-81C7C91B4EF9}"/>
    <cellStyle name="Normal 4 2 11 4 2 2" xfId="26956" xr:uid="{24706F7D-8E66-4631-9E2D-73CE0996E932}"/>
    <cellStyle name="Normal 4 2 11 4 2 3" xfId="17774" xr:uid="{44BEC249-2C26-4D7D-8A7B-6EA093550D06}"/>
    <cellStyle name="Normal 4 2 11 4 3" xfId="10227" xr:uid="{37145A3E-5207-4822-9371-1701F1171EAC}"/>
    <cellStyle name="Normal 4 2 11 4 3 2" xfId="20607" xr:uid="{2648A42C-AFC5-4B2A-A487-921917475C33}"/>
    <cellStyle name="Normal 4 2 11 4 4" xfId="22718" xr:uid="{04B88765-A487-4E4C-9901-A4AFCC2BEA9D}"/>
    <cellStyle name="Normal 4 2 11 4 5" xfId="14941" xr:uid="{54722A99-E9CD-42FD-ADE5-3002164BBFB0}"/>
    <cellStyle name="Normal 4 2 11 5" xfId="3967" xr:uid="{40437C33-ED0F-4C4F-A451-25B473F93DC5}"/>
    <cellStyle name="Normal 4 2 11 5 2" xfId="8790" xr:uid="{F601A150-0B31-41E0-8DA0-B0CA702CE233}"/>
    <cellStyle name="Normal 4 2 11 5 2 2" xfId="19170" xr:uid="{C055CD5A-EEA0-4E2F-9C4C-0FFA1884F164}"/>
    <cellStyle name="Normal 4 2 11 5 3" xfId="11623" xr:uid="{18C1F18F-8736-4F0E-9183-DAE598D48C29}"/>
    <cellStyle name="Normal 4 2 11 5 3 2" xfId="22003" xr:uid="{5BD16FAA-15E3-4F97-BD1F-6159CFC80DB3}"/>
    <cellStyle name="Normal 4 2 11 5 4" xfId="28476" xr:uid="{107AD78C-92F9-4F1E-8FBC-B882481E552A}"/>
    <cellStyle name="Normal 4 2 11 5 5" xfId="16337" xr:uid="{FCFE0DAB-F5F6-45F3-A5B5-EC52EB7A7B1C}"/>
    <cellStyle name="Normal 4 2 11 6" xfId="5211" xr:uid="{B46CAF38-B055-486A-8BE3-EDDA147D0CE2}"/>
    <cellStyle name="Normal 4 2 11 6 2" xfId="14509" xr:uid="{9979028E-74D2-48FA-8DDB-B0FB662A7327}"/>
    <cellStyle name="Normal 4 2 11 7" xfId="6962" xr:uid="{2103BA03-C730-48E1-8A8E-3EA6EBE0DC67}"/>
    <cellStyle name="Normal 4 2 11 7 2" xfId="17342" xr:uid="{44ED385A-2AE5-488B-9AF7-EC162777E131}"/>
    <cellStyle name="Normal 4 2 11 8" xfId="9795" xr:uid="{3D1A39C1-0F2B-4485-8F3B-282F54907637}"/>
    <cellStyle name="Normal 4 2 11 8 2" xfId="20175" xr:uid="{1462CF82-5627-415F-A5F1-5446D590116B}"/>
    <cellStyle name="Normal 4 2 11 9" xfId="25480" xr:uid="{0AACD3D2-46F8-4DA4-BBF8-728F9B0062DF}"/>
    <cellStyle name="Normal 4 2 12" xfId="909" xr:uid="{00000000-0005-0000-0000-00003F050000}"/>
    <cellStyle name="Normal 4 2 12 2" xfId="3273" xr:uid="{00000000-0005-0000-0000-00004F050000}"/>
    <cellStyle name="Normal 4 2 12 2 2" xfId="6330" xr:uid="{57243C19-697E-473A-B248-624327C4602A}"/>
    <cellStyle name="Normal 4 2 12 2 2 2" xfId="28198" xr:uid="{7AE55AE3-FE7A-4884-B9D0-FF83A0F217D0}"/>
    <cellStyle name="Normal 4 2 12 2 2 3" xfId="15899" xr:uid="{3FE29F57-3DFD-4507-B092-AE152A169DD6}"/>
    <cellStyle name="Normal 4 2 12 2 3" xfId="8352" xr:uid="{5AD9B8F9-11BB-42FD-9C0F-B2ACEF54F25E}"/>
    <cellStyle name="Normal 4 2 12 2 3 2" xfId="18732" xr:uid="{F2D6770D-4D1C-4B5F-B4AE-F933182345A3}"/>
    <cellStyle name="Normal 4 2 12 2 4" xfId="11185" xr:uid="{22DEECCE-A0CD-40ED-AACB-44B8A1591DC2}"/>
    <cellStyle name="Normal 4 2 12 2 4 2" xfId="21565" xr:uid="{057485CF-B3AB-4D7F-A7B1-06107B4DC1A2}"/>
    <cellStyle name="Normal 4 2 12 2 5" xfId="24211" xr:uid="{A62A4FA9-8C7C-48B5-9FD5-D9DBE6429A79}"/>
    <cellStyle name="Normal 4 2 12 2 6" xfId="13823" xr:uid="{6B44576E-1ADF-4AAB-8E8F-03C03CF5113B}"/>
    <cellStyle name="Normal 4 2 12 3" xfId="4115" xr:uid="{C0E2A95B-A1C1-45B5-ABD0-12419E732CDB}"/>
    <cellStyle name="Normal 4 2 12 3 2" xfId="8886" xr:uid="{64CAA0F6-7251-41FA-B955-52C98B1D866C}"/>
    <cellStyle name="Normal 4 2 12 3 2 2" xfId="29001" xr:uid="{EAA76D94-DAD4-411C-9672-FB8590B35F01}"/>
    <cellStyle name="Normal 4 2 12 3 2 3" xfId="19266" xr:uid="{8DDE7DFE-B407-4EC4-9B14-CFB8194E7F6F}"/>
    <cellStyle name="Normal 4 2 12 3 3" xfId="11719" xr:uid="{3123DE6C-788F-444D-AB15-34EE5957B888}"/>
    <cellStyle name="Normal 4 2 12 3 3 2" xfId="22099" xr:uid="{F9A360FE-0F2C-4A6A-8E01-733B824AA1D3}"/>
    <cellStyle name="Normal 4 2 12 3 4" xfId="24658" xr:uid="{05599161-2CD7-4A59-BB2B-EC7793B7AAD8}"/>
    <cellStyle name="Normal 4 2 12 3 5" xfId="16433" xr:uid="{59BD7CDC-1EE6-43DC-846C-DEB35DC39991}"/>
    <cellStyle name="Normal 4 2 12 4" xfId="5212" xr:uid="{663F3992-2E3B-4876-9DF9-D8F9D70D6972}"/>
    <cellStyle name="Normal 4 2 12 4 2" xfId="24936" xr:uid="{545761CC-FC14-4597-9478-9D21E16AE88C}"/>
    <cellStyle name="Normal 4 2 12 4 3" xfId="26147" xr:uid="{2F7F0F47-228E-4280-8856-CE0E3D9B355A}"/>
    <cellStyle name="Normal 4 2 12 4 4" xfId="14510" xr:uid="{B29831FF-22CC-4496-B741-AED3B23604FD}"/>
    <cellStyle name="Normal 4 2 12 5" xfId="6963" xr:uid="{F9954EFB-9273-41C8-9A78-25F5E8F1288A}"/>
    <cellStyle name="Normal 4 2 12 5 2" xfId="26581" xr:uid="{03D41094-D075-4F1C-BF8B-A5362ED5EBAA}"/>
    <cellStyle name="Normal 4 2 12 5 3" xfId="17343" xr:uid="{C3F3474C-C1A6-41B5-979F-298D44083AF5}"/>
    <cellStyle name="Normal 4 2 12 6" xfId="9796" xr:uid="{76B95C7D-0586-474F-B8AF-B0CCFF19C26A}"/>
    <cellStyle name="Normal 4 2 12 6 2" xfId="20176" xr:uid="{7AEFD330-56B6-4B26-B329-F828984E1315}"/>
    <cellStyle name="Normal 4 2 12 7" xfId="24444" xr:uid="{58AE3336-1CE4-4012-A7DE-217525D1A1BC}"/>
    <cellStyle name="Normal 4 2 12 8" xfId="12657" xr:uid="{7F5BCED3-8E97-496B-A83E-ED562CA0D877}"/>
    <cellStyle name="Normal 4 2 13" xfId="910" xr:uid="{00000000-0005-0000-0000-000040050000}"/>
    <cellStyle name="Normal 4 2 13 2" xfId="5213" xr:uid="{B9CFA165-2251-4903-B5AF-7F91BE12455C}"/>
    <cellStyle name="Normal 4 2 13 2 2" xfId="25275" xr:uid="{683E918D-C673-4735-B0F8-FAC7A5B01144}"/>
    <cellStyle name="Normal 4 2 13 2 3" xfId="28337" xr:uid="{6051871C-D20C-4522-BEFE-D4EBAA8EA9F8}"/>
    <cellStyle name="Normal 4 2 13 2 4" xfId="14511" xr:uid="{D6AFA65F-6472-4E8B-91C1-FBAD54B3CD4F}"/>
    <cellStyle name="Normal 4 2 13 3" xfId="6964" xr:uid="{8C09D563-2893-4843-BCD4-CC10B1168477}"/>
    <cellStyle name="Normal 4 2 13 3 2" xfId="22910" xr:uid="{DCFAB4E1-ADFB-4B54-91B7-297FFF170CCE}"/>
    <cellStyle name="Normal 4 2 13 3 3" xfId="17344" xr:uid="{81640F5B-6D16-441B-9AE6-A663077F7A59}"/>
    <cellStyle name="Normal 4 2 13 4" xfId="9797" xr:uid="{9489FE99-E323-4CE2-AB84-C2870FBC4082}"/>
    <cellStyle name="Normal 4 2 13 4 2" xfId="20177" xr:uid="{EB5230F9-A7EA-4766-9CC0-A005FECC8416}"/>
    <cellStyle name="Normal 4 2 13 5" xfId="23197" xr:uid="{1F99CF31-EECD-4601-A448-FBD0619A42A1}"/>
    <cellStyle name="Normal 4 2 13 6" xfId="13355" xr:uid="{F6163DAC-A749-4C4C-BF5B-FBD5FE08AB67}"/>
    <cellStyle name="Normal 4 2 14" xfId="2430" xr:uid="{00000000-0005-0000-0000-000051050000}"/>
    <cellStyle name="Normal 4 2 14 2" xfId="5726" xr:uid="{1944C359-D1BC-4C47-8FAE-38DD4B5810C8}"/>
    <cellStyle name="Normal 4 2 14 2 2" xfId="28566" xr:uid="{ABE07BF4-324A-46E7-A17D-09E199107C54}"/>
    <cellStyle name="Normal 4 2 14 2 3" xfId="15101" xr:uid="{C59EDB31-B160-4473-BBB4-631B98FC424F}"/>
    <cellStyle name="Normal 4 2 14 3" xfId="7554" xr:uid="{0F980473-09F3-48ED-AC29-9374C6927889}"/>
    <cellStyle name="Normal 4 2 14 3 2" xfId="17934" xr:uid="{C350FC9B-C3ED-4025-BA32-18A6180B4119}"/>
    <cellStyle name="Normal 4 2 14 4" xfId="10387" xr:uid="{34FC9352-DF33-4BA8-8F66-F791B7E33A15}"/>
    <cellStyle name="Normal 4 2 14 4 2" xfId="20767" xr:uid="{6F721377-F3A7-491A-A3F2-EB95C437E24B}"/>
    <cellStyle name="Normal 4 2 14 5" xfId="23753" xr:uid="{EA0D995E-5FF6-4F57-868E-149D4A60FA02}"/>
    <cellStyle name="Normal 4 2 14 6" xfId="12816" xr:uid="{3DCF1676-21AA-4089-A749-0BE68428EC7A}"/>
    <cellStyle name="Normal 4 2 15" xfId="2157" xr:uid="{00000000-0005-0000-0000-000046050000}"/>
    <cellStyle name="Normal 4 2 15 2" xfId="7283" xr:uid="{68D389C6-B65B-4B57-8695-00107252F18A}"/>
    <cellStyle name="Normal 4 2 15 2 2" xfId="27147" xr:uid="{17A309DB-A644-477D-9B0D-A0536F0E8417}"/>
    <cellStyle name="Normal 4 2 15 2 3" xfId="17663" xr:uid="{7C4FD314-CB10-403B-83A5-8290EBEAC479}"/>
    <cellStyle name="Normal 4 2 15 3" xfId="10116" xr:uid="{CFC204A1-6795-48DE-89AF-D3D874DAFB26}"/>
    <cellStyle name="Normal 4 2 15 3 2" xfId="20496" xr:uid="{069D1D85-8652-419E-9121-EA4F3A6D8CD0}"/>
    <cellStyle name="Normal 4 2 15 4" xfId="23113" xr:uid="{0700854F-4580-478D-B6AB-331935D9045D}"/>
    <cellStyle name="Normal 4 2 15 5" xfId="14830" xr:uid="{9E532901-D255-4CD4-A05C-2D4608C4EE1A}"/>
    <cellStyle name="Normal 4 2 16" xfId="3781" xr:uid="{27CC7272-F4E2-4520-8C54-59A332157E49}"/>
    <cellStyle name="Normal 4 2 16 2" xfId="8620" xr:uid="{4EAA9704-FCEC-48C5-8844-C9B8227FEA16}"/>
    <cellStyle name="Normal 4 2 16 2 2" xfId="19000" xr:uid="{E0F32574-3B85-4CF3-BDB9-E03BC42D58A4}"/>
    <cellStyle name="Normal 4 2 16 3" xfId="11453" xr:uid="{E9BA206A-0C6C-4F83-914B-9E2E07F02FA7}"/>
    <cellStyle name="Normal 4 2 16 3 2" xfId="21833" xr:uid="{59BB904D-D1F2-4354-B67B-DE0EA2C8F00A}"/>
    <cellStyle name="Normal 4 2 16 4" xfId="25789" xr:uid="{35B12276-71AF-461C-AE9A-427A350131B5}"/>
    <cellStyle name="Normal 4 2 16 5" xfId="16167" xr:uid="{1545F333-97CF-46AF-850C-51D5368240A3}"/>
    <cellStyle name="Normal 4 2 17" xfId="5207" xr:uid="{40A45B17-08A7-429D-8BD0-7720AD32C752}"/>
    <cellStyle name="Normal 4 2 17 2" xfId="14505" xr:uid="{5B1A016E-2D09-4B3B-98B7-731CCA32B5ED}"/>
    <cellStyle name="Normal 4 2 18" xfId="6958" xr:uid="{1F9797DC-AAF9-450A-834E-2C1BBEA5DA7A}"/>
    <cellStyle name="Normal 4 2 18 2" xfId="17338" xr:uid="{30EFEE0E-5220-4048-9358-20DAC758A838}"/>
    <cellStyle name="Normal 4 2 19" xfId="9791" xr:uid="{9B414E89-376D-43A7-AFAD-BF33BE972A2C}"/>
    <cellStyle name="Normal 4 2 19 2" xfId="20171" xr:uid="{FB5A6142-9B43-46BF-9D60-43609F1B4AAD}"/>
    <cellStyle name="Normal 4 2 2" xfId="911" xr:uid="{00000000-0005-0000-0000-000041050000}"/>
    <cellStyle name="Normal 4 2 2 10" xfId="912" xr:uid="{00000000-0005-0000-0000-000042050000}"/>
    <cellStyle name="Normal 4 2 2 10 2" xfId="3274" xr:uid="{00000000-0005-0000-0000-000054050000}"/>
    <cellStyle name="Normal 4 2 2 10 2 2" xfId="6331" xr:uid="{185D5FB2-85C2-4416-AC75-4FDE5AC6B1DF}"/>
    <cellStyle name="Normal 4 2 2 10 2 2 2" xfId="26578" xr:uid="{B42086E8-B959-4099-801F-672DEC2E0025}"/>
    <cellStyle name="Normal 4 2 2 10 2 2 3" xfId="15900" xr:uid="{452F1F5D-5074-4FD2-95C9-D04823D47F33}"/>
    <cellStyle name="Normal 4 2 2 10 2 3" xfId="8353" xr:uid="{153892A2-F93F-4E14-B3F3-08E2EA9DECD7}"/>
    <cellStyle name="Normal 4 2 2 10 2 3 2" xfId="18733" xr:uid="{E97DF94D-DCCB-4B23-B8B5-E2072511C9D1}"/>
    <cellStyle name="Normal 4 2 2 10 2 4" xfId="11186" xr:uid="{132DB61E-A0F6-40EA-8A14-D18FC83EE2CE}"/>
    <cellStyle name="Normal 4 2 2 10 2 4 2" xfId="21566" xr:uid="{B16012CC-04A6-4971-91F8-10D17303B46B}"/>
    <cellStyle name="Normal 4 2 2 10 2 5" xfId="24010" xr:uid="{77E7BDF6-8B7A-4EB6-B150-4D77A6C11D38}"/>
    <cellStyle name="Normal 4 2 2 10 2 6" xfId="13824" xr:uid="{DA35EE25-1A4B-4F9B-B2C0-C383A2CD0766}"/>
    <cellStyle name="Normal 4 2 2 10 3" xfId="4178" xr:uid="{E8F62DEC-F5C8-42CD-A259-9BE651747801}"/>
    <cellStyle name="Normal 4 2 2 10 3 2" xfId="8949" xr:uid="{75BCDBA2-0158-4D5A-9CD1-5F782654B6F2}"/>
    <cellStyle name="Normal 4 2 2 10 3 2 2" xfId="29039" xr:uid="{BC5579B2-43A0-4EA1-A35A-04487637E72F}"/>
    <cellStyle name="Normal 4 2 2 10 3 2 3" xfId="19329" xr:uid="{5F984210-6810-47A9-B5F3-B59C911EC90B}"/>
    <cellStyle name="Normal 4 2 2 10 3 3" xfId="11782" xr:uid="{3339DDCC-70EA-478E-A9F8-32DBB8D883B2}"/>
    <cellStyle name="Normal 4 2 2 10 3 3 2" xfId="22162" xr:uid="{54E497B8-380D-4ACC-8784-CD20EE42FE48}"/>
    <cellStyle name="Normal 4 2 2 10 3 4" xfId="23606" xr:uid="{2C8585E0-C069-4507-BAC1-CCDE8C3D2477}"/>
    <cellStyle name="Normal 4 2 2 10 3 5" xfId="16496" xr:uid="{000A0721-BE3F-4DE6-A670-AAE937D1F561}"/>
    <cellStyle name="Normal 4 2 2 10 4" xfId="5215" xr:uid="{4EB3040A-9666-465A-9EBA-F4CF9D32B3C0}"/>
    <cellStyle name="Normal 4 2 2 10 4 2" xfId="25596" xr:uid="{203D3871-DD7E-4628-82BB-2C2F31A1BC76}"/>
    <cellStyle name="Normal 4 2 2 10 4 3" xfId="26289" xr:uid="{43B93DD7-EA6B-4238-A94D-730A91ED13F8}"/>
    <cellStyle name="Normal 4 2 2 10 4 4" xfId="14513" xr:uid="{87915702-98F2-4892-B3E9-B71660CD3F1A}"/>
    <cellStyle name="Normal 4 2 2 10 5" xfId="6966" xr:uid="{A464D24B-E40E-4838-AB46-D234D06B716F}"/>
    <cellStyle name="Normal 4 2 2 10 5 2" xfId="26299" xr:uid="{C027921C-8B3B-430A-9639-5218B95214C9}"/>
    <cellStyle name="Normal 4 2 2 10 5 3" xfId="17346" xr:uid="{B035E0E2-CAB1-4239-95B7-D4414DE2A23A}"/>
    <cellStyle name="Normal 4 2 2 10 6" xfId="9799" xr:uid="{CDFC3378-980C-472A-910D-BFCC669BD829}"/>
    <cellStyle name="Normal 4 2 2 10 6 2" xfId="20179" xr:uid="{940DF854-35D4-4CBB-9499-CA473C6DE8FA}"/>
    <cellStyle name="Normal 4 2 2 10 7" xfId="23007" xr:uid="{959DFF94-1B52-45F5-ADCF-7A6870F80A28}"/>
    <cellStyle name="Normal 4 2 2 10 8" xfId="12739" xr:uid="{C95538CA-7F08-4DE8-9100-45949CACB198}"/>
    <cellStyle name="Normal 4 2 2 11" xfId="913" xr:uid="{00000000-0005-0000-0000-000043050000}"/>
    <cellStyle name="Normal 4 2 2 11 2" xfId="5216" xr:uid="{27E7D2F7-8A58-4417-81DC-C797F66B222E}"/>
    <cellStyle name="Normal 4 2 2 11 2 2" xfId="22938" xr:uid="{E4853C26-B6A5-4022-B8BA-094D7181B69D}"/>
    <cellStyle name="Normal 4 2 2 11 2 3" xfId="28120" xr:uid="{803779A3-B52D-4DB8-9BA3-E064CEDB4EDF}"/>
    <cellStyle name="Normal 4 2 2 11 2 4" xfId="14514" xr:uid="{607B8411-1C42-495F-A5F9-E4A8C274DF3A}"/>
    <cellStyle name="Normal 4 2 2 11 3" xfId="6967" xr:uid="{5A4AC2D8-0476-44F7-850F-EBE5B9E95294}"/>
    <cellStyle name="Normal 4 2 2 11 3 2" xfId="27036" xr:uid="{EE41EE3F-7DAB-4326-8B66-E1F148D3036C}"/>
    <cellStyle name="Normal 4 2 2 11 3 3" xfId="17347" xr:uid="{E6278A32-D60F-4D6F-BA08-E494E08F2CBE}"/>
    <cellStyle name="Normal 4 2 2 11 4" xfId="9800" xr:uid="{071AFB65-363D-4AEF-8405-D54E4F6B7A51}"/>
    <cellStyle name="Normal 4 2 2 11 4 2" xfId="20180" xr:uid="{F96BCF8A-523F-4905-8DC7-50E08DFF478B}"/>
    <cellStyle name="Normal 4 2 2 11 5" xfId="23707" xr:uid="{DC3F3100-3942-4219-BF9A-89EFA33F2CAA}"/>
    <cellStyle name="Normal 4 2 2 11 6" xfId="13437" xr:uid="{25A1D4A9-1F40-41D7-995E-CD0254D7F015}"/>
    <cellStyle name="Normal 4 2 2 12" xfId="2438" xr:uid="{00000000-0005-0000-0000-000056050000}"/>
    <cellStyle name="Normal 4 2 2 12 2" xfId="5732" xr:uid="{8547517B-8782-4609-B33A-3D63C44BF131}"/>
    <cellStyle name="Normal 4 2 2 12 2 2" xfId="26013" xr:uid="{1CB25410-FC96-496C-8EB8-798C5784FD28}"/>
    <cellStyle name="Normal 4 2 2 12 2 3" xfId="15109" xr:uid="{0FE9A20C-C962-4A7A-AD94-954A69DDA6A6}"/>
    <cellStyle name="Normal 4 2 2 12 3" xfId="7562" xr:uid="{64007956-3482-47D2-9868-CCC187CEB834}"/>
    <cellStyle name="Normal 4 2 2 12 3 2" xfId="17942" xr:uid="{5606201E-E1C2-4C8B-828E-E5CB02270946}"/>
    <cellStyle name="Normal 4 2 2 12 4" xfId="10395" xr:uid="{86A3DC0E-5108-4020-8B99-37CB5341841F}"/>
    <cellStyle name="Normal 4 2 2 12 4 2" xfId="20775" xr:uid="{696A862E-EDD7-4007-BD2B-226DF2627FFB}"/>
    <cellStyle name="Normal 4 2 2 12 5" xfId="23019" xr:uid="{BAF468B8-ED33-44EA-A05D-FDAF302D77CB}"/>
    <cellStyle name="Normal 4 2 2 12 6" xfId="12824" xr:uid="{C759DABA-98F7-4310-A754-1D0D20A4DE9F}"/>
    <cellStyle name="Normal 4 2 2 13" xfId="2168" xr:uid="{00000000-0005-0000-0000-000052050000}"/>
    <cellStyle name="Normal 4 2 2 13 2" xfId="7294" xr:uid="{6FB8E346-A4FC-4EC0-B955-F22EE28F903C}"/>
    <cellStyle name="Normal 4 2 2 13 2 2" xfId="25879" xr:uid="{89DE9C29-9D64-4A61-9946-9E17F5F858CE}"/>
    <cellStyle name="Normal 4 2 2 13 2 3" xfId="17674" xr:uid="{317C0F3D-5A95-46DC-A00F-A42DFA954F0A}"/>
    <cellStyle name="Normal 4 2 2 13 3" xfId="10127" xr:uid="{008BE103-F31A-4EE0-9CE8-279CC533AB21}"/>
    <cellStyle name="Normal 4 2 2 13 3 2" xfId="20507" xr:uid="{6B6C2BA2-CE92-4379-BE26-7E3DB75D7A30}"/>
    <cellStyle name="Normal 4 2 2 13 4" xfId="25001" xr:uid="{51999392-4F95-43AF-A5E4-7A589442CCCB}"/>
    <cellStyle name="Normal 4 2 2 13 5" xfId="14841" xr:uid="{50A31E45-B226-41F3-96D7-F7AE06317ADE}"/>
    <cellStyle name="Normal 4 2 2 14" xfId="3969" xr:uid="{506337B6-E5FF-4C3A-AC3F-7F5EB249ADE2}"/>
    <cellStyle name="Normal 4 2 2 14 2" xfId="8792" xr:uid="{6816267C-CA97-4402-BD8A-30BAE9FFD2EB}"/>
    <cellStyle name="Normal 4 2 2 14 2 2" xfId="19172" xr:uid="{FEE2672A-26C4-496E-8CCD-E2CD8439F4EE}"/>
    <cellStyle name="Normal 4 2 2 14 3" xfId="11625" xr:uid="{0412BC77-676E-48C0-B280-5E17E1F24B54}"/>
    <cellStyle name="Normal 4 2 2 14 3 2" xfId="22005" xr:uid="{C47AF24F-E0E2-4DB5-8006-6E21B6128F61}"/>
    <cellStyle name="Normal 4 2 2 14 4" xfId="28253" xr:uid="{B55D04E7-6FDE-47CC-B0E4-A2E698104F39}"/>
    <cellStyle name="Normal 4 2 2 14 5" xfId="16339" xr:uid="{6FC29E5D-3ECF-4292-BEC7-408E86683948}"/>
    <cellStyle name="Normal 4 2 2 15" xfId="5214" xr:uid="{F75B133F-711A-4428-B6C2-C87F953FE4CB}"/>
    <cellStyle name="Normal 4 2 2 15 2" xfId="14512" xr:uid="{8D7CE6F0-F1F5-4E29-A5FE-BEC7F61EA2C6}"/>
    <cellStyle name="Normal 4 2 2 16" xfId="6965" xr:uid="{227B8A98-21E7-4B31-8E84-EB7743178BF0}"/>
    <cellStyle name="Normal 4 2 2 16 2" xfId="17345" xr:uid="{059F3E2E-C8A1-4492-8C20-7D394D910061}"/>
    <cellStyle name="Normal 4 2 2 17" xfId="9798" xr:uid="{A4C1941F-E307-4CEB-983A-FA32E492783F}"/>
    <cellStyle name="Normal 4 2 2 17 2" xfId="20178" xr:uid="{DB2017BF-18F0-4687-AD41-27960EC6A76F}"/>
    <cellStyle name="Normal 4 2 2 18" xfId="23648" xr:uid="{0A8A455A-A8EF-430F-92FD-55612F61147B}"/>
    <cellStyle name="Normal 4 2 2 19" xfId="12399" xr:uid="{7232607F-40C2-428E-83EC-64C6242A32AC}"/>
    <cellStyle name="Normal 4 2 2 2" xfId="914" xr:uid="{00000000-0005-0000-0000-000044050000}"/>
    <cellStyle name="Normal 4 2 2 2 10" xfId="5217" xr:uid="{364E115F-8F58-470F-8CA2-708DF92C7DC9}"/>
    <cellStyle name="Normal 4 2 2 2 10 2" xfId="14515" xr:uid="{7160F19E-8775-4FA0-900D-158F6A3203ED}"/>
    <cellStyle name="Normal 4 2 2 2 11" xfId="6968" xr:uid="{DCD49193-39B7-416C-B686-ADE5E64F7630}"/>
    <cellStyle name="Normal 4 2 2 2 11 2" xfId="17348" xr:uid="{1056EB77-8C93-489F-A457-7C6479E8980D}"/>
    <cellStyle name="Normal 4 2 2 2 12" xfId="9801" xr:uid="{0B953A81-D92E-44F0-A54A-527F8DE97B99}"/>
    <cellStyle name="Normal 4 2 2 2 12 2" xfId="20181" xr:uid="{09116E36-69EE-4EE1-AB7C-6ED61FACEDB4}"/>
    <cellStyle name="Normal 4 2 2 2 13" xfId="24787" xr:uid="{B823D996-2878-4B0A-BD9F-8035BEA5F8C9}"/>
    <cellStyle name="Normal 4 2 2 2 14" xfId="12422" xr:uid="{EF2096D0-6203-4F9D-8317-B60DD2079030}"/>
    <cellStyle name="Normal 4 2 2 2 2" xfId="915" xr:uid="{00000000-0005-0000-0000-000045050000}"/>
    <cellStyle name="Normal 4 2 2 2 2 10" xfId="6969" xr:uid="{FBFD471C-F7A4-4045-9E45-7FC9C20E281F}"/>
    <cellStyle name="Normal 4 2 2 2 2 10 2" xfId="17349" xr:uid="{81BE71D8-3FB8-45C2-9262-D46F9334548D}"/>
    <cellStyle name="Normal 4 2 2 2 2 11" xfId="9802" xr:uid="{6B2B4B35-2608-4CF9-9808-23B644968073}"/>
    <cellStyle name="Normal 4 2 2 2 2 11 2" xfId="20182" xr:uid="{4BD94397-7859-4669-8DE7-21131FC76711}"/>
    <cellStyle name="Normal 4 2 2 2 2 12" xfId="24465" xr:uid="{2675B592-A58D-4B77-8B94-8676EAB45A3C}"/>
    <cellStyle name="Normal 4 2 2 2 2 13" xfId="12482" xr:uid="{0078570A-5EDE-4ACF-8733-E2FB68784F0C}"/>
    <cellStyle name="Normal 4 2 2 2 2 2" xfId="916" xr:uid="{00000000-0005-0000-0000-000046050000}"/>
    <cellStyle name="Normal 4 2 2 2 2 2 10" xfId="13047" xr:uid="{381C7113-683D-43E6-BCCA-0D1F2EB08DFC}"/>
    <cellStyle name="Normal 4 2 2 2 2 2 2" xfId="2764" xr:uid="{00000000-0005-0000-0000-00005A050000}"/>
    <cellStyle name="Normal 4 2 2 2 2 2 2 2" xfId="3277" xr:uid="{00000000-0005-0000-0000-00005B050000}"/>
    <cellStyle name="Normal 4 2 2 2 2 2 2 2 2" xfId="6334" xr:uid="{B8ACEB30-0CE2-4173-B279-A6A7C4B74632}"/>
    <cellStyle name="Normal 4 2 2 2 2 2 2 2 2 2" xfId="27884" xr:uid="{7BD79C04-A0A8-4BF9-BA89-7647764278B8}"/>
    <cellStyle name="Normal 4 2 2 2 2 2 2 2 2 3" xfId="15903" xr:uid="{056C4EB1-52EB-49F9-8A39-8E3104E2BD69}"/>
    <cellStyle name="Normal 4 2 2 2 2 2 2 2 3" xfId="8356" xr:uid="{09D49612-BF5E-42A4-81E7-8D0CF8A45DFB}"/>
    <cellStyle name="Normal 4 2 2 2 2 2 2 2 3 2" xfId="18736" xr:uid="{A3F72BED-15B3-4F0D-B23D-DDE223D168C3}"/>
    <cellStyle name="Normal 4 2 2 2 2 2 2 2 4" xfId="11189" xr:uid="{4F15445F-E254-4744-AFD8-98DD5955A3F6}"/>
    <cellStyle name="Normal 4 2 2 2 2 2 2 2 4 2" xfId="21569" xr:uid="{5720F82A-957C-469D-B4DE-DEA634CA4FF5}"/>
    <cellStyle name="Normal 4 2 2 2 2 2 2 2 5" xfId="25446" xr:uid="{104A3E42-31B4-4435-A191-36A34B559480}"/>
    <cellStyle name="Normal 4 2 2 2 2 2 2 2 6" xfId="13827" xr:uid="{4CB194F4-5771-4E79-8CC9-8C1142B493C0}"/>
    <cellStyle name="Normal 4 2 2 2 2 2 2 3" xfId="4322" xr:uid="{F0596E22-3024-46AE-9601-D6EC0250F4CC}"/>
    <cellStyle name="Normal 4 2 2 2 2 2 2 3 2" xfId="9093" xr:uid="{BA6C2552-E7CD-45EC-8D65-1D81C7C490FD}"/>
    <cellStyle name="Normal 4 2 2 2 2 2 2 3 2 2" xfId="29136" xr:uid="{2ED4F116-AE48-4DD7-B2DC-0FA0ED7D4D2F}"/>
    <cellStyle name="Normal 4 2 2 2 2 2 2 3 2 3" xfId="19473" xr:uid="{E2B1A06E-BC42-48EB-A399-5AD1CF4AFF9A}"/>
    <cellStyle name="Normal 4 2 2 2 2 2 2 3 3" xfId="11926" xr:uid="{7B61F769-7681-4E74-8261-76194DC96EA4}"/>
    <cellStyle name="Normal 4 2 2 2 2 2 2 3 3 2" xfId="22306" xr:uid="{4B15C1DE-14C7-47ED-B545-930AF3BE57FD}"/>
    <cellStyle name="Normal 4 2 2 2 2 2 2 3 4" xfId="23969" xr:uid="{E14D23FD-4C6E-4A17-BDB4-4BC1E4323E26}"/>
    <cellStyle name="Normal 4 2 2 2 2 2 2 3 5" xfId="16640" xr:uid="{55064A3D-6723-44F9-BCAC-D31647776C51}"/>
    <cellStyle name="Normal 4 2 2 2 2 2 2 4" xfId="5981" xr:uid="{2D391F71-8852-498E-919B-1BC4D82E05D1}"/>
    <cellStyle name="Normal 4 2 2 2 2 2 2 4 2" xfId="28157" xr:uid="{47AFD2F5-31E0-4592-8088-089B9256271A}"/>
    <cellStyle name="Normal 4 2 2 2 2 2 2 4 3" xfId="15434" xr:uid="{85ED1564-DEA1-4D4E-86E0-9F3C30586B03}"/>
    <cellStyle name="Normal 4 2 2 2 2 2 2 5" xfId="7887" xr:uid="{3BEDB544-4F3A-460B-8604-4A7F80F80213}"/>
    <cellStyle name="Normal 4 2 2 2 2 2 2 5 2" xfId="18267" xr:uid="{7403030F-0C12-4503-9663-025B88F1465A}"/>
    <cellStyle name="Normal 4 2 2 2 2 2 2 6" xfId="10720" xr:uid="{D4E14310-DBD6-45F8-8432-B1F4E22B2EE9}"/>
    <cellStyle name="Normal 4 2 2 2 2 2 2 6 2" xfId="21100" xr:uid="{863C0D28-CD95-4B89-AD02-44CE4C7F79C9}"/>
    <cellStyle name="Normal 4 2 2 2 2 2 2 7" xfId="24427" xr:uid="{51103B87-10AF-43AF-9352-1EA17A854C2C}"/>
    <cellStyle name="Normal 4 2 2 2 2 2 2 8" xfId="13211" xr:uid="{8F923523-AF98-4C51-8FCF-0A238C899859}"/>
    <cellStyle name="Normal 4 2 2 2 2 2 3" xfId="3278" xr:uid="{00000000-0005-0000-0000-00005C050000}"/>
    <cellStyle name="Normal 4 2 2 2 2 2 3 2" xfId="4503" xr:uid="{C4960D59-ABB2-4263-B98F-3ADF28BD29AD}"/>
    <cellStyle name="Normal 4 2 2 2 2 2 3 2 2" xfId="9274" xr:uid="{5E2E79B0-1FA2-4ACF-9126-695F56DFD9EE}"/>
    <cellStyle name="Normal 4 2 2 2 2 2 3 2 2 2" xfId="19654" xr:uid="{FEECDFFA-5CAD-446C-B6DB-9EC0ACAF8C97}"/>
    <cellStyle name="Normal 4 2 2 2 2 2 3 2 3" xfId="12107" xr:uid="{C4879C75-18E5-4C23-8AF2-EA7F4561FCE3}"/>
    <cellStyle name="Normal 4 2 2 2 2 2 3 2 3 2" xfId="22487" xr:uid="{B343FD7E-829C-402E-B665-34829A6EF2A0}"/>
    <cellStyle name="Normal 4 2 2 2 2 2 3 2 4" xfId="26756" xr:uid="{D8DF39DE-DEBC-4B6D-BF97-3D569CC19CCF}"/>
    <cellStyle name="Normal 4 2 2 2 2 2 3 2 5" xfId="16821" xr:uid="{8D6CD8B5-B9D3-4D1A-932C-4FDA296EAACE}"/>
    <cellStyle name="Normal 4 2 2 2 2 2 3 3" xfId="6335" xr:uid="{3D22DF39-A235-4A42-AC45-2DFC73B9B481}"/>
    <cellStyle name="Normal 4 2 2 2 2 2 3 3 2" xfId="15904" xr:uid="{20EFF842-34D6-413B-A22E-5B91EEB0AD2A}"/>
    <cellStyle name="Normal 4 2 2 2 2 2 3 4" xfId="8357" xr:uid="{B62D4CB3-E43D-4F06-8BB2-4ED8C9FE06BC}"/>
    <cellStyle name="Normal 4 2 2 2 2 2 3 4 2" xfId="18737" xr:uid="{D52C76AA-AA51-4268-BE14-158A9A6BBDFF}"/>
    <cellStyle name="Normal 4 2 2 2 2 2 3 5" xfId="11190" xr:uid="{3E981503-59DE-4E02-9232-C87B1235CD5D}"/>
    <cellStyle name="Normal 4 2 2 2 2 2 3 5 2" xfId="21570" xr:uid="{44313A65-735C-4B6F-9E3D-EC1D47FD9835}"/>
    <cellStyle name="Normal 4 2 2 2 2 2 3 6" xfId="23990" xr:uid="{A66FD1E4-2484-479A-8073-731C626FE251}"/>
    <cellStyle name="Normal 4 2 2 2 2 2 3 7" xfId="13828" xr:uid="{7F59F0FA-9FEF-403D-A242-D34BDDD37F66}"/>
    <cellStyle name="Normal 4 2 2 2 2 2 4" xfId="3276" xr:uid="{00000000-0005-0000-0000-00005D050000}"/>
    <cellStyle name="Normal 4 2 2 2 2 2 4 2" xfId="6333" xr:uid="{7A735161-B8C5-44A4-A4CE-A5FEEF41D92B}"/>
    <cellStyle name="Normal 4 2 2 2 2 2 4 2 2" xfId="26629" xr:uid="{6DAB9FC2-EFC9-4B64-AED0-A9FEE05D1429}"/>
    <cellStyle name="Normal 4 2 2 2 2 2 4 2 3" xfId="15902" xr:uid="{82A4BE76-6424-490A-BAD3-E9981441ADFF}"/>
    <cellStyle name="Normal 4 2 2 2 2 2 4 3" xfId="8355" xr:uid="{C0A69965-9CE8-4AAD-90D3-8CD6D399852A}"/>
    <cellStyle name="Normal 4 2 2 2 2 2 4 3 2" xfId="18735" xr:uid="{F02D0328-7796-4150-9617-E54D067863F7}"/>
    <cellStyle name="Normal 4 2 2 2 2 2 4 4" xfId="11188" xr:uid="{DA82A739-2A85-4F7E-93B4-0A10E74E95B8}"/>
    <cellStyle name="Normal 4 2 2 2 2 2 4 4 2" xfId="21568" xr:uid="{2ADCF35A-5C13-4FBF-9683-A53E1D794BB6}"/>
    <cellStyle name="Normal 4 2 2 2 2 2 4 5" xfId="24753" xr:uid="{E3ED486C-C073-4F6D-924E-826C33313BA5}"/>
    <cellStyle name="Normal 4 2 2 2 2 2 4 6" xfId="13826" xr:uid="{D7B5A615-11BF-4D15-A925-307EF0939938}"/>
    <cellStyle name="Normal 4 2 2 2 2 2 5" xfId="4247" xr:uid="{CC6D375D-BD4D-40F5-9C57-7D2555740F5E}"/>
    <cellStyle name="Normal 4 2 2 2 2 2 5 2" xfId="9018" xr:uid="{4DC7DB8F-38A3-4B33-A67C-CF99CC9D11EE}"/>
    <cellStyle name="Normal 4 2 2 2 2 2 5 2 2" xfId="29089" xr:uid="{91B21A91-3A94-4F37-A8DC-9EB5B6AD36FC}"/>
    <cellStyle name="Normal 4 2 2 2 2 2 5 2 3" xfId="19398" xr:uid="{5CD80ABA-E1E9-4602-8258-8E1497F69587}"/>
    <cellStyle name="Normal 4 2 2 2 2 2 5 3" xfId="11851" xr:uid="{C0EF5E50-5348-49CA-B68D-21DE54DE347E}"/>
    <cellStyle name="Normal 4 2 2 2 2 2 5 3 2" xfId="22231" xr:uid="{91C55B56-521E-473A-B31D-860E68AB3DC2}"/>
    <cellStyle name="Normal 4 2 2 2 2 2 5 4" xfId="25468" xr:uid="{28BA4A29-AD1A-4A54-AE20-AEB3BC2E7175}"/>
    <cellStyle name="Normal 4 2 2 2 2 2 5 5" xfId="16565" xr:uid="{943696B2-CEE6-4E22-B067-25005356976F}"/>
    <cellStyle name="Normal 4 2 2 2 2 2 6" xfId="5219" xr:uid="{8D425C41-DB49-4C08-8292-EEBA558AED65}"/>
    <cellStyle name="Normal 4 2 2 2 2 2 6 2" xfId="26101" xr:uid="{3797F20E-714F-47D7-AABA-4F2A42BBC04D}"/>
    <cellStyle name="Normal 4 2 2 2 2 2 6 3" xfId="14517" xr:uid="{1EF54C17-758F-4721-881E-32B942577160}"/>
    <cellStyle name="Normal 4 2 2 2 2 2 7" xfId="6970" xr:uid="{4D95FE9B-573B-4455-80C7-E879AF30CE0A}"/>
    <cellStyle name="Normal 4 2 2 2 2 2 7 2" xfId="17350" xr:uid="{5E91A820-70D7-4845-B9B2-02D632E906BC}"/>
    <cellStyle name="Normal 4 2 2 2 2 2 8" xfId="9803" xr:uid="{6435EA55-4A57-4026-BBFE-853758CC3F04}"/>
    <cellStyle name="Normal 4 2 2 2 2 2 8 2" xfId="20183" xr:uid="{0040778D-3436-4031-B47B-7043A6EDC977}"/>
    <cellStyle name="Normal 4 2 2 2 2 2 9" xfId="22803" xr:uid="{405BFEED-439C-4ECB-9DD2-C937295F820A}"/>
    <cellStyle name="Normal 4 2 2 2 2 3" xfId="2763" xr:uid="{00000000-0005-0000-0000-00005E050000}"/>
    <cellStyle name="Normal 4 2 2 2 2 3 2" xfId="3279" xr:uid="{00000000-0005-0000-0000-00005F050000}"/>
    <cellStyle name="Normal 4 2 2 2 2 3 2 2" xfId="6336" xr:uid="{6F599886-50AC-44C8-BB63-387A109B2C0C}"/>
    <cellStyle name="Normal 4 2 2 2 2 3 2 2 2" xfId="28292" xr:uid="{C3D29537-2C39-45E4-9B83-9A7C9FBB291E}"/>
    <cellStyle name="Normal 4 2 2 2 2 3 2 2 3" xfId="15905" xr:uid="{12E46451-17A2-49E9-B949-BA87973F3990}"/>
    <cellStyle name="Normal 4 2 2 2 2 3 2 3" xfId="8358" xr:uid="{CAAA5857-6B10-4F1C-BD3B-47F91B744DDD}"/>
    <cellStyle name="Normal 4 2 2 2 2 3 2 3 2" xfId="18738" xr:uid="{366D2C2C-2663-4830-93C1-A3A75DC980BA}"/>
    <cellStyle name="Normal 4 2 2 2 2 3 2 4" xfId="11191" xr:uid="{AF994CEA-8DDC-4B2D-8F5B-4191DA0CEAA3}"/>
    <cellStyle name="Normal 4 2 2 2 2 3 2 4 2" xfId="21571" xr:uid="{3E972101-8543-4643-99BC-C2BC9EA6E181}"/>
    <cellStyle name="Normal 4 2 2 2 2 3 2 5" xfId="23817" xr:uid="{8317A978-06D6-47EF-A1A5-03A902BCAEFE}"/>
    <cellStyle name="Normal 4 2 2 2 2 3 2 6" xfId="13829" xr:uid="{33CB82B1-B3D6-4C39-97FB-08508AEE9FCB}"/>
    <cellStyle name="Normal 4 2 2 2 2 3 3" xfId="4321" xr:uid="{C3395475-EFDB-4698-84AF-97E8EB448CA9}"/>
    <cellStyle name="Normal 4 2 2 2 2 3 3 2" xfId="9092" xr:uid="{064CBE81-A934-4A21-A818-105ED985EC0D}"/>
    <cellStyle name="Normal 4 2 2 2 2 3 3 2 2" xfId="29135" xr:uid="{00C57CEC-F247-4291-9634-6F04CED5819E}"/>
    <cellStyle name="Normal 4 2 2 2 2 3 3 2 3" xfId="19472" xr:uid="{B03D30EE-5FE1-497E-A5A7-ADF8B01A2439}"/>
    <cellStyle name="Normal 4 2 2 2 2 3 3 3" xfId="11925" xr:uid="{E304E41F-6D35-4010-8A1E-A3B506FC073C}"/>
    <cellStyle name="Normal 4 2 2 2 2 3 3 3 2" xfId="22305" xr:uid="{1CCC0997-75C1-4453-B046-2440FA702C06}"/>
    <cellStyle name="Normal 4 2 2 2 2 3 3 4" xfId="23903" xr:uid="{331EDECF-7D60-4CE5-A477-CF6F841D8940}"/>
    <cellStyle name="Normal 4 2 2 2 2 3 3 5" xfId="16639" xr:uid="{DC8E110D-2CDC-4699-92F3-98582196137E}"/>
    <cellStyle name="Normal 4 2 2 2 2 3 4" xfId="5980" xr:uid="{82511949-F407-4787-AB88-3B911D3733BD}"/>
    <cellStyle name="Normal 4 2 2 2 2 3 4 2" xfId="28543" xr:uid="{567136AE-C2C4-4AD1-97D8-639A684F147D}"/>
    <cellStyle name="Normal 4 2 2 2 2 3 4 3" xfId="15433" xr:uid="{74A6AA41-E4EB-43E7-9C1E-5328428D32C7}"/>
    <cellStyle name="Normal 4 2 2 2 2 3 5" xfId="7886" xr:uid="{DE58D20C-2F88-4D7D-BD01-3512CBDC095E}"/>
    <cellStyle name="Normal 4 2 2 2 2 3 5 2" xfId="18266" xr:uid="{184D57AF-D37C-42E0-A9BF-D97A730CC4A5}"/>
    <cellStyle name="Normal 4 2 2 2 2 3 6" xfId="10719" xr:uid="{0B4729B8-3E78-47E4-A1D3-CC04345AB3EF}"/>
    <cellStyle name="Normal 4 2 2 2 2 3 6 2" xfId="21099" xr:uid="{3D377C8A-6FB9-41F2-BFA6-AE9A8EB3742C}"/>
    <cellStyle name="Normal 4 2 2 2 2 3 7" xfId="23860" xr:uid="{6D28C593-A7B1-439A-855E-26108A25625D}"/>
    <cellStyle name="Normal 4 2 2 2 2 3 8" xfId="13210" xr:uid="{2F74BFD1-832B-4EDB-8525-BB152BCEF047}"/>
    <cellStyle name="Normal 4 2 2 2 2 4" xfId="3280" xr:uid="{00000000-0005-0000-0000-000060050000}"/>
    <cellStyle name="Normal 4 2 2 2 2 4 2" xfId="4504" xr:uid="{A423A57F-4B31-4ABC-94E5-261B442008F4}"/>
    <cellStyle name="Normal 4 2 2 2 2 4 2 2" xfId="9275" xr:uid="{01125D3C-A911-41C1-A52A-E9713F0CA091}"/>
    <cellStyle name="Normal 4 2 2 2 2 4 2 2 2" xfId="19655" xr:uid="{4EAFBCB5-9E0A-4E27-87FE-F6B6E7A1E05A}"/>
    <cellStyle name="Normal 4 2 2 2 2 4 2 3" xfId="12108" xr:uid="{0C9A767A-4E2E-44B8-83BE-81C71939CEFE}"/>
    <cellStyle name="Normal 4 2 2 2 2 4 2 3 2" xfId="22488" xr:uid="{2A927B39-6FD2-4FF0-AB17-9AE29384958F}"/>
    <cellStyle name="Normal 4 2 2 2 2 4 2 4" xfId="27940" xr:uid="{7426BC20-4997-46FE-BA4F-2F944E01A8DB}"/>
    <cellStyle name="Normal 4 2 2 2 2 4 2 5" xfId="16822" xr:uid="{95E11B15-F74B-4978-B820-74FD92A3F434}"/>
    <cellStyle name="Normal 4 2 2 2 2 4 3" xfId="6337" xr:uid="{FF70B162-4850-4388-B5CA-EEFAEB34D3E2}"/>
    <cellStyle name="Normal 4 2 2 2 2 4 3 2" xfId="15906" xr:uid="{C215E602-59B2-4BC4-B2B0-158367296468}"/>
    <cellStyle name="Normal 4 2 2 2 2 4 4" xfId="8359" xr:uid="{A19C8D5D-4DAD-4D76-AEEE-A5DC9E9F75B7}"/>
    <cellStyle name="Normal 4 2 2 2 2 4 4 2" xfId="18739" xr:uid="{A805E533-3D68-46DF-A972-069B1DB12A96}"/>
    <cellStyle name="Normal 4 2 2 2 2 4 5" xfId="11192" xr:uid="{1E7601FC-DD29-49F5-AE25-E5EF8894E07D}"/>
    <cellStyle name="Normal 4 2 2 2 2 4 5 2" xfId="21572" xr:uid="{78D30B21-FCE6-4C62-B0A2-8757813E3BA7}"/>
    <cellStyle name="Normal 4 2 2 2 2 4 6" xfId="23532" xr:uid="{98E53F46-CB64-45E1-84CB-035C4715276C}"/>
    <cellStyle name="Normal 4 2 2 2 2 4 7" xfId="13830" xr:uid="{F6122276-2D32-4C10-8C43-5F49D34D894B}"/>
    <cellStyle name="Normal 4 2 2 2 2 5" xfId="3275" xr:uid="{00000000-0005-0000-0000-000061050000}"/>
    <cellStyle name="Normal 4 2 2 2 2 5 2" xfId="6332" xr:uid="{60F73424-790C-46E1-B5C6-885A1AF07FF6}"/>
    <cellStyle name="Normal 4 2 2 2 2 5 2 2" xfId="27998" xr:uid="{8BC18318-709F-4054-902A-E7AE5D25BFF9}"/>
    <cellStyle name="Normal 4 2 2 2 2 5 2 3" xfId="15901" xr:uid="{9C0574D4-FB05-4BD5-826A-8C05666DCD78}"/>
    <cellStyle name="Normal 4 2 2 2 2 5 3" xfId="8354" xr:uid="{CD849E83-F7D1-4A92-955F-9C1A6644143D}"/>
    <cellStyle name="Normal 4 2 2 2 2 5 3 2" xfId="18734" xr:uid="{4F487EA7-6651-4245-BF24-630B16ED073B}"/>
    <cellStyle name="Normal 4 2 2 2 2 5 4" xfId="11187" xr:uid="{D225D92F-E41F-42B4-B89D-25457A02BFCA}"/>
    <cellStyle name="Normal 4 2 2 2 2 5 4 2" xfId="21567" xr:uid="{12619C35-F315-4D9D-A84E-273D6CC5238A}"/>
    <cellStyle name="Normal 4 2 2 2 2 5 5" xfId="24250" xr:uid="{A296CF64-4476-444F-98F6-78180AB82126}"/>
    <cellStyle name="Normal 4 2 2 2 2 5 6" xfId="13825" xr:uid="{5FE98964-64C5-40FC-87C7-397116A3E87B}"/>
    <cellStyle name="Normal 4 2 2 2 2 6" xfId="2557" xr:uid="{00000000-0005-0000-0000-000062050000}"/>
    <cellStyle name="Normal 4 2 2 2 2 6 2" xfId="5826" xr:uid="{0DF684C7-764C-4AAC-8CD8-14201A6C6590}"/>
    <cellStyle name="Normal 4 2 2 2 2 6 2 2" xfId="27214" xr:uid="{0B025752-5132-41E9-99B4-38149AF0795A}"/>
    <cellStyle name="Normal 4 2 2 2 2 6 2 3" xfId="15228" xr:uid="{58068AC9-58D3-461F-BB08-9F9B2240891D}"/>
    <cellStyle name="Normal 4 2 2 2 2 6 3" xfId="7681" xr:uid="{230B2416-A2F5-44E7-8B0D-FE6882FF5675}"/>
    <cellStyle name="Normal 4 2 2 2 2 6 3 2" xfId="18061" xr:uid="{CC6576D4-B509-4518-9ED6-F821A660E7F9}"/>
    <cellStyle name="Normal 4 2 2 2 2 6 4" xfId="10514" xr:uid="{FDB8EBD0-01F4-4E5C-A1B8-6FB6E9030363}"/>
    <cellStyle name="Normal 4 2 2 2 2 6 4 2" xfId="20894" xr:uid="{7CF60288-1231-484C-BDA0-74CA89989A7F}"/>
    <cellStyle name="Normal 4 2 2 2 2 6 5" xfId="24945" xr:uid="{20493766-E88B-4D6A-BA0E-13FDFE62A073}"/>
    <cellStyle name="Normal 4 2 2 2 2 6 6" xfId="12944" xr:uid="{8A840297-6404-4D8D-BFD8-B0944E3D8CE5}"/>
    <cellStyle name="Normal 4 2 2 2 2 7" xfId="2251" xr:uid="{00000000-0005-0000-0000-000058050000}"/>
    <cellStyle name="Normal 4 2 2 2 2 7 2" xfId="7377" xr:uid="{6254E648-DD1A-4488-82E8-25A0BE964A06}"/>
    <cellStyle name="Normal 4 2 2 2 2 7 2 2" xfId="17757" xr:uid="{52AE3BC1-BB63-4E5C-BE16-6713D509A65E}"/>
    <cellStyle name="Normal 4 2 2 2 2 7 3" xfId="10210" xr:uid="{1E482F3D-96F8-440C-BE60-A80086D8B3A8}"/>
    <cellStyle name="Normal 4 2 2 2 2 7 3 2" xfId="20590" xr:uid="{6CC03342-5797-44F3-996E-B8275468CEDF}"/>
    <cellStyle name="Normal 4 2 2 2 2 7 4" xfId="22788" xr:uid="{9BCF720B-752D-48A4-9E53-8CFF0F96D762}"/>
    <cellStyle name="Normal 4 2 2 2 2 7 5" xfId="14924" xr:uid="{0FBE1125-EB6C-4287-97AB-777916CFB58B}"/>
    <cellStyle name="Normal 4 2 2 2 2 8" xfId="3802" xr:uid="{24DA41A7-685F-424A-BFC2-2BBAB9FDCAE4}"/>
    <cellStyle name="Normal 4 2 2 2 2 8 2" xfId="8637" xr:uid="{EE91C2E1-CEEC-4FA3-B153-68C755A4A508}"/>
    <cellStyle name="Normal 4 2 2 2 2 8 2 2" xfId="19017" xr:uid="{592F2261-B02C-4FA5-B080-1625E0E8FD5F}"/>
    <cellStyle name="Normal 4 2 2 2 2 8 3" xfId="11470" xr:uid="{3B65E4CB-832D-49D9-97A9-556C3AFB1965}"/>
    <cellStyle name="Normal 4 2 2 2 2 8 3 2" xfId="21850" xr:uid="{E01C12FF-0186-410A-A58F-A8D094EE9F31}"/>
    <cellStyle name="Normal 4 2 2 2 2 8 4" xfId="16184" xr:uid="{16C9592A-6A5B-4535-B26D-DF226ACE4CCA}"/>
    <cellStyle name="Normal 4 2 2 2 2 9" xfId="5218" xr:uid="{098FB361-0977-449C-A54A-751652BABDB3}"/>
    <cellStyle name="Normal 4 2 2 2 2 9 2" xfId="14516" xr:uid="{6C2C943B-1F73-4481-B253-8FC5292D5710}"/>
    <cellStyle name="Normal 4 2 2 2 3" xfId="917" xr:uid="{00000000-0005-0000-0000-000047050000}"/>
    <cellStyle name="Normal 4 2 2 2 3 10" xfId="9804" xr:uid="{47D7B61C-4B5F-48EF-AE2A-F6164E629AC3}"/>
    <cellStyle name="Normal 4 2 2 2 3 10 2" xfId="20184" xr:uid="{D188C3D8-E33C-44DA-A6D5-05210E795B88}"/>
    <cellStyle name="Normal 4 2 2 2 3 11" xfId="23763" xr:uid="{1FA630D4-DC6C-4FED-822C-365CE5A7D548}"/>
    <cellStyle name="Normal 4 2 2 2 3 12" xfId="12582" xr:uid="{56C1FD10-DAD2-4CAA-A17F-5A72D2C2C2C9}"/>
    <cellStyle name="Normal 4 2 2 2 3 2" xfId="2765" xr:uid="{00000000-0005-0000-0000-000064050000}"/>
    <cellStyle name="Normal 4 2 2 2 3 2 2" xfId="3282" xr:uid="{00000000-0005-0000-0000-000065050000}"/>
    <cellStyle name="Normal 4 2 2 2 3 2 2 2" xfId="6339" xr:uid="{23D571E8-0208-4D73-98AA-0AAC948AC8F0}"/>
    <cellStyle name="Normal 4 2 2 2 3 2 2 2 2" xfId="28084" xr:uid="{5BC5DC13-3946-4B4D-95D2-B4BCFDD9D2AE}"/>
    <cellStyle name="Normal 4 2 2 2 3 2 2 2 3" xfId="15908" xr:uid="{08EA4DAE-CBBF-42F3-991F-65568DD9D8C9}"/>
    <cellStyle name="Normal 4 2 2 2 3 2 2 3" xfId="8361" xr:uid="{5209D608-A312-4385-A725-D938A6D35EC6}"/>
    <cellStyle name="Normal 4 2 2 2 3 2 2 3 2" xfId="18741" xr:uid="{D9A02B23-C4B8-47F7-9E8B-68A9D5E2F43D}"/>
    <cellStyle name="Normal 4 2 2 2 3 2 2 4" xfId="11194" xr:uid="{9F13AB9E-7EC7-4554-AB2B-4E151B9AA314}"/>
    <cellStyle name="Normal 4 2 2 2 3 2 2 4 2" xfId="21574" xr:uid="{4EC84CC0-3C85-4F09-8318-6F62D9478C5A}"/>
    <cellStyle name="Normal 4 2 2 2 3 2 2 5" xfId="24052" xr:uid="{CB7E155F-202C-4244-8B23-502BD8CB1D41}"/>
    <cellStyle name="Normal 4 2 2 2 3 2 2 6" xfId="13832" xr:uid="{6E75D810-67ED-4B4C-8F20-A0E3D6FECAFB}"/>
    <cellStyle name="Normal 4 2 2 2 3 2 3" xfId="4323" xr:uid="{4FABEAB4-BFF2-4733-B2E3-5947C5455FC7}"/>
    <cellStyle name="Normal 4 2 2 2 3 2 3 2" xfId="9094" xr:uid="{640A9CF6-988B-43DD-9C1D-13B8166CF6A6}"/>
    <cellStyle name="Normal 4 2 2 2 3 2 3 2 2" xfId="29137" xr:uid="{ED13436E-3563-44D4-B170-08A5FAEABBCA}"/>
    <cellStyle name="Normal 4 2 2 2 3 2 3 2 3" xfId="19474" xr:uid="{DA1B4311-E792-4739-AAF3-B687F4D4F731}"/>
    <cellStyle name="Normal 4 2 2 2 3 2 3 3" xfId="11927" xr:uid="{B2075360-9661-4E49-A14A-B7FF820019B4}"/>
    <cellStyle name="Normal 4 2 2 2 3 2 3 3 2" xfId="22307" xr:uid="{3ED2E095-0567-4CF4-A874-D928FDC61044}"/>
    <cellStyle name="Normal 4 2 2 2 3 2 3 4" xfId="24000" xr:uid="{E80D8598-27AE-4BB1-93E8-53F0FDEABD7D}"/>
    <cellStyle name="Normal 4 2 2 2 3 2 3 5" xfId="16641" xr:uid="{77361467-D4BA-4CAE-AEE8-26900A67AE3F}"/>
    <cellStyle name="Normal 4 2 2 2 3 2 4" xfId="5982" xr:uid="{C72175AA-C9EA-4F44-8B5C-0438F0FD2F0B}"/>
    <cellStyle name="Normal 4 2 2 2 3 2 4 2" xfId="26190" xr:uid="{5C3FD90B-B17F-43D9-BD17-983240DFCE39}"/>
    <cellStyle name="Normal 4 2 2 2 3 2 4 3" xfId="15435" xr:uid="{27BBE414-D942-48C6-9663-F4403ACCD803}"/>
    <cellStyle name="Normal 4 2 2 2 3 2 5" xfId="7888" xr:uid="{41896ECE-885C-4CE2-8060-2565205E09B1}"/>
    <cellStyle name="Normal 4 2 2 2 3 2 5 2" xfId="18268" xr:uid="{65AEFC6B-78E4-4DB4-A21E-9056ED9F7F28}"/>
    <cellStyle name="Normal 4 2 2 2 3 2 6" xfId="10721" xr:uid="{FCBF7084-238B-4855-B8E2-AAD00D84AC09}"/>
    <cellStyle name="Normal 4 2 2 2 3 2 6 2" xfId="21101" xr:uid="{2774C62D-697B-41CD-9CAE-8906AD8BD80D}"/>
    <cellStyle name="Normal 4 2 2 2 3 2 7" xfId="24600" xr:uid="{23407B31-2950-4252-B410-1E954824E197}"/>
    <cellStyle name="Normal 4 2 2 2 3 2 8" xfId="13212" xr:uid="{8A13A376-05AC-4A95-9E3A-B70CB94A17E3}"/>
    <cellStyle name="Normal 4 2 2 2 3 3" xfId="3283" xr:uid="{00000000-0005-0000-0000-000066050000}"/>
    <cellStyle name="Normal 4 2 2 2 3 3 2" xfId="4505" xr:uid="{B51A62CE-E34A-4E74-9C18-46C2C94512CA}"/>
    <cellStyle name="Normal 4 2 2 2 3 3 2 2" xfId="9276" xr:uid="{2CCC404B-302C-4853-908C-10864B09B373}"/>
    <cellStyle name="Normal 4 2 2 2 3 3 2 2 2" xfId="29257" xr:uid="{A03F0689-EB93-4231-8FD5-B048413C71AC}"/>
    <cellStyle name="Normal 4 2 2 2 3 3 2 2 3" xfId="19656" xr:uid="{889C5688-D942-4CF4-92A9-4775679CC015}"/>
    <cellStyle name="Normal 4 2 2 2 3 3 2 3" xfId="12109" xr:uid="{9055429D-ECF7-46AB-9299-2C04CEFF549E}"/>
    <cellStyle name="Normal 4 2 2 2 3 3 2 3 2" xfId="22489" xr:uid="{B1D25EE4-F4B9-4EEE-BBE8-2F5C3345CEF8}"/>
    <cellStyle name="Normal 4 2 2 2 3 3 2 4" xfId="25058" xr:uid="{38AD75FE-55CD-4010-BCC9-A1FAA2F90A67}"/>
    <cellStyle name="Normal 4 2 2 2 3 3 2 5" xfId="16823" xr:uid="{2A67E511-EDDD-4A20-9C27-078451C900C7}"/>
    <cellStyle name="Normal 4 2 2 2 3 3 3" xfId="6340" xr:uid="{63CF34C2-9C02-4748-BD86-E2B2E19C348A}"/>
    <cellStyle name="Normal 4 2 2 2 3 3 3 2" xfId="26157" xr:uid="{8280DF36-EEE6-491A-9D09-664698192FC7}"/>
    <cellStyle name="Normal 4 2 2 2 3 3 3 3" xfId="15909" xr:uid="{34FDF884-0B17-49C1-BACF-F02E078DE7F8}"/>
    <cellStyle name="Normal 4 2 2 2 3 3 4" xfId="8362" xr:uid="{343CF02A-958B-4B44-8833-A4B600F0E7EC}"/>
    <cellStyle name="Normal 4 2 2 2 3 3 4 2" xfId="18742" xr:uid="{C508E7EE-F3B7-434D-BEF2-A9B5219E428B}"/>
    <cellStyle name="Normal 4 2 2 2 3 3 5" xfId="11195" xr:uid="{CD0BAF0A-1603-43A8-BCA6-7C56D9B4F913}"/>
    <cellStyle name="Normal 4 2 2 2 3 3 5 2" xfId="21575" xr:uid="{EF6C10FF-43B8-4280-B1FA-DF459CAE5F5E}"/>
    <cellStyle name="Normal 4 2 2 2 3 3 6" xfId="25016" xr:uid="{12EB2416-BD58-454B-9959-18E03C063F32}"/>
    <cellStyle name="Normal 4 2 2 2 3 3 7" xfId="13833" xr:uid="{CB5DEEED-B8EE-485A-9634-C2434881B8F5}"/>
    <cellStyle name="Normal 4 2 2 2 3 4" xfId="3281" xr:uid="{00000000-0005-0000-0000-000067050000}"/>
    <cellStyle name="Normal 4 2 2 2 3 4 2" xfId="6338" xr:uid="{84906B7B-D4F1-47A1-ABC3-A02A1312675E}"/>
    <cellStyle name="Normal 4 2 2 2 3 4 2 2" xfId="26645" xr:uid="{2C145300-C97C-4971-BF83-8398451F4330}"/>
    <cellStyle name="Normal 4 2 2 2 3 4 2 3" xfId="15907" xr:uid="{75841195-DF04-4BA5-82DE-9684B1D713F6}"/>
    <cellStyle name="Normal 4 2 2 2 3 4 3" xfId="8360" xr:uid="{AC708855-A337-4B62-A848-0B24072AFEEF}"/>
    <cellStyle name="Normal 4 2 2 2 3 4 3 2" xfId="18740" xr:uid="{0E1C300D-5ABE-4497-B2C7-47C2748CE773}"/>
    <cellStyle name="Normal 4 2 2 2 3 4 4" xfId="11193" xr:uid="{92CF7EB8-8E4F-4F3D-81F3-11FF89BB63E3}"/>
    <cellStyle name="Normal 4 2 2 2 3 4 4 2" xfId="21573" xr:uid="{19C844FD-E66B-4B11-A942-0C0DFBE1AA29}"/>
    <cellStyle name="Normal 4 2 2 2 3 4 5" xfId="24915" xr:uid="{11FE66E9-72D7-4C23-867F-9FD3DA77D68A}"/>
    <cellStyle name="Normal 4 2 2 2 3 4 6" xfId="13831" xr:uid="{ADE1AFF2-8C1A-4670-BFA5-266DCD9E2748}"/>
    <cellStyle name="Normal 4 2 2 2 3 5" xfId="2600" xr:uid="{00000000-0005-0000-0000-000068050000}"/>
    <cellStyle name="Normal 4 2 2 2 3 5 2" xfId="5864" xr:uid="{83688F7B-15CE-4845-A4A9-062CEA153E02}"/>
    <cellStyle name="Normal 4 2 2 2 3 5 2 2" xfId="28037" xr:uid="{66BDFECE-8E62-482C-B315-AAC3B030A9AD}"/>
    <cellStyle name="Normal 4 2 2 2 3 5 2 3" xfId="15271" xr:uid="{DA135101-8362-4D70-B2BA-A90EDCAD79F7}"/>
    <cellStyle name="Normal 4 2 2 2 3 5 3" xfId="7724" xr:uid="{722BF4E1-1CE2-4E31-B297-1429B8FCA87C}"/>
    <cellStyle name="Normal 4 2 2 2 3 5 3 2" xfId="18104" xr:uid="{B88ECCA1-EE4B-4376-B76B-EE8330706F0A}"/>
    <cellStyle name="Normal 4 2 2 2 3 5 4" xfId="10557" xr:uid="{88BE88D3-ECFE-4943-A802-391E49668A93}"/>
    <cellStyle name="Normal 4 2 2 2 3 5 4 2" xfId="20937" xr:uid="{16CB8B2A-B38A-40C8-86CD-E0877DEE8032}"/>
    <cellStyle name="Normal 4 2 2 2 3 5 5" xfId="25355" xr:uid="{0EE88708-E060-41B8-818F-1CF83BF59345}"/>
    <cellStyle name="Normal 4 2 2 2 3 5 6" xfId="12987" xr:uid="{4073137C-AB90-4AC6-B6E9-DEA045DBF4FF}"/>
    <cellStyle name="Normal 4 2 2 2 3 6" xfId="2349" xr:uid="{00000000-0005-0000-0000-000063050000}"/>
    <cellStyle name="Normal 4 2 2 2 3 6 2" xfId="7475" xr:uid="{225E50F3-147D-4227-B435-E86D71DD914B}"/>
    <cellStyle name="Normal 4 2 2 2 3 6 2 2" xfId="17855" xr:uid="{DD96CC2C-E349-4109-910F-25D613F735DA}"/>
    <cellStyle name="Normal 4 2 2 2 3 6 3" xfId="10308" xr:uid="{67DC567D-8371-4415-9382-97D6CD20ED76}"/>
    <cellStyle name="Normal 4 2 2 2 3 6 3 2" xfId="20688" xr:uid="{A9BB8DD5-D192-499E-AC36-22D30AAA30D7}"/>
    <cellStyle name="Normal 4 2 2 2 3 6 4" xfId="25410" xr:uid="{C30C510D-244E-47DB-8CD0-D58F70CF0CB9}"/>
    <cellStyle name="Normal 4 2 2 2 3 6 5" xfId="15022" xr:uid="{4657A565-7808-4B27-A1D8-8288D0C19352}"/>
    <cellStyle name="Normal 4 2 2 2 3 7" xfId="3879" xr:uid="{E15CBF60-A602-42B3-95FB-FF35C357C80E}"/>
    <cellStyle name="Normal 4 2 2 2 3 7 2" xfId="8710" xr:uid="{ECDC04D8-486B-4194-BB3F-DEAF1FC0A0BB}"/>
    <cellStyle name="Normal 4 2 2 2 3 7 2 2" xfId="19090" xr:uid="{3795D105-2DB6-4577-A405-88F1F3197116}"/>
    <cellStyle name="Normal 4 2 2 2 3 7 3" xfId="11543" xr:uid="{0789174A-1A15-4801-B531-51CDAB9C9C5E}"/>
    <cellStyle name="Normal 4 2 2 2 3 7 3 2" xfId="21923" xr:uid="{6233EBAD-153E-450C-85F9-6C2FB7690721}"/>
    <cellStyle name="Normal 4 2 2 2 3 7 4" xfId="16257" xr:uid="{E432F5C8-8152-420F-97B2-73F079D96A03}"/>
    <cellStyle name="Normal 4 2 2 2 3 8" xfId="5220" xr:uid="{86A7BF5F-C068-4C30-B73F-407DE4B95413}"/>
    <cellStyle name="Normal 4 2 2 2 3 8 2" xfId="14518" xr:uid="{9D8A3E58-18AD-4423-877D-AEAB447B1ABE}"/>
    <cellStyle name="Normal 4 2 2 2 3 9" xfId="6971" xr:uid="{728DC7B3-75EB-41E7-B869-E512F28904D9}"/>
    <cellStyle name="Normal 4 2 2 2 3 9 2" xfId="17351" xr:uid="{9727448C-8D0A-45F4-ABF5-A72216390A5E}"/>
    <cellStyle name="Normal 4 2 2 2 4" xfId="918" xr:uid="{00000000-0005-0000-0000-000048050000}"/>
    <cellStyle name="Normal 4 2 2 2 4 2" xfId="3284" xr:uid="{00000000-0005-0000-0000-00006A050000}"/>
    <cellStyle name="Normal 4 2 2 2 4 2 2" xfId="6341" xr:uid="{C4B46A48-1CA9-4BE2-8607-B3BB86308C02}"/>
    <cellStyle name="Normal 4 2 2 2 4 2 2 2" xfId="27135" xr:uid="{9F1F8244-E3A0-411C-A856-32B4C10DF939}"/>
    <cellStyle name="Normal 4 2 2 2 4 2 2 3" xfId="15910" xr:uid="{6A91B766-9518-4FD0-A550-63A3B3381BDF}"/>
    <cellStyle name="Normal 4 2 2 2 4 2 3" xfId="8363" xr:uid="{BFEB444A-B39A-427F-B850-AD955D810C96}"/>
    <cellStyle name="Normal 4 2 2 2 4 2 3 2" xfId="18743" xr:uid="{E249B219-2AFA-47BD-8707-2135478E115B}"/>
    <cellStyle name="Normal 4 2 2 2 4 2 4" xfId="11196" xr:uid="{290D993C-746C-436D-9BCC-EB5510327F57}"/>
    <cellStyle name="Normal 4 2 2 2 4 2 4 2" xfId="21576" xr:uid="{721941F7-07FA-487B-94A7-208AF6FD6CE7}"/>
    <cellStyle name="Normal 4 2 2 2 4 2 5" xfId="25407" xr:uid="{E82479EF-244A-4211-8851-32C1278A617F}"/>
    <cellStyle name="Normal 4 2 2 2 4 2 6" xfId="13834" xr:uid="{26738D8C-7092-4F23-9798-02C9AA1BC30E}"/>
    <cellStyle name="Normal 4 2 2 2 4 3" xfId="2762" xr:uid="{00000000-0005-0000-0000-00006B050000}"/>
    <cellStyle name="Normal 4 2 2 2 4 3 2" xfId="5979" xr:uid="{F98D6499-6964-458E-9AE0-1B03993E33FA}"/>
    <cellStyle name="Normal 4 2 2 2 4 3 2 2" xfId="28498" xr:uid="{04F6BEF0-094C-48B6-8107-1B362795A795}"/>
    <cellStyle name="Normal 4 2 2 2 4 3 2 3" xfId="15432" xr:uid="{D2312F29-7028-4CF6-8554-2D350BCC4FFB}"/>
    <cellStyle name="Normal 4 2 2 2 4 3 3" xfId="7885" xr:uid="{7CDFBBFC-194A-45A6-B073-04F587ED3E3F}"/>
    <cellStyle name="Normal 4 2 2 2 4 3 3 2" xfId="18265" xr:uid="{EC834A35-9453-4CAF-8950-F802DDB5DC6F}"/>
    <cellStyle name="Normal 4 2 2 2 4 3 4" xfId="10718" xr:uid="{FFBDCC92-C1E4-4C2B-AFAF-FBBADFEBAF62}"/>
    <cellStyle name="Normal 4 2 2 2 4 3 4 2" xfId="21098" xr:uid="{16B084A0-4AE6-498C-8517-15E85C982633}"/>
    <cellStyle name="Normal 4 2 2 2 4 3 5" xfId="24258" xr:uid="{D529CCF3-D1BC-4EC1-95A5-211BF8DDAEEA}"/>
    <cellStyle name="Normal 4 2 2 2 4 3 6" xfId="13209" xr:uid="{F91EB318-9735-4FC2-A7D6-63C57C1DAE43}"/>
    <cellStyle name="Normal 4 2 2 2 4 4" xfId="4179" xr:uid="{09F09E15-871D-4244-890C-93B16B2D3BE3}"/>
    <cellStyle name="Normal 4 2 2 2 4 4 2" xfId="8950" xr:uid="{3C265B06-A5BF-48AD-89A9-2D22F9A5D61E}"/>
    <cellStyle name="Normal 4 2 2 2 4 4 2 2" xfId="19330" xr:uid="{521178AC-315A-4187-A6DA-D40BCC284914}"/>
    <cellStyle name="Normal 4 2 2 2 4 4 3" xfId="11783" xr:uid="{D142966C-F984-4520-B50F-9E4FE6BA102C}"/>
    <cellStyle name="Normal 4 2 2 2 4 4 3 2" xfId="22163" xr:uid="{BDDD4821-8C01-4D78-BB38-35D03234A43C}"/>
    <cellStyle name="Normal 4 2 2 2 4 4 4" xfId="22773" xr:uid="{6B039AF2-98CF-4B6D-96D8-00C613B9D56F}"/>
    <cellStyle name="Normal 4 2 2 2 4 4 5" xfId="16497" xr:uid="{B917C92B-E32B-457D-9BDE-48FA35C389D2}"/>
    <cellStyle name="Normal 4 2 2 2 4 5" xfId="5221" xr:uid="{5C4D6AF4-82E1-41DD-BCC0-3E46B66D7E15}"/>
    <cellStyle name="Normal 4 2 2 2 4 5 2" xfId="14519" xr:uid="{B460FFE8-EBCA-443B-A0C9-5E288F9C981F}"/>
    <cellStyle name="Normal 4 2 2 2 4 6" xfId="6972" xr:uid="{C75A9B51-C5CA-4ADE-84AB-FF4ECCBA604E}"/>
    <cellStyle name="Normal 4 2 2 2 4 6 2" xfId="17352" xr:uid="{869329D5-6304-41A1-949E-A1C36BADE2D0}"/>
    <cellStyle name="Normal 4 2 2 2 4 7" xfId="9805" xr:uid="{A3D628FC-B9AB-4888-8202-144FB0F1C438}"/>
    <cellStyle name="Normal 4 2 2 2 4 7 2" xfId="20185" xr:uid="{3DB03CB8-537F-46DC-B9B9-47CADBD84AB8}"/>
    <cellStyle name="Normal 4 2 2 2 4 8" xfId="24895" xr:uid="{91E13E85-9BCB-4769-8D67-49E29F2EAF30}"/>
    <cellStyle name="Normal 4 2 2 2 4 9" xfId="12740" xr:uid="{9C685099-7178-41A6-87FD-6B656B7C8790}"/>
    <cellStyle name="Normal 4 2 2 2 5" xfId="3285" xr:uid="{00000000-0005-0000-0000-00006C050000}"/>
    <cellStyle name="Normal 4 2 2 2 5 2" xfId="4506" xr:uid="{C38558B0-20A2-4476-87DA-6BFF6065FB72}"/>
    <cellStyle name="Normal 4 2 2 2 5 2 2" xfId="9277" xr:uid="{E0806218-B591-4968-A464-B3CFC314A602}"/>
    <cellStyle name="Normal 4 2 2 2 5 2 2 2" xfId="29258" xr:uid="{CBE4C94A-BFEF-4921-B9D4-BDF3799D9EC4}"/>
    <cellStyle name="Normal 4 2 2 2 5 2 2 3" xfId="19657" xr:uid="{7F52E468-4C7D-4963-8EFE-B305532A9E98}"/>
    <cellStyle name="Normal 4 2 2 2 5 2 3" xfId="12110" xr:uid="{3FA5C244-90D7-448B-A003-E813D33AB845}"/>
    <cellStyle name="Normal 4 2 2 2 5 2 3 2" xfId="22490" xr:uid="{33C03823-B642-4C57-8C16-AAEC2EFF685B}"/>
    <cellStyle name="Normal 4 2 2 2 5 2 4" xfId="23421" xr:uid="{D869F22B-A0AF-40DB-AAF7-0AA930C414B2}"/>
    <cellStyle name="Normal 4 2 2 2 5 2 5" xfId="16824" xr:uid="{956D3CA5-05CC-4296-A22F-A38646B755B3}"/>
    <cellStyle name="Normal 4 2 2 2 5 3" xfId="6342" xr:uid="{EEC73034-AAE7-44A5-BFE4-E5EE8526D30F}"/>
    <cellStyle name="Normal 4 2 2 2 5 3 2" xfId="27662" xr:uid="{F78D3E12-E12D-48EB-9C6A-35C5A4F5082F}"/>
    <cellStyle name="Normal 4 2 2 2 5 3 3" xfId="15911" xr:uid="{D1C4BCCB-C9E7-43E1-B5D0-57A511DF6D74}"/>
    <cellStyle name="Normal 4 2 2 2 5 4" xfId="8364" xr:uid="{654E4D6B-CABE-4867-BC98-A2411752ACCC}"/>
    <cellStyle name="Normal 4 2 2 2 5 4 2" xfId="18744" xr:uid="{A97C0CFD-ACBD-4FA9-95F8-B58DB1F0A5EB}"/>
    <cellStyle name="Normal 4 2 2 2 5 5" xfId="11197" xr:uid="{0D07C26D-2E8B-4E1B-AB67-B08E32EB68DA}"/>
    <cellStyle name="Normal 4 2 2 2 5 5 2" xfId="21577" xr:uid="{DE9345F1-CDD7-4ABB-AC3F-44D7879809BD}"/>
    <cellStyle name="Normal 4 2 2 2 5 6" xfId="23624" xr:uid="{94716677-757A-4C82-AEF7-D595FF518AED}"/>
    <cellStyle name="Normal 4 2 2 2 5 7" xfId="13835" xr:uid="{F629A4FF-E862-472E-A6DE-BF2634491564}"/>
    <cellStyle name="Normal 4 2 2 2 6" xfId="2925" xr:uid="{00000000-0005-0000-0000-00006D050000}"/>
    <cellStyle name="Normal 4 2 2 2 6 2" xfId="6104" xr:uid="{EC6B6115-246A-4E2D-A4D0-BCBFD219C349}"/>
    <cellStyle name="Normal 4 2 2 2 6 2 2" xfId="27550" xr:uid="{E87F3D8D-DCB9-4655-8DE1-DCDB851F043B}"/>
    <cellStyle name="Normal 4 2 2 2 6 2 3" xfId="15582" xr:uid="{64957473-5187-4040-BCE6-86D8A7C2F96B}"/>
    <cellStyle name="Normal 4 2 2 2 6 3" xfId="8035" xr:uid="{4E390FF0-81EF-4B05-A5D5-D107E8BA8641}"/>
    <cellStyle name="Normal 4 2 2 2 6 3 2" xfId="18415" xr:uid="{4C9FF954-9B95-4E4F-94CC-9D81B58025F3}"/>
    <cellStyle name="Normal 4 2 2 2 6 4" xfId="10868" xr:uid="{C7D9EEDE-59CB-4892-A90E-D6CBAA776294}"/>
    <cellStyle name="Normal 4 2 2 2 6 4 2" xfId="21248" xr:uid="{013422BF-270B-44C7-AC44-3A278CD4DF6B}"/>
    <cellStyle name="Normal 4 2 2 2 6 5" xfId="22642" xr:uid="{E1543EFA-274E-4B41-AC5A-2033AED55C16}"/>
    <cellStyle name="Normal 4 2 2 2 6 6" xfId="13438" xr:uid="{1B856EAC-F127-4C13-9933-1ED8CDE6CD7F}"/>
    <cellStyle name="Normal 4 2 2 2 7" xfId="2497" xr:uid="{00000000-0005-0000-0000-00006E050000}"/>
    <cellStyle name="Normal 4 2 2 2 7 2" xfId="5779" xr:uid="{2155F36A-BC96-4357-8425-D920261F69FF}"/>
    <cellStyle name="Normal 4 2 2 2 7 2 2" xfId="26760" xr:uid="{ADAD11F8-F25F-4855-BAE8-EFC94FBD37D3}"/>
    <cellStyle name="Normal 4 2 2 2 7 2 3" xfId="15168" xr:uid="{E80883C3-46A1-47FD-B5AC-8A846D7591A9}"/>
    <cellStyle name="Normal 4 2 2 2 7 3" xfId="7621" xr:uid="{6DD1F1C5-4FF3-43BB-8726-56F22B3580A5}"/>
    <cellStyle name="Normal 4 2 2 2 7 3 2" xfId="18001" xr:uid="{543D6EC0-4DF1-47AB-A541-7269906FF7A8}"/>
    <cellStyle name="Normal 4 2 2 2 7 4" xfId="10454" xr:uid="{7B541D81-392E-494B-9E52-B84DFE8720F2}"/>
    <cellStyle name="Normal 4 2 2 2 7 4 2" xfId="20834" xr:uid="{9B9851DE-6809-4B6A-A05F-EFB36E3F281E}"/>
    <cellStyle name="Normal 4 2 2 2 7 5" xfId="25182" xr:uid="{1A35A034-AFBA-4F4A-875C-3A3926CBB46C}"/>
    <cellStyle name="Normal 4 2 2 2 7 6" xfId="12884" xr:uid="{973CBE25-492A-4DEE-9351-36187EA70F9D}"/>
    <cellStyle name="Normal 4 2 2 2 8" xfId="2191" xr:uid="{00000000-0005-0000-0000-000057050000}"/>
    <cellStyle name="Normal 4 2 2 2 8 2" xfId="7317" xr:uid="{202650CD-28B0-4E67-8827-41E01F03D3C2}"/>
    <cellStyle name="Normal 4 2 2 2 8 2 2" xfId="17697" xr:uid="{22E13DBB-C16D-40EB-A3AE-92B11712B437}"/>
    <cellStyle name="Normal 4 2 2 2 8 3" xfId="10150" xr:uid="{DDC1FFF8-DCB9-41A1-AD22-A544A04EC073}"/>
    <cellStyle name="Normal 4 2 2 2 8 3 2" xfId="20530" xr:uid="{282BB72D-2582-4555-8080-50D626A4473B}"/>
    <cellStyle name="Normal 4 2 2 2 8 4" xfId="22871" xr:uid="{18F331D2-7DF0-4D44-AC68-C52BAE4D538F}"/>
    <cellStyle name="Normal 4 2 2 2 8 5" xfId="14864" xr:uid="{C4251E7B-F494-4BCD-A000-9A36D0D12557}"/>
    <cellStyle name="Normal 4 2 2 2 9" xfId="3970" xr:uid="{E3924D78-0A6A-4160-954B-7BDD5285864D}"/>
    <cellStyle name="Normal 4 2 2 2 9 2" xfId="8793" xr:uid="{AB6CF9CE-B9D0-4210-B8E0-DC6533CA4258}"/>
    <cellStyle name="Normal 4 2 2 2 9 2 2" xfId="19173" xr:uid="{71695F3D-89F5-4DE4-B18F-DCFA154EECDC}"/>
    <cellStyle name="Normal 4 2 2 2 9 3" xfId="11626" xr:uid="{7AC8E88D-7772-433F-995A-E060E7D40B17}"/>
    <cellStyle name="Normal 4 2 2 2 9 3 2" xfId="22006" xr:uid="{881B4292-B64F-467F-B0F4-E3DBBC28FE57}"/>
    <cellStyle name="Normal 4 2 2 2 9 4" xfId="16340" xr:uid="{1D3749AB-17A1-4775-9954-ED2D5FA48BCC}"/>
    <cellStyle name="Normal 4 2 2 3" xfId="919" xr:uid="{00000000-0005-0000-0000-000049050000}"/>
    <cellStyle name="Normal 4 2 2 3 10" xfId="5222" xr:uid="{4C8EB03A-B9E6-4ADB-83F2-4632A0FD4A2B}"/>
    <cellStyle name="Normal 4 2 2 3 10 2" xfId="14520" xr:uid="{7B904648-2E13-475E-8929-1CAFDB91392D}"/>
    <cellStyle name="Normal 4 2 2 3 11" xfId="6973" xr:uid="{A6B2F5C6-3548-4D10-BB4C-0DD9C94E11B5}"/>
    <cellStyle name="Normal 4 2 2 3 11 2" xfId="17353" xr:uid="{81E6248D-E257-462A-8568-10D278AD3795}"/>
    <cellStyle name="Normal 4 2 2 3 12" xfId="9806" xr:uid="{27B0B000-06A1-4CF3-AE41-AC14DEA3D8C1}"/>
    <cellStyle name="Normal 4 2 2 3 12 2" xfId="20186" xr:uid="{F709525A-B072-44F6-B4E0-E5E26CF316E0}"/>
    <cellStyle name="Normal 4 2 2 3 13" xfId="23659" xr:uid="{5661E3C3-41EC-4747-A0C2-DAC047C18CE2}"/>
    <cellStyle name="Normal 4 2 2 3 14" xfId="12459" xr:uid="{45C8C42A-A7F7-4A77-9F12-E8B7335646F6}"/>
    <cellStyle name="Normal 4 2 2 3 2" xfId="920" xr:uid="{00000000-0005-0000-0000-00004A050000}"/>
    <cellStyle name="Normal 4 2 2 3 2 10" xfId="9807" xr:uid="{DE249236-C757-4834-993F-5C73C75AA67F}"/>
    <cellStyle name="Normal 4 2 2 3 2 10 2" xfId="20187" xr:uid="{F789E804-F60C-4EE6-897A-5E66BF106061}"/>
    <cellStyle name="Normal 4 2 2 3 2 11" xfId="25499" xr:uid="{CE144F7C-62F7-4442-9C6C-8946645A422A}"/>
    <cellStyle name="Normal 4 2 2 3 2 12" xfId="12583" xr:uid="{EDE6596E-3C0A-4452-99A5-DAF699009E35}"/>
    <cellStyle name="Normal 4 2 2 3 2 2" xfId="921" xr:uid="{00000000-0005-0000-0000-00004B050000}"/>
    <cellStyle name="Normal 4 2 2 3 2 2 2" xfId="3287" xr:uid="{00000000-0005-0000-0000-000072050000}"/>
    <cellStyle name="Normal 4 2 2 3 2 2 2 2" xfId="6344" xr:uid="{6A54CE14-D909-4302-97CD-DFEA3C63DEFE}"/>
    <cellStyle name="Normal 4 2 2 3 2 2 2 2 2" xfId="27286" xr:uid="{74314792-9A52-4FD3-83EA-A9758D019597}"/>
    <cellStyle name="Normal 4 2 2 3 2 2 2 2 3" xfId="26807" xr:uid="{B31CB6F5-F9A0-42C4-91F0-13935C43AE2C}"/>
    <cellStyle name="Normal 4 2 2 3 2 2 2 2 4" xfId="15913" xr:uid="{A27C0814-8A83-4DDB-8F7C-B1439C12E70C}"/>
    <cellStyle name="Normal 4 2 2 3 2 2 2 3" xfId="8366" xr:uid="{CF2509EC-CF3A-42B5-AB21-5E4FA426CA7D}"/>
    <cellStyle name="Normal 4 2 2 3 2 2 2 3 2" xfId="28896" xr:uid="{E9459B4A-E860-4D0C-B117-ECDB048044CA}"/>
    <cellStyle name="Normal 4 2 2 3 2 2 2 3 3" xfId="18746" xr:uid="{83C0937A-826D-42BF-9A56-14B96ACA789F}"/>
    <cellStyle name="Normal 4 2 2 3 2 2 2 4" xfId="11199" xr:uid="{B1333805-23F5-42D1-A06A-B10B1039CC81}"/>
    <cellStyle name="Normal 4 2 2 3 2 2 2 4 2" xfId="21579" xr:uid="{3B9F75CD-5554-435A-BE1A-EC7F02967A5D}"/>
    <cellStyle name="Normal 4 2 2 3 2 2 2 5" xfId="23525" xr:uid="{41D0B654-967F-4713-B25A-9593268AA2D9}"/>
    <cellStyle name="Normal 4 2 2 3 2 2 2 6" xfId="13837" xr:uid="{FC3937F6-94BF-45BD-BFF6-3D475EA41BE5}"/>
    <cellStyle name="Normal 4 2 2 3 2 2 3" xfId="4325" xr:uid="{B2787D4B-7961-437E-9E35-5D6DDF9D9A8E}"/>
    <cellStyle name="Normal 4 2 2 3 2 2 3 2" xfId="9096" xr:uid="{E9AC06A7-A309-4A91-99B9-7D5C2085F1AC}"/>
    <cellStyle name="Normal 4 2 2 3 2 2 3 2 2" xfId="29139" xr:uid="{75F295F7-4C31-466A-82B8-B55628C300EF}"/>
    <cellStyle name="Normal 4 2 2 3 2 2 3 2 3" xfId="19476" xr:uid="{E9EE146E-DB2D-4132-9FCC-ADA79ADCFB0B}"/>
    <cellStyle name="Normal 4 2 2 3 2 2 3 3" xfId="11929" xr:uid="{EA49450A-8459-4CB3-8CA4-26B90595B325}"/>
    <cellStyle name="Normal 4 2 2 3 2 2 3 3 2" xfId="22309" xr:uid="{86C4B435-7388-4D54-82D1-41ACDEF81221}"/>
    <cellStyle name="Normal 4 2 2 3 2 2 3 4" xfId="25506" xr:uid="{0D38197A-44CC-4C81-B138-82303A9591BC}"/>
    <cellStyle name="Normal 4 2 2 3 2 2 3 5" xfId="16643" xr:uid="{23980CF4-E09C-4D13-B87E-5CCFA853EF8E}"/>
    <cellStyle name="Normal 4 2 2 3 2 2 4" xfId="5224" xr:uid="{C90F8EC9-0711-4445-A27F-548BD7ABFFF8}"/>
    <cellStyle name="Normal 4 2 2 3 2 2 4 2" xfId="26823" xr:uid="{8A36930A-77D3-4494-8377-A6B36B48A0AA}"/>
    <cellStyle name="Normal 4 2 2 3 2 2 4 3" xfId="14522" xr:uid="{591D5692-58AF-4158-844E-AF60AA0FCE90}"/>
    <cellStyle name="Normal 4 2 2 3 2 2 5" xfId="6975" xr:uid="{E6250537-DD63-4B3A-BA35-405BF6064E52}"/>
    <cellStyle name="Normal 4 2 2 3 2 2 5 2" xfId="17355" xr:uid="{702F81DF-B704-48B8-85F6-1713D67E71D8}"/>
    <cellStyle name="Normal 4 2 2 3 2 2 6" xfId="9808" xr:uid="{C4E51B45-3297-4D8A-9EED-5C6B21E518ED}"/>
    <cellStyle name="Normal 4 2 2 3 2 2 6 2" xfId="20188" xr:uid="{1EFB45F9-AA05-429D-A87D-98B6282F9883}"/>
    <cellStyle name="Normal 4 2 2 3 2 2 7" xfId="24421" xr:uid="{CC96FF20-3507-443E-844E-77D6A8BEC4D1}"/>
    <cellStyle name="Normal 4 2 2 3 2 2 8" xfId="13214" xr:uid="{0E02A5E9-2AF7-4929-B622-2CFCBE6193BB}"/>
    <cellStyle name="Normal 4 2 2 3 2 3" xfId="3288" xr:uid="{00000000-0005-0000-0000-000073050000}"/>
    <cellStyle name="Normal 4 2 2 3 2 3 2" xfId="4507" xr:uid="{C36D94FA-6760-4288-AB2F-C8BAEE966C3F}"/>
    <cellStyle name="Normal 4 2 2 3 2 3 2 2" xfId="9278" xr:uid="{6303850A-18D2-40CD-83FF-372915C50C2A}"/>
    <cellStyle name="Normal 4 2 2 3 2 3 2 2 2" xfId="29259" xr:uid="{6EE79945-357E-4B97-8754-EA1A514ED2DD}"/>
    <cellStyle name="Normal 4 2 2 3 2 3 2 2 3" xfId="19658" xr:uid="{38C642DD-E7D8-458B-94A1-D590D07B8655}"/>
    <cellStyle name="Normal 4 2 2 3 2 3 2 3" xfId="12111" xr:uid="{B18BB930-11BE-45B0-A95D-58F13AC6782B}"/>
    <cellStyle name="Normal 4 2 2 3 2 3 2 3 2" xfId="22491" xr:uid="{5C6F0A01-4396-4DDA-817B-0CB09248E996}"/>
    <cellStyle name="Normal 4 2 2 3 2 3 2 4" xfId="24865" xr:uid="{729C037F-17CF-48D9-81BE-F87240CF6698}"/>
    <cellStyle name="Normal 4 2 2 3 2 3 2 5" xfId="16825" xr:uid="{EE1BA9C0-5CBB-4AB9-BBDE-109F29F2BBF9}"/>
    <cellStyle name="Normal 4 2 2 3 2 3 3" xfId="6345" xr:uid="{89E13BB4-452B-4B4E-B512-6F4C7AB53434}"/>
    <cellStyle name="Normal 4 2 2 3 2 3 3 2" xfId="28334" xr:uid="{41BDAC96-9A6F-49BB-8160-E581AB4DDD33}"/>
    <cellStyle name="Normal 4 2 2 3 2 3 3 3" xfId="15914" xr:uid="{61890395-B9E6-41F5-9477-2927DBD163D7}"/>
    <cellStyle name="Normal 4 2 2 3 2 3 4" xfId="8367" xr:uid="{7B3AB6B3-5718-43AF-973E-91A1BEB64A71}"/>
    <cellStyle name="Normal 4 2 2 3 2 3 4 2" xfId="18747" xr:uid="{46A5317C-FB63-4E74-8202-BFD9F96392BA}"/>
    <cellStyle name="Normal 4 2 2 3 2 3 5" xfId="11200" xr:uid="{062485BB-F023-41D3-95F6-7DFC4C3DDB9B}"/>
    <cellStyle name="Normal 4 2 2 3 2 3 5 2" xfId="21580" xr:uid="{50F5A99C-A45E-4535-B4A3-3AE894577F2B}"/>
    <cellStyle name="Normal 4 2 2 3 2 3 6" xfId="22703" xr:uid="{4B8116B2-847D-4D06-9AD9-012C0CA83F0C}"/>
    <cellStyle name="Normal 4 2 2 3 2 3 7" xfId="13838" xr:uid="{E5627E8D-234A-4478-BD39-83DA09E9BC12}"/>
    <cellStyle name="Normal 4 2 2 3 2 4" xfId="3286" xr:uid="{00000000-0005-0000-0000-000074050000}"/>
    <cellStyle name="Normal 4 2 2 3 2 4 2" xfId="6343" xr:uid="{D240B1F4-A6D0-448A-8BDF-63F85E91C8F8}"/>
    <cellStyle name="Normal 4 2 2 3 2 4 2 2" xfId="28472" xr:uid="{18314E4A-AE67-4B6F-B508-912FB11A91DB}"/>
    <cellStyle name="Normal 4 2 2 3 2 4 2 3" xfId="15912" xr:uid="{57CB71E1-FF78-4EF7-8785-8F6EDFBCB33B}"/>
    <cellStyle name="Normal 4 2 2 3 2 4 3" xfId="8365" xr:uid="{92240B2D-38C1-454D-B56E-7E3D0956F970}"/>
    <cellStyle name="Normal 4 2 2 3 2 4 3 2" xfId="18745" xr:uid="{55706EA9-509C-4177-8277-C7D144419419}"/>
    <cellStyle name="Normal 4 2 2 3 2 4 4" xfId="11198" xr:uid="{020EB1DA-255C-4C76-AB91-43E46051CB40}"/>
    <cellStyle name="Normal 4 2 2 3 2 4 4 2" xfId="21578" xr:uid="{211767A5-3246-4480-9B39-F538EC29A29B}"/>
    <cellStyle name="Normal 4 2 2 3 2 4 5" xfId="24202" xr:uid="{9082D8DB-4C96-4830-BD21-A262EBAE688D}"/>
    <cellStyle name="Normal 4 2 2 3 2 4 6" xfId="13836" xr:uid="{F70D6774-E243-4164-A7AF-951DE2E9E02A}"/>
    <cellStyle name="Normal 4 2 2 3 2 5" xfId="2534" xr:uid="{00000000-0005-0000-0000-000075050000}"/>
    <cellStyle name="Normal 4 2 2 3 2 5 2" xfId="5807" xr:uid="{FDCA5AD5-95DA-412D-8D47-258CC2B41DD1}"/>
    <cellStyle name="Normal 4 2 2 3 2 5 2 2" xfId="26976" xr:uid="{DD5C1E70-C5F2-4324-8FC2-7D920610937F}"/>
    <cellStyle name="Normal 4 2 2 3 2 5 2 3" xfId="15205" xr:uid="{80C0A50B-A75B-41D2-8A38-2CD2CE4DFE08}"/>
    <cellStyle name="Normal 4 2 2 3 2 5 3" xfId="7658" xr:uid="{4EEB0860-2372-458C-B5F9-A0CC253A1AE3}"/>
    <cellStyle name="Normal 4 2 2 3 2 5 3 2" xfId="18038" xr:uid="{EC5DD510-18CA-4DBC-A34C-F3120B2B44E6}"/>
    <cellStyle name="Normal 4 2 2 3 2 5 4" xfId="10491" xr:uid="{BA2AC357-34BA-4763-A738-292D2A44C02D}"/>
    <cellStyle name="Normal 4 2 2 3 2 5 4 2" xfId="20871" xr:uid="{97F0FD2C-82B5-497E-BD95-3C5AF1BAADE6}"/>
    <cellStyle name="Normal 4 2 2 3 2 5 5" xfId="23285" xr:uid="{AD5C5887-0803-4E20-9BB9-7BB57DB48E1C}"/>
    <cellStyle name="Normal 4 2 2 3 2 5 6" xfId="12921" xr:uid="{68E2A869-D5B2-42EE-8820-A9D0C6D71C9E}"/>
    <cellStyle name="Normal 4 2 2 3 2 6" xfId="2350" xr:uid="{00000000-0005-0000-0000-000070050000}"/>
    <cellStyle name="Normal 4 2 2 3 2 6 2" xfId="7476" xr:uid="{B3F065FD-3BF3-41C5-98FB-7285E0CEF677}"/>
    <cellStyle name="Normal 4 2 2 3 2 6 2 2" xfId="17856" xr:uid="{BDC82D49-BB9F-499F-BD8E-F48F4542180F}"/>
    <cellStyle name="Normal 4 2 2 3 2 6 3" xfId="10309" xr:uid="{7F6C7885-EA64-4EDE-A8FA-6AAF050F0977}"/>
    <cellStyle name="Normal 4 2 2 3 2 6 3 2" xfId="20689" xr:uid="{6FE03C0A-13E8-4886-927D-BBE3FE3D81F0}"/>
    <cellStyle name="Normal 4 2 2 3 2 6 4" xfId="24128" xr:uid="{E708F31D-9929-434E-A242-2DCD60721706}"/>
    <cellStyle name="Normal 4 2 2 3 2 6 5" xfId="15023" xr:uid="{DB145D00-6261-49DE-B2D9-6277AC08AB4C}"/>
    <cellStyle name="Normal 4 2 2 3 2 7" xfId="3891" xr:uid="{D96A2613-E50C-4D2C-900D-398FAFA7F405}"/>
    <cellStyle name="Normal 4 2 2 3 2 7 2" xfId="8722" xr:uid="{6B9C5CFA-735E-40A8-BC44-5B567045E3DA}"/>
    <cellStyle name="Normal 4 2 2 3 2 7 2 2" xfId="19102" xr:uid="{F878870E-6795-4137-B63C-DC6965F96EA3}"/>
    <cellStyle name="Normal 4 2 2 3 2 7 3" xfId="11555" xr:uid="{313CA58C-0C94-491D-8B0D-3F823C796A86}"/>
    <cellStyle name="Normal 4 2 2 3 2 7 3 2" xfId="21935" xr:uid="{7B76D477-D22B-41C2-AD72-52B2987A93E9}"/>
    <cellStyle name="Normal 4 2 2 3 2 7 4" xfId="16269" xr:uid="{2AF31336-C692-4258-A919-C034B70AC8E1}"/>
    <cellStyle name="Normal 4 2 2 3 2 8" xfId="5223" xr:uid="{11FEB477-B239-4E41-BF3C-424859C341A2}"/>
    <cellStyle name="Normal 4 2 2 3 2 8 2" xfId="14521" xr:uid="{1C01992E-5370-4D5F-9595-794570A6E419}"/>
    <cellStyle name="Normal 4 2 2 3 2 9" xfId="6974" xr:uid="{CD0EAC3F-8B8F-4C1C-9E73-3D82BD185AD1}"/>
    <cellStyle name="Normal 4 2 2 3 2 9 2" xfId="17354" xr:uid="{24878BB0-662F-4A83-B137-81A7CAFD42EF}"/>
    <cellStyle name="Normal 4 2 2 3 3" xfId="922" xr:uid="{00000000-0005-0000-0000-00004C050000}"/>
    <cellStyle name="Normal 4 2 2 3 3 10" xfId="24831" xr:uid="{4EECE424-3A63-471E-922A-1E15FA2706A9}"/>
    <cellStyle name="Normal 4 2 2 3 3 11" xfId="12741" xr:uid="{5741375C-0DE7-4CD2-9B1D-266696C61809}"/>
    <cellStyle name="Normal 4 2 2 3 3 2" xfId="2766" xr:uid="{00000000-0005-0000-0000-000077050000}"/>
    <cellStyle name="Normal 4 2 2 3 3 2 2" xfId="3290" xr:uid="{00000000-0005-0000-0000-000078050000}"/>
    <cellStyle name="Normal 4 2 2 3 3 2 2 2" xfId="6347" xr:uid="{434E8FF1-E3A1-4A7A-9D1D-E422117A86E0}"/>
    <cellStyle name="Normal 4 2 2 3 3 2 2 2 2" xfId="26278" xr:uid="{FB0C84E7-0B72-4918-9970-2FC3865AE175}"/>
    <cellStyle name="Normal 4 2 2 3 3 2 2 2 3" xfId="15916" xr:uid="{85CEAFD0-7320-4AB2-80CA-F5BBF7272431}"/>
    <cellStyle name="Normal 4 2 2 3 3 2 2 3" xfId="8369" xr:uid="{5658B379-62E3-4B78-A892-615E0DBF142B}"/>
    <cellStyle name="Normal 4 2 2 3 3 2 2 3 2" xfId="18749" xr:uid="{36ECC6A3-E66B-48C9-98EC-F0563C4FCFAC}"/>
    <cellStyle name="Normal 4 2 2 3 3 2 2 4" xfId="11202" xr:uid="{670C891C-FEE6-465B-9F49-17016E61A29A}"/>
    <cellStyle name="Normal 4 2 2 3 3 2 2 4 2" xfId="21582" xr:uid="{D8613B90-EF87-4E98-9B45-90E0CED13444}"/>
    <cellStyle name="Normal 4 2 2 3 3 2 2 5" xfId="24181" xr:uid="{B1BC3264-4C98-4DA8-852B-AF3043EB1577}"/>
    <cellStyle name="Normal 4 2 2 3 3 2 2 6" xfId="13840" xr:uid="{DB97B712-1A9D-4DC8-8486-4307375B2E4A}"/>
    <cellStyle name="Normal 4 2 2 3 3 2 3" xfId="4326" xr:uid="{C5AA2334-1273-4173-B3B8-B5CB37BE8962}"/>
    <cellStyle name="Normal 4 2 2 3 3 2 3 2" xfId="9097" xr:uid="{44C37417-6B57-4553-AC9B-D229E9B997B9}"/>
    <cellStyle name="Normal 4 2 2 3 3 2 3 2 2" xfId="29140" xr:uid="{D40A5EC6-241A-409E-91AE-4819692CFC03}"/>
    <cellStyle name="Normal 4 2 2 3 3 2 3 2 3" xfId="19477" xr:uid="{CEB719ED-63A8-4C8C-A753-FF73A8613B6A}"/>
    <cellStyle name="Normal 4 2 2 3 3 2 3 3" xfId="11930" xr:uid="{38255705-73A4-431D-9719-044B4F097BEE}"/>
    <cellStyle name="Normal 4 2 2 3 3 2 3 3 2" xfId="22310" xr:uid="{B81C1962-FF7F-4612-8257-B61BE007B819}"/>
    <cellStyle name="Normal 4 2 2 3 3 2 3 4" xfId="23170" xr:uid="{42F1F596-555E-403E-AB74-6EB1CAF57960}"/>
    <cellStyle name="Normal 4 2 2 3 3 2 3 5" xfId="16644" xr:uid="{86BE4334-F088-405C-A088-DDE12CDBF8A8}"/>
    <cellStyle name="Normal 4 2 2 3 3 2 4" xfId="5983" xr:uid="{6CD26D58-AE40-4F2C-9636-48FA196B1729}"/>
    <cellStyle name="Normal 4 2 2 3 3 2 4 2" xfId="26934" xr:uid="{EFA6AA2A-AF5C-45A6-A72E-1404566ABC42}"/>
    <cellStyle name="Normal 4 2 2 3 3 2 4 3" xfId="15436" xr:uid="{285B8E85-9421-4D07-9D13-478ADF68C046}"/>
    <cellStyle name="Normal 4 2 2 3 3 2 5" xfId="7889" xr:uid="{DB69350F-17D3-47EA-8934-579359DD09E7}"/>
    <cellStyle name="Normal 4 2 2 3 3 2 5 2" xfId="18269" xr:uid="{19F0100D-EDEA-431D-AC57-2928E2AF4EA9}"/>
    <cellStyle name="Normal 4 2 2 3 3 2 6" xfId="10722" xr:uid="{8D1D27BC-5F8E-4036-A1FD-5FB484E3065D}"/>
    <cellStyle name="Normal 4 2 2 3 3 2 6 2" xfId="21102" xr:uid="{8504755E-2C9A-444D-B39B-5EDE58B524F6}"/>
    <cellStyle name="Normal 4 2 2 3 3 2 7" xfId="23627" xr:uid="{6EDC3B47-764A-4865-B633-DFCF9A7B1D0B}"/>
    <cellStyle name="Normal 4 2 2 3 3 2 8" xfId="13215" xr:uid="{FE14FB89-FCA9-4C38-86FA-EE6B4E306967}"/>
    <cellStyle name="Normal 4 2 2 3 3 3" xfId="3291" xr:uid="{00000000-0005-0000-0000-000079050000}"/>
    <cellStyle name="Normal 4 2 2 3 3 3 2" xfId="4508" xr:uid="{BFC336D4-79D3-4CAA-B822-E16C2E6AE884}"/>
    <cellStyle name="Normal 4 2 2 3 3 3 2 2" xfId="9279" xr:uid="{69DB0E82-7231-4EF9-8E5F-CF704D83CF63}"/>
    <cellStyle name="Normal 4 2 2 3 3 3 2 2 2" xfId="29260" xr:uid="{0F0D3CEC-3DB5-4FAC-AC4A-01334006FD4B}"/>
    <cellStyle name="Normal 4 2 2 3 3 3 2 2 3" xfId="19659" xr:uid="{CFAF9355-601D-4DE1-89FD-013215428D57}"/>
    <cellStyle name="Normal 4 2 2 3 3 3 2 3" xfId="12112" xr:uid="{366E67AA-5270-44E8-84F4-C6842E565697}"/>
    <cellStyle name="Normal 4 2 2 3 3 3 2 3 2" xfId="22492" xr:uid="{0500BF19-E3B2-49DE-8FEF-1901F44CB56F}"/>
    <cellStyle name="Normal 4 2 2 3 3 3 2 4" xfId="25753" xr:uid="{6D702D5A-D6DB-4458-8921-97DB530C6936}"/>
    <cellStyle name="Normal 4 2 2 3 3 3 2 5" xfId="16826" xr:uid="{2923CDDE-CA22-4AEA-8B4A-88A1559BE632}"/>
    <cellStyle name="Normal 4 2 2 3 3 3 3" xfId="6348" xr:uid="{8F703B92-FDC1-4FDC-9B8E-05ACB1B45D6E}"/>
    <cellStyle name="Normal 4 2 2 3 3 3 3 2" xfId="25963" xr:uid="{3F45C47A-2625-4291-B192-E78EA09675B3}"/>
    <cellStyle name="Normal 4 2 2 3 3 3 3 3" xfId="15917" xr:uid="{A0BF842F-4A42-4357-9C5B-00165141087F}"/>
    <cellStyle name="Normal 4 2 2 3 3 3 4" xfId="8370" xr:uid="{B0888013-3562-4F65-95A4-9E67D43E46AC}"/>
    <cellStyle name="Normal 4 2 2 3 3 3 4 2" xfId="18750" xr:uid="{21D2A06D-0C57-4B89-8E20-DDF5DE4C50D7}"/>
    <cellStyle name="Normal 4 2 2 3 3 3 5" xfId="11203" xr:uid="{263D0205-7975-4EC4-A778-7A0F41CF251E}"/>
    <cellStyle name="Normal 4 2 2 3 3 3 5 2" xfId="21583" xr:uid="{C7BEB32D-BD0A-49D8-90C0-5C0856A866F3}"/>
    <cellStyle name="Normal 4 2 2 3 3 3 6" xfId="24963" xr:uid="{6E8C3C21-6818-4122-918C-BC5DFBBDDB90}"/>
    <cellStyle name="Normal 4 2 2 3 3 3 7" xfId="13841" xr:uid="{910A00BA-AC07-4195-839B-F5610560FFD8}"/>
    <cellStyle name="Normal 4 2 2 3 3 4" xfId="3289" xr:uid="{00000000-0005-0000-0000-00007A050000}"/>
    <cellStyle name="Normal 4 2 2 3 3 4 2" xfId="6346" xr:uid="{9D7252F3-DDE2-4834-AB9B-3929F2551B73}"/>
    <cellStyle name="Normal 4 2 2 3 3 4 2 2" xfId="28216" xr:uid="{F6B88384-9DF5-4FA3-A23A-94A0036F0EF3}"/>
    <cellStyle name="Normal 4 2 2 3 3 4 2 3" xfId="15915" xr:uid="{D2CFF331-E80F-464C-8BD8-60BF12FB9868}"/>
    <cellStyle name="Normal 4 2 2 3 3 4 3" xfId="8368" xr:uid="{AB962451-27B1-4F41-907F-B83B4F094BB9}"/>
    <cellStyle name="Normal 4 2 2 3 3 4 3 2" xfId="18748" xr:uid="{4E5B0C8C-151E-4AE7-979F-2824FF775781}"/>
    <cellStyle name="Normal 4 2 2 3 3 4 4" xfId="11201" xr:uid="{CCFEC741-96B6-4F2B-861C-63947B09A4A2}"/>
    <cellStyle name="Normal 4 2 2 3 3 4 4 2" xfId="21581" xr:uid="{8075C9AE-18BC-4386-A1D9-B2B11FD4B470}"/>
    <cellStyle name="Normal 4 2 2 3 3 4 5" xfId="23623" xr:uid="{820FAFF3-85BA-46F3-AAD0-40AD2B2749BE}"/>
    <cellStyle name="Normal 4 2 2 3 3 4 6" xfId="13839" xr:uid="{4DCF245E-C65B-4C56-9A5E-0585997F88EA}"/>
    <cellStyle name="Normal 4 2 2 3 3 5" xfId="2636" xr:uid="{00000000-0005-0000-0000-00007B050000}"/>
    <cellStyle name="Normal 4 2 2 3 3 5 2" xfId="5897" xr:uid="{17B37AA6-44D7-4370-98C4-D7ADFAD06DBC}"/>
    <cellStyle name="Normal 4 2 2 3 3 5 2 2" xfId="27037" xr:uid="{AB735D45-9A65-4A06-8525-2BE8A5B2CA4E}"/>
    <cellStyle name="Normal 4 2 2 3 3 5 2 3" xfId="15307" xr:uid="{03EF8E35-A3A1-40B1-A0AA-3274B08F9661}"/>
    <cellStyle name="Normal 4 2 2 3 3 5 3" xfId="7760" xr:uid="{730417C8-A719-4F27-B372-024378348F48}"/>
    <cellStyle name="Normal 4 2 2 3 3 5 3 2" xfId="18140" xr:uid="{9FF1DF2C-01F2-4D8B-9F5C-4E775CC9B449}"/>
    <cellStyle name="Normal 4 2 2 3 3 5 4" xfId="10593" xr:uid="{294E3DBE-82FE-404A-A616-C1D88ED52E16}"/>
    <cellStyle name="Normal 4 2 2 3 3 5 4 2" xfId="20973" xr:uid="{7A13C033-EFA9-4D00-9684-980FCECCD704}"/>
    <cellStyle name="Normal 4 2 2 3 3 5 5" xfId="23755" xr:uid="{432E6AD6-4EAB-492F-A35F-066FE9DD9890}"/>
    <cellStyle name="Normal 4 2 2 3 3 5 6" xfId="13024" xr:uid="{0E272F77-BD25-4C27-874E-AAC8C858BB75}"/>
    <cellStyle name="Normal 4 2 2 3 3 6" xfId="4180" xr:uid="{68A65460-D581-4268-8738-E9DAC0BA2ACE}"/>
    <cellStyle name="Normal 4 2 2 3 3 6 2" xfId="8951" xr:uid="{72870363-4ED9-436B-8DEE-F3E4DCA9B767}"/>
    <cellStyle name="Normal 4 2 2 3 3 6 2 2" xfId="19331" xr:uid="{F882F131-A388-4A1E-A9EB-7BDB8A9DEB8B}"/>
    <cellStyle name="Normal 4 2 2 3 3 6 3" xfId="11784" xr:uid="{3BE2E3DF-31AB-4D27-8776-8E7A73C85BFD}"/>
    <cellStyle name="Normal 4 2 2 3 3 6 3 2" xfId="22164" xr:uid="{3E8C096E-150E-4CA9-8FF5-55CFDBD96955}"/>
    <cellStyle name="Normal 4 2 2 3 3 6 4" xfId="25527" xr:uid="{6CC007BE-C920-424C-8722-5B87DEBD6519}"/>
    <cellStyle name="Normal 4 2 2 3 3 6 5" xfId="16498" xr:uid="{6B8E4524-C743-4582-8A35-0455456AEA2D}"/>
    <cellStyle name="Normal 4 2 2 3 3 7" xfId="5225" xr:uid="{654DADEF-5BEE-4A70-B479-EA4DF0B5269A}"/>
    <cellStyle name="Normal 4 2 2 3 3 7 2" xfId="14523" xr:uid="{214E56C4-AA70-4B46-8A87-F958FFAF30CE}"/>
    <cellStyle name="Normal 4 2 2 3 3 8" xfId="6976" xr:uid="{390F904A-24B0-4B71-B52A-F039CB888172}"/>
    <cellStyle name="Normal 4 2 2 3 3 8 2" xfId="17356" xr:uid="{FD5706EA-289E-4389-8085-F4B3DF5D361C}"/>
    <cellStyle name="Normal 4 2 2 3 3 9" xfId="9809" xr:uid="{9DAC1ADE-E604-40E8-B25C-8AE52CB94EF7}"/>
    <cellStyle name="Normal 4 2 2 3 3 9 2" xfId="20189" xr:uid="{EE60523C-88E7-4D9D-A06E-BF65E4676508}"/>
    <cellStyle name="Normal 4 2 2 3 4" xfId="923" xr:uid="{00000000-0005-0000-0000-00004D050000}"/>
    <cellStyle name="Normal 4 2 2 3 4 2" xfId="3292" xr:uid="{00000000-0005-0000-0000-00007D050000}"/>
    <cellStyle name="Normal 4 2 2 3 4 2 2" xfId="6349" xr:uid="{903EC303-10FC-411F-B382-8CA196B0FA9E}"/>
    <cellStyle name="Normal 4 2 2 3 4 2 2 2" xfId="26392" xr:uid="{2E55253E-8D44-49E1-A081-9E916C148A99}"/>
    <cellStyle name="Normal 4 2 2 3 4 2 2 3" xfId="15918" xr:uid="{A099347E-D2C8-429B-9BAA-3E2A90202DBF}"/>
    <cellStyle name="Normal 4 2 2 3 4 2 3" xfId="8371" xr:uid="{5D141035-696A-4E11-878E-EBD242DE40E9}"/>
    <cellStyle name="Normal 4 2 2 3 4 2 3 2" xfId="18751" xr:uid="{E53136B3-33EB-4D74-B5D8-661977FAD2C2}"/>
    <cellStyle name="Normal 4 2 2 3 4 2 4" xfId="11204" xr:uid="{60653EEB-44E4-4338-A45A-F98B38267337}"/>
    <cellStyle name="Normal 4 2 2 3 4 2 4 2" xfId="21584" xr:uid="{6E290F7F-7490-44E8-8D1D-849FA539D956}"/>
    <cellStyle name="Normal 4 2 2 3 4 2 5" xfId="25065" xr:uid="{4B20A928-3BF0-4131-9850-99DBE8EFBC68}"/>
    <cellStyle name="Normal 4 2 2 3 4 2 6" xfId="13842" xr:uid="{95F8A9EF-9FB0-41A9-B6CE-9892A4E3E2E1}"/>
    <cellStyle name="Normal 4 2 2 3 4 3" xfId="4324" xr:uid="{CFA2580C-8217-414C-9859-71B9E67B7CAC}"/>
    <cellStyle name="Normal 4 2 2 3 4 3 2" xfId="9095" xr:uid="{CC5DD4F7-4287-46E7-B743-0798B1E276C8}"/>
    <cellStyle name="Normal 4 2 2 3 4 3 2 2" xfId="29138" xr:uid="{A6F36CBA-F00B-4B19-A6C4-D9E5F3632040}"/>
    <cellStyle name="Normal 4 2 2 3 4 3 2 3" xfId="19475" xr:uid="{DA4AA475-C3E8-4EFE-A1B6-E2E5B8F0A4AD}"/>
    <cellStyle name="Normal 4 2 2 3 4 3 3" xfId="11928" xr:uid="{44D23ACD-5634-446E-BD46-8522CCB2B94C}"/>
    <cellStyle name="Normal 4 2 2 3 4 3 3 2" xfId="22308" xr:uid="{495D3382-AF99-4460-A947-CE81718D8307}"/>
    <cellStyle name="Normal 4 2 2 3 4 3 4" xfId="23362" xr:uid="{D1C35386-1376-4B27-B1B7-1514218E98E7}"/>
    <cellStyle name="Normal 4 2 2 3 4 3 5" xfId="16642" xr:uid="{46F62C47-74B7-4BFF-9FB8-0CA1E0F68596}"/>
    <cellStyle name="Normal 4 2 2 3 4 4" xfId="5226" xr:uid="{B06EC196-D623-41BB-9755-7F3CAFA7877F}"/>
    <cellStyle name="Normal 4 2 2 3 4 4 2" xfId="27059" xr:uid="{D2008287-8AB6-4294-98BF-F42428FDFB1F}"/>
    <cellStyle name="Normal 4 2 2 3 4 4 3" xfId="14524" xr:uid="{ED31B2A9-EB38-4D6F-B778-406C4AA72E44}"/>
    <cellStyle name="Normal 4 2 2 3 4 5" xfId="6977" xr:uid="{BCF7E8DF-2D67-4C25-AD26-C7642BF978DD}"/>
    <cellStyle name="Normal 4 2 2 3 4 5 2" xfId="17357" xr:uid="{23DFBA90-FA5C-47BC-8F39-12985AF4A672}"/>
    <cellStyle name="Normal 4 2 2 3 4 6" xfId="9810" xr:uid="{49073248-F7CD-4E09-AC9C-9F9DD844E98F}"/>
    <cellStyle name="Normal 4 2 2 3 4 6 2" xfId="20190" xr:uid="{7EF81C41-C72F-47F2-8707-1A56334CA33A}"/>
    <cellStyle name="Normal 4 2 2 3 4 7" xfId="24452" xr:uid="{DDEAE3DF-9B4E-4BFF-996F-73C4E7C1C643}"/>
    <cellStyle name="Normal 4 2 2 3 4 8" xfId="13213" xr:uid="{38D7521A-ACA3-4633-9CD1-86380A409521}"/>
    <cellStyle name="Normal 4 2 2 3 5" xfId="3293" xr:uid="{00000000-0005-0000-0000-00007E050000}"/>
    <cellStyle name="Normal 4 2 2 3 5 2" xfId="4509" xr:uid="{EDD4B0BD-21AD-4575-B0BB-6E5584BA8968}"/>
    <cellStyle name="Normal 4 2 2 3 5 2 2" xfId="9280" xr:uid="{0C10E1BC-B471-4F26-B951-4FBEE845F0BF}"/>
    <cellStyle name="Normal 4 2 2 3 5 2 2 2" xfId="29261" xr:uid="{6F325DE0-354A-4F89-BB12-BC82C49ED3C2}"/>
    <cellStyle name="Normal 4 2 2 3 5 2 2 3" xfId="19660" xr:uid="{E4450B45-E98A-494F-B564-0E51C692795D}"/>
    <cellStyle name="Normal 4 2 2 3 5 2 3" xfId="12113" xr:uid="{03F9FCD8-517E-4619-B5ED-92190ADB52B7}"/>
    <cellStyle name="Normal 4 2 2 3 5 2 3 2" xfId="22493" xr:uid="{E8762A68-8649-4416-B5BE-17AD1E4B5093}"/>
    <cellStyle name="Normal 4 2 2 3 5 2 4" xfId="23386" xr:uid="{426B393D-1C8B-46A7-948C-4EBB83DAF223}"/>
    <cellStyle name="Normal 4 2 2 3 5 2 5" xfId="16827" xr:uid="{D154F8CF-A302-4A23-9698-C405646370A4}"/>
    <cellStyle name="Normal 4 2 2 3 5 3" xfId="6350" xr:uid="{CA67D7C3-161B-41BD-8E71-FC9DC48DD57B}"/>
    <cellStyle name="Normal 4 2 2 3 5 3 2" xfId="27004" xr:uid="{AC6B385D-7441-4676-BB30-362DA48ABD73}"/>
    <cellStyle name="Normal 4 2 2 3 5 3 3" xfId="15919" xr:uid="{294CEA23-2C85-4770-89C3-EFD50B0A0C71}"/>
    <cellStyle name="Normal 4 2 2 3 5 4" xfId="8372" xr:uid="{429CF405-1390-403A-B8DD-D74AEEEE382B}"/>
    <cellStyle name="Normal 4 2 2 3 5 4 2" xfId="18752" xr:uid="{F0567FDE-6F5E-4EFC-B339-D3D8F41EAC59}"/>
    <cellStyle name="Normal 4 2 2 3 5 5" xfId="11205" xr:uid="{B4123C7D-1D5B-4683-9284-7DF1184A0883}"/>
    <cellStyle name="Normal 4 2 2 3 5 5 2" xfId="21585" xr:uid="{06EA28BA-E65A-4A86-9AA2-F77EB29C3F6B}"/>
    <cellStyle name="Normal 4 2 2 3 5 6" xfId="25320" xr:uid="{727BCEBE-3334-4D89-8771-987FA425547D}"/>
    <cellStyle name="Normal 4 2 2 3 5 7" xfId="13843" xr:uid="{DEFA00F6-18FB-427B-B130-728411644C83}"/>
    <cellStyle name="Normal 4 2 2 3 6" xfId="2926" xr:uid="{00000000-0005-0000-0000-00007F050000}"/>
    <cellStyle name="Normal 4 2 2 3 6 2" xfId="6105" xr:uid="{9F3C0357-5F61-4F3B-8096-0CF0F6AC8D66}"/>
    <cellStyle name="Normal 4 2 2 3 6 2 2" xfId="27468" xr:uid="{2E14018F-0E47-45B2-97A9-91B205A340B5}"/>
    <cellStyle name="Normal 4 2 2 3 6 2 3" xfId="15583" xr:uid="{64C90382-7B55-45A0-BEEB-8B0C1A2287BB}"/>
    <cellStyle name="Normal 4 2 2 3 6 3" xfId="8036" xr:uid="{723D2E27-132C-4556-87F6-C96E666DA9E2}"/>
    <cellStyle name="Normal 4 2 2 3 6 3 2" xfId="18416" xr:uid="{01B60CE9-C58F-40AD-B2ED-E2917838A755}"/>
    <cellStyle name="Normal 4 2 2 3 6 4" xfId="10869" xr:uid="{331A1D25-1E24-4484-BA91-7328824DCA98}"/>
    <cellStyle name="Normal 4 2 2 3 6 4 2" xfId="21249" xr:uid="{88F54577-95BD-42A6-85D4-E866A4006185}"/>
    <cellStyle name="Normal 4 2 2 3 6 5" xfId="25419" xr:uid="{8FF3C58E-8BD4-46B2-8C6F-993942D0C36F}"/>
    <cellStyle name="Normal 4 2 2 3 6 6" xfId="13439" xr:uid="{82146FBA-DF5A-403F-A8F8-AB19096A80A2}"/>
    <cellStyle name="Normal 4 2 2 3 7" xfId="2474" xr:uid="{00000000-0005-0000-0000-000080050000}"/>
    <cellStyle name="Normal 4 2 2 3 7 2" xfId="5761" xr:uid="{EC9D5935-AF72-4A26-A29D-51DAFC622B55}"/>
    <cellStyle name="Normal 4 2 2 3 7 2 2" xfId="27987" xr:uid="{E237374A-B761-4C1C-982F-F03C3356940D}"/>
    <cellStyle name="Normal 4 2 2 3 7 2 3" xfId="15145" xr:uid="{846F4005-524B-4E01-9B61-46CAB7B98D9C}"/>
    <cellStyle name="Normal 4 2 2 3 7 3" xfId="7598" xr:uid="{2DB1E442-9720-4757-BAC5-E023FA285D05}"/>
    <cellStyle name="Normal 4 2 2 3 7 3 2" xfId="17978" xr:uid="{F54C884B-2F83-4B33-B9F3-5FCE05C53621}"/>
    <cellStyle name="Normal 4 2 2 3 7 4" xfId="10431" xr:uid="{FEFE2369-68AF-434E-BCD2-AD61EC64D19A}"/>
    <cellStyle name="Normal 4 2 2 3 7 4 2" xfId="20811" xr:uid="{9C38CEA3-60C5-4E85-A799-A8CCAF3CBCF0}"/>
    <cellStyle name="Normal 4 2 2 3 7 5" xfId="23477" xr:uid="{667CD572-A39D-4242-BDBE-6BD6CBDADC26}"/>
    <cellStyle name="Normal 4 2 2 3 7 6" xfId="12861" xr:uid="{B3F4EDBB-7567-4018-802F-FF91A3DACCD9}"/>
    <cellStyle name="Normal 4 2 2 3 8" xfId="2228" xr:uid="{00000000-0005-0000-0000-00006F050000}"/>
    <cellStyle name="Normal 4 2 2 3 8 2" xfId="7354" xr:uid="{251AE1BE-6A83-459C-AEFA-B7D341745D18}"/>
    <cellStyle name="Normal 4 2 2 3 8 2 2" xfId="17734" xr:uid="{725D5F2A-A59D-4980-976E-3DAD4C780A9A}"/>
    <cellStyle name="Normal 4 2 2 3 8 3" xfId="10187" xr:uid="{CEA25CFD-DE8E-42A7-A923-AE34B8E6132F}"/>
    <cellStyle name="Normal 4 2 2 3 8 3 2" xfId="20567" xr:uid="{3701C557-99FE-4970-9E68-4ADB8F989C0B}"/>
    <cellStyle name="Normal 4 2 2 3 8 4" xfId="22662" xr:uid="{9BF09DFD-D193-4044-B1FF-E169C922CF43}"/>
    <cellStyle name="Normal 4 2 2 3 8 5" xfId="14901" xr:uid="{6ACCD0C8-4CE4-4F2E-8108-56149E92E85E}"/>
    <cellStyle name="Normal 4 2 2 3 9" xfId="3971" xr:uid="{0782F743-45C0-44C0-AEAC-8FCADDB238D7}"/>
    <cellStyle name="Normal 4 2 2 3 9 2" xfId="8794" xr:uid="{4AA8DE3C-01B3-4E95-9784-D962C9D85806}"/>
    <cellStyle name="Normal 4 2 2 3 9 2 2" xfId="19174" xr:uid="{F6E00A14-FBCC-4F12-9770-F7BEB8332FD4}"/>
    <cellStyle name="Normal 4 2 2 3 9 3" xfId="11627" xr:uid="{39C37010-AD2B-4D73-A546-B0C121666EB7}"/>
    <cellStyle name="Normal 4 2 2 3 9 3 2" xfId="22007" xr:uid="{59BB1F7F-F732-4642-B32D-D5C9FB5DAD06}"/>
    <cellStyle name="Normal 4 2 2 3 9 4" xfId="16341" xr:uid="{4EFDA8A4-00E8-4C1A-9A8D-8A09CE090A7D}"/>
    <cellStyle name="Normal 4 2 2 4" xfId="924" xr:uid="{00000000-0005-0000-0000-00004E050000}"/>
    <cellStyle name="Normal 4 2 2 4 10" xfId="6978" xr:uid="{43E72B32-F5E5-4D7A-8456-82088F87763A}"/>
    <cellStyle name="Normal 4 2 2 4 10 2" xfId="17358" xr:uid="{04BDADEE-CE3C-48F0-9BF5-EEC502683A20}"/>
    <cellStyle name="Normal 4 2 2 4 11" xfId="9811" xr:uid="{096BC897-755D-4269-9E65-AD651079D9D0}"/>
    <cellStyle name="Normal 4 2 2 4 11 2" xfId="20191" xr:uid="{A6A89815-2657-4104-BB75-987E6C39D265}"/>
    <cellStyle name="Normal 4 2 2 4 12" xfId="23876" xr:uid="{DB376193-8776-4576-A119-EDD2E75704CF}"/>
    <cellStyle name="Normal 4 2 2 4 13" xfId="12439" xr:uid="{73433729-7ABE-457A-8D58-3712B623EA70}"/>
    <cellStyle name="Normal 4 2 2 4 2" xfId="925" xr:uid="{00000000-0005-0000-0000-00004F050000}"/>
    <cellStyle name="Normal 4 2 2 4 2 10" xfId="9812" xr:uid="{74B6838E-3A0E-4581-8315-134652AC2605}"/>
    <cellStyle name="Normal 4 2 2 4 2 10 2" xfId="20192" xr:uid="{FA79C592-F3E4-45B7-8425-361543C0209D}"/>
    <cellStyle name="Normal 4 2 2 4 2 11" xfId="25133" xr:uid="{FE895F79-E79E-42EB-9468-F7EA69AAFCBD}"/>
    <cellStyle name="Normal 4 2 2 4 2 12" xfId="12584" xr:uid="{65891DFD-AC75-4EF2-BE1B-E12741DF5688}"/>
    <cellStyle name="Normal 4 2 2 4 2 2" xfId="926" xr:uid="{00000000-0005-0000-0000-000050050000}"/>
    <cellStyle name="Normal 4 2 2 4 2 2 2" xfId="3295" xr:uid="{00000000-0005-0000-0000-000084050000}"/>
    <cellStyle name="Normal 4 2 2 4 2 2 2 2" xfId="6352" xr:uid="{57213AAF-F5C4-44D0-A2B0-97F183471ECE}"/>
    <cellStyle name="Normal 4 2 2 4 2 2 2 2 2" xfId="27078" xr:uid="{FA7FA6CA-809C-434A-98F6-EFA80E8E9178}"/>
    <cellStyle name="Normal 4 2 2 4 2 2 2 2 3" xfId="27738" xr:uid="{F68157DE-0A3F-47CF-9F36-F86C136DC849}"/>
    <cellStyle name="Normal 4 2 2 4 2 2 2 2 4" xfId="15921" xr:uid="{B20FDE2B-52F5-42DE-AA97-018AFF58F137}"/>
    <cellStyle name="Normal 4 2 2 4 2 2 2 3" xfId="8374" xr:uid="{94A78240-CA92-4263-8B92-90DC69479D83}"/>
    <cellStyle name="Normal 4 2 2 4 2 2 2 3 2" xfId="28897" xr:uid="{1E60605B-AFC0-40FC-BDC4-0FBEA0E3394C}"/>
    <cellStyle name="Normal 4 2 2 4 2 2 2 3 3" xfId="18754" xr:uid="{07EB8F78-4D54-41C2-9ADD-00AC7DE8CF58}"/>
    <cellStyle name="Normal 4 2 2 4 2 2 2 4" xfId="11207" xr:uid="{7D57D94D-2B60-458D-BA6C-47C53AE0F291}"/>
    <cellStyle name="Normal 4 2 2 4 2 2 2 4 2" xfId="21587" xr:uid="{7271D98C-9040-49C3-9D7A-7C7D325CC6FB}"/>
    <cellStyle name="Normal 4 2 2 4 2 2 2 5" xfId="23382" xr:uid="{AA79B49B-DA04-48DE-850B-55B9AFF31B3F}"/>
    <cellStyle name="Normal 4 2 2 4 2 2 2 6" xfId="13845" xr:uid="{A33995DC-CE48-435F-9431-9C4EE806C447}"/>
    <cellStyle name="Normal 4 2 2 4 2 2 3" xfId="4327" xr:uid="{88AADD46-078C-4A1A-86CD-8C746649C1D3}"/>
    <cellStyle name="Normal 4 2 2 4 2 2 3 2" xfId="9098" xr:uid="{5AAA42F9-F8DA-4B91-9EB6-E9FE37649223}"/>
    <cellStyle name="Normal 4 2 2 4 2 2 3 2 2" xfId="29141" xr:uid="{B9E1C12C-87CA-4909-B0CC-617106AB27B7}"/>
    <cellStyle name="Normal 4 2 2 4 2 2 3 2 3" xfId="19478" xr:uid="{9F7414B7-8F52-4B89-BCA5-DE0EAD9F4546}"/>
    <cellStyle name="Normal 4 2 2 4 2 2 3 3" xfId="11931" xr:uid="{4502D610-E4EF-4C5E-9328-75FA8F718928}"/>
    <cellStyle name="Normal 4 2 2 4 2 2 3 3 2" xfId="22311" xr:uid="{11411F55-E273-4FE0-A186-04C1753E8C00}"/>
    <cellStyle name="Normal 4 2 2 4 2 2 3 4" xfId="25539" xr:uid="{954FFE69-45B1-4E9A-BDCD-E82D809935BA}"/>
    <cellStyle name="Normal 4 2 2 4 2 2 3 5" xfId="16645" xr:uid="{5B7A3110-2BE7-496F-AC9D-2E711862E030}"/>
    <cellStyle name="Normal 4 2 2 4 2 2 4" xfId="5229" xr:uid="{71A08C51-E181-4520-A87B-EB59AC28F586}"/>
    <cellStyle name="Normal 4 2 2 4 2 2 4 2" xfId="27673" xr:uid="{45FB5C57-856C-454C-9E6A-DB8981F59C9F}"/>
    <cellStyle name="Normal 4 2 2 4 2 2 4 3" xfId="14527" xr:uid="{9693F6C0-C7B6-4EB2-AC80-24099C13C0B3}"/>
    <cellStyle name="Normal 4 2 2 4 2 2 5" xfId="6980" xr:uid="{C34822D5-4980-4FB2-A8AB-9A66281BCD4A}"/>
    <cellStyle name="Normal 4 2 2 4 2 2 5 2" xfId="17360" xr:uid="{5B29B84B-2882-495A-A6A1-674BEE0C4A87}"/>
    <cellStyle name="Normal 4 2 2 4 2 2 6" xfId="9813" xr:uid="{B3D2A0E6-EF4F-442A-A3F6-CF3EBD577BB0}"/>
    <cellStyle name="Normal 4 2 2 4 2 2 6 2" xfId="20193" xr:uid="{8A7864B9-710E-45C3-B548-9810DBD6652D}"/>
    <cellStyle name="Normal 4 2 2 4 2 2 7" xfId="24867" xr:uid="{A3223941-99C9-4708-A4D9-962243FD31A6}"/>
    <cellStyle name="Normal 4 2 2 4 2 2 8" xfId="13217" xr:uid="{C4FAC374-CD0C-427D-9D1F-54A139A334CB}"/>
    <cellStyle name="Normal 4 2 2 4 2 3" xfId="3296" xr:uid="{00000000-0005-0000-0000-000085050000}"/>
    <cellStyle name="Normal 4 2 2 4 2 3 2" xfId="4510" xr:uid="{0818EA2E-927A-481A-859A-BCB273EFD974}"/>
    <cellStyle name="Normal 4 2 2 4 2 3 2 2" xfId="9281" xr:uid="{CCB918E8-A93E-4B16-84D4-AC3489B98F89}"/>
    <cellStyle name="Normal 4 2 2 4 2 3 2 2 2" xfId="29262" xr:uid="{EEDF7A42-8E48-4406-B6EE-1FF2A7C945F6}"/>
    <cellStyle name="Normal 4 2 2 4 2 3 2 2 3" xfId="19661" xr:uid="{AFB95E2C-728A-4693-BDBD-8364CF8A08B1}"/>
    <cellStyle name="Normal 4 2 2 4 2 3 2 3" xfId="12114" xr:uid="{93B9522D-5B6A-40E6-84CC-70C7765501C8}"/>
    <cellStyle name="Normal 4 2 2 4 2 3 2 3 2" xfId="22494" xr:uid="{67AD3FC9-E43D-458A-A5E2-6BC6C9BE5C24}"/>
    <cellStyle name="Normal 4 2 2 4 2 3 2 4" xfId="25270" xr:uid="{2DC845AD-6C37-486A-A7B8-01497128D10F}"/>
    <cellStyle name="Normal 4 2 2 4 2 3 2 5" xfId="16828" xr:uid="{0633965A-7B30-4EC2-8C0E-2C8A62B26074}"/>
    <cellStyle name="Normal 4 2 2 4 2 3 3" xfId="6353" xr:uid="{FDDB43A5-ABEA-49F9-8B54-B851083D45D7}"/>
    <cellStyle name="Normal 4 2 2 4 2 3 3 2" xfId="28217" xr:uid="{86F5E978-9FED-4FBE-BC62-5099C0089DEE}"/>
    <cellStyle name="Normal 4 2 2 4 2 3 3 3" xfId="15922" xr:uid="{55403D2F-1CF3-4059-A788-591AE8339692}"/>
    <cellStyle name="Normal 4 2 2 4 2 3 4" xfId="8375" xr:uid="{543F9E0E-EB2C-4DB4-8FC4-7742DCCA1393}"/>
    <cellStyle name="Normal 4 2 2 4 2 3 4 2" xfId="18755" xr:uid="{083473DA-79F7-4E5D-9210-F776595C2A0E}"/>
    <cellStyle name="Normal 4 2 2 4 2 3 5" xfId="11208" xr:uid="{A96EA365-06FB-400A-A0A0-F3301435CF8D}"/>
    <cellStyle name="Normal 4 2 2 4 2 3 5 2" xfId="21588" xr:uid="{2702454B-AC90-417A-B4E6-1021B0A56BC9}"/>
    <cellStyle name="Normal 4 2 2 4 2 3 6" xfId="23087" xr:uid="{DE759B16-35D1-44DC-BFF4-D8C2C2A31E68}"/>
    <cellStyle name="Normal 4 2 2 4 2 3 7" xfId="13846" xr:uid="{0ADE618F-B6AE-4C45-95BD-9B1583E34E61}"/>
    <cellStyle name="Normal 4 2 2 4 2 4" xfId="3294" xr:uid="{00000000-0005-0000-0000-000086050000}"/>
    <cellStyle name="Normal 4 2 2 4 2 4 2" xfId="6351" xr:uid="{AAF72A24-F1C6-480B-98DC-4A89960A15A5}"/>
    <cellStyle name="Normal 4 2 2 4 2 4 2 2" xfId="26247" xr:uid="{7442A6A0-3EDD-4480-B062-C50A51984114}"/>
    <cellStyle name="Normal 4 2 2 4 2 4 2 3" xfId="15920" xr:uid="{DA566C5C-2C16-4232-AE10-7BEF4D950917}"/>
    <cellStyle name="Normal 4 2 2 4 2 4 3" xfId="8373" xr:uid="{20768569-174D-40A4-9A7F-25676938BB96}"/>
    <cellStyle name="Normal 4 2 2 4 2 4 3 2" xfId="18753" xr:uid="{20CE6C7A-761A-46D0-96C2-AD0FF85A7D94}"/>
    <cellStyle name="Normal 4 2 2 4 2 4 4" xfId="11206" xr:uid="{DA374353-C8F8-4AE2-8C96-8538D52C51F7}"/>
    <cellStyle name="Normal 4 2 2 4 2 4 4 2" xfId="21586" xr:uid="{CFF0B452-282C-4DD8-9127-B61CE55EEAA7}"/>
    <cellStyle name="Normal 4 2 2 4 2 4 5" xfId="25393" xr:uid="{E892D505-0A99-41BD-8E5A-1F3F82763A3C}"/>
    <cellStyle name="Normal 4 2 2 4 2 4 6" xfId="13844" xr:uid="{06B5F8F0-3CB7-4B3F-9C0A-9D8FF13D20B1}"/>
    <cellStyle name="Normal 4 2 2 4 2 5" xfId="2617" xr:uid="{00000000-0005-0000-0000-000087050000}"/>
    <cellStyle name="Normal 4 2 2 4 2 5 2" xfId="5878" xr:uid="{171A5BF7-BC41-4681-85A6-995E693AE31B}"/>
    <cellStyle name="Normal 4 2 2 4 2 5 2 2" xfId="25850" xr:uid="{BE7B5EEC-EA53-42AF-B95F-D971A9CF9890}"/>
    <cellStyle name="Normal 4 2 2 4 2 5 2 3" xfId="15288" xr:uid="{85F14D3C-8ABE-4C7B-8EB9-96863347B539}"/>
    <cellStyle name="Normal 4 2 2 4 2 5 3" xfId="7741" xr:uid="{26A12828-DFE0-4715-9316-629A4B9DBE36}"/>
    <cellStyle name="Normal 4 2 2 4 2 5 3 2" xfId="18121" xr:uid="{AE099D59-17E4-4E4F-AA29-D90E573E0551}"/>
    <cellStyle name="Normal 4 2 2 4 2 5 4" xfId="10574" xr:uid="{3D7714DE-F127-4500-8005-EFFB419DAD0C}"/>
    <cellStyle name="Normal 4 2 2 4 2 5 4 2" xfId="20954" xr:uid="{38B96024-71F1-4D35-B8AD-4060713747C2}"/>
    <cellStyle name="Normal 4 2 2 4 2 5 5" xfId="25466" xr:uid="{39726886-B996-427D-9878-F32605EC1946}"/>
    <cellStyle name="Normal 4 2 2 4 2 5 6" xfId="13004" xr:uid="{F1E4B336-E499-4981-8108-CA3BBF41F09A}"/>
    <cellStyle name="Normal 4 2 2 4 2 6" xfId="2351" xr:uid="{00000000-0005-0000-0000-000082050000}"/>
    <cellStyle name="Normal 4 2 2 4 2 6 2" xfId="7477" xr:uid="{B1557CEC-49F6-4432-A9B6-3FA38E9ECDD5}"/>
    <cellStyle name="Normal 4 2 2 4 2 6 2 2" xfId="17857" xr:uid="{0E89E44A-523E-472B-943B-FA6A00816B8D}"/>
    <cellStyle name="Normal 4 2 2 4 2 6 3" xfId="10310" xr:uid="{8C71FD11-9122-4445-B3C1-70AB7805FDB4}"/>
    <cellStyle name="Normal 4 2 2 4 2 6 3 2" xfId="20690" xr:uid="{80D63F16-10E5-4DA3-A974-0043DAC15398}"/>
    <cellStyle name="Normal 4 2 2 4 2 6 4" xfId="24881" xr:uid="{3D4B304D-F455-457D-A90B-E2E5A08C7EA4}"/>
    <cellStyle name="Normal 4 2 2 4 2 6 5" xfId="15024" xr:uid="{B669BB6C-6997-4AD8-8732-EA1A33D9B286}"/>
    <cellStyle name="Normal 4 2 2 4 2 7" xfId="3892" xr:uid="{B1EFC525-476C-434F-9E37-E08229CCCE26}"/>
    <cellStyle name="Normal 4 2 2 4 2 7 2" xfId="8723" xr:uid="{FCE14AAF-D21D-4506-9395-355BAD6D8146}"/>
    <cellStyle name="Normal 4 2 2 4 2 7 2 2" xfId="19103" xr:uid="{F27D2E40-C611-4140-9B54-38E2E2EE971B}"/>
    <cellStyle name="Normal 4 2 2 4 2 7 3" xfId="11556" xr:uid="{AA35E4C3-6C6B-47D8-B322-4B463ED45D22}"/>
    <cellStyle name="Normal 4 2 2 4 2 7 3 2" xfId="21936" xr:uid="{23C4568E-9550-4B68-846A-7D11E933FE72}"/>
    <cellStyle name="Normal 4 2 2 4 2 7 4" xfId="16270" xr:uid="{6E29289B-C7EC-4ECC-B39D-909A5086C9CB}"/>
    <cellStyle name="Normal 4 2 2 4 2 8" xfId="5228" xr:uid="{50D16BA2-8008-491C-BC3B-413F344C97FB}"/>
    <cellStyle name="Normal 4 2 2 4 2 8 2" xfId="14526" xr:uid="{4C3EE0CF-CA2D-48BF-95C6-4BF5421807AC}"/>
    <cellStyle name="Normal 4 2 2 4 2 9" xfId="6979" xr:uid="{875A6027-B59C-4A05-9E65-B3598367CBD9}"/>
    <cellStyle name="Normal 4 2 2 4 2 9 2" xfId="17359" xr:uid="{31A635BB-04AE-4C97-823E-027693102A10}"/>
    <cellStyle name="Normal 4 2 2 4 3" xfId="927" xr:uid="{00000000-0005-0000-0000-000051050000}"/>
    <cellStyle name="Normal 4 2 2 4 3 2" xfId="3297" xr:uid="{00000000-0005-0000-0000-000089050000}"/>
    <cellStyle name="Normal 4 2 2 4 3 2 2" xfId="6354" xr:uid="{DB7ED969-706E-4EF0-8AEF-B44F27724A10}"/>
    <cellStyle name="Normal 4 2 2 4 3 2 2 2" xfId="23125" xr:uid="{9FE4B55D-C27F-4451-A7C1-C9A4141F9F8A}"/>
    <cellStyle name="Normal 4 2 2 4 3 2 2 3" xfId="27250" xr:uid="{CA430E71-5522-4843-98CF-6155ACFE8AD5}"/>
    <cellStyle name="Normal 4 2 2 4 3 2 2 4" xfId="15923" xr:uid="{C8B4B23E-964D-45F0-BD2E-16FB4962FA6A}"/>
    <cellStyle name="Normal 4 2 2 4 3 2 3" xfId="8376" xr:uid="{E71EE9B8-8A89-4351-94DC-B421A5A739E6}"/>
    <cellStyle name="Normal 4 2 2 4 3 2 3 2" xfId="28898" xr:uid="{8A9BB08A-E1CA-405D-AAF2-CCC73066E3DE}"/>
    <cellStyle name="Normal 4 2 2 4 3 2 3 3" xfId="18756" xr:uid="{39935B28-D386-4C98-8C09-EB303EB0DF92}"/>
    <cellStyle name="Normal 4 2 2 4 3 2 4" xfId="11209" xr:uid="{2C0893F6-16AC-4C83-9939-1FC44AAE1A9C}"/>
    <cellStyle name="Normal 4 2 2 4 3 2 4 2" xfId="21589" xr:uid="{A416532E-34D5-4011-986D-89B29049DD01}"/>
    <cellStyle name="Normal 4 2 2 4 3 2 5" xfId="23637" xr:uid="{ADB69F83-0DC2-4AB2-A25E-152CDECDF452}"/>
    <cellStyle name="Normal 4 2 2 4 3 2 6" xfId="13847" xr:uid="{A4050B32-F993-42F5-8D2A-3EA26B22D6A8}"/>
    <cellStyle name="Normal 4 2 2 4 3 3" xfId="2767" xr:uid="{00000000-0005-0000-0000-00008A050000}"/>
    <cellStyle name="Normal 4 2 2 4 3 3 2" xfId="5984" xr:uid="{D714554F-13C7-4848-82DA-F99578ED663A}"/>
    <cellStyle name="Normal 4 2 2 4 3 3 2 2" xfId="26166" xr:uid="{4A8A2886-3655-4331-8314-C7D89A290E72}"/>
    <cellStyle name="Normal 4 2 2 4 3 3 2 3" xfId="15437" xr:uid="{BC108CB3-8816-4F88-B024-2E3BE8906A44}"/>
    <cellStyle name="Normal 4 2 2 4 3 3 3" xfId="7890" xr:uid="{F9E1BE4C-D1B0-4252-8D15-CA52ECD0B49B}"/>
    <cellStyle name="Normal 4 2 2 4 3 3 3 2" xfId="18270" xr:uid="{9D3BCCF4-1B4A-4E65-BE42-0D0D7784F0B5}"/>
    <cellStyle name="Normal 4 2 2 4 3 3 4" xfId="10723" xr:uid="{F08D7AC6-7D0D-40B5-9DBE-C91C9CF97BB7}"/>
    <cellStyle name="Normal 4 2 2 4 3 3 4 2" xfId="21103" xr:uid="{8FB6AC6A-4B64-430D-A14E-25FF3B69A30F}"/>
    <cellStyle name="Normal 4 2 2 4 3 3 5" xfId="23728" xr:uid="{CF92C751-6CFD-4CA8-A398-128DAAC974AF}"/>
    <cellStyle name="Normal 4 2 2 4 3 3 6" xfId="13216" xr:uid="{E7F360B1-F7E5-46C2-A001-A68EAD7EDD58}"/>
    <cellStyle name="Normal 4 2 2 4 3 4" xfId="4181" xr:uid="{C41374AA-398E-49B6-93FD-E1A9331CDFBC}"/>
    <cellStyle name="Normal 4 2 2 4 3 4 2" xfId="8952" xr:uid="{2AE103A5-42BD-4788-B14D-BCB8209021C1}"/>
    <cellStyle name="Normal 4 2 2 4 3 4 2 2" xfId="29040" xr:uid="{1A00E0E5-F5CE-451B-9F9A-DA9C7B5273AD}"/>
    <cellStyle name="Normal 4 2 2 4 3 4 2 3" xfId="19332" xr:uid="{110560D6-4830-4636-B47C-84D0AA400F01}"/>
    <cellStyle name="Normal 4 2 2 4 3 4 3" xfId="11785" xr:uid="{4AB957CD-0568-492F-99FA-8AA901196C47}"/>
    <cellStyle name="Normal 4 2 2 4 3 4 3 2" xfId="22165" xr:uid="{959B2846-8940-444B-9242-3D2D882B8289}"/>
    <cellStyle name="Normal 4 2 2 4 3 4 4" xfId="23592" xr:uid="{85AB795E-D515-4FF1-B160-6B8D05B87815}"/>
    <cellStyle name="Normal 4 2 2 4 3 4 5" xfId="16499" xr:uid="{041B70B4-5B7D-41AE-8F55-49F80D50D331}"/>
    <cellStyle name="Normal 4 2 2 4 3 5" xfId="5230" xr:uid="{C79EFE5B-41C6-462D-B4AC-220D9794CBC6}"/>
    <cellStyle name="Normal 4 2 2 4 3 5 2" xfId="28283" xr:uid="{A131D15C-124D-4DEB-BDDF-DD0D370252B0}"/>
    <cellStyle name="Normal 4 2 2 4 3 5 3" xfId="14528" xr:uid="{239FF3B8-81F4-4B1E-8621-980706B91857}"/>
    <cellStyle name="Normal 4 2 2 4 3 6" xfId="6981" xr:uid="{13FAE052-AAAF-4089-9B8C-AC0A9A30A793}"/>
    <cellStyle name="Normal 4 2 2 4 3 6 2" xfId="17361" xr:uid="{798452EE-FFD2-46AE-A248-D50DB1B3F953}"/>
    <cellStyle name="Normal 4 2 2 4 3 7" xfId="9814" xr:uid="{F6094285-A40A-4F54-8464-644AB105B121}"/>
    <cellStyle name="Normal 4 2 2 4 3 7 2" xfId="20194" xr:uid="{E0FCD560-82AA-48F0-8626-A9CDB155C7F6}"/>
    <cellStyle name="Normal 4 2 2 4 3 8" xfId="23926" xr:uid="{B8BD615D-BCC6-44CB-97AB-FCFF8CC4069D}"/>
    <cellStyle name="Normal 4 2 2 4 3 9" xfId="12742" xr:uid="{EF6AB516-E6BA-436B-8008-52FF10DC7C72}"/>
    <cellStyle name="Normal 4 2 2 4 4" xfId="928" xr:uid="{00000000-0005-0000-0000-000052050000}"/>
    <cellStyle name="Normal 4 2 2 4 4 2" xfId="4511" xr:uid="{7F0BAE6F-8248-4C02-BF04-CC0E1E710B11}"/>
    <cellStyle name="Normal 4 2 2 4 4 2 2" xfId="9282" xr:uid="{C5A7C9DC-C510-4E40-89A9-1A786C2F8733}"/>
    <cellStyle name="Normal 4 2 2 4 4 2 2 2" xfId="29263" xr:uid="{9B6D7F25-F703-4899-B377-A6929FFA8706}"/>
    <cellStyle name="Normal 4 2 2 4 4 2 2 3" xfId="19662" xr:uid="{75DA1B32-F879-4F31-9D4A-AE0B31D392BA}"/>
    <cellStyle name="Normal 4 2 2 4 4 2 3" xfId="12115" xr:uid="{90B7D2CC-CB4E-4D61-8F2C-37CD29D6B66B}"/>
    <cellStyle name="Normal 4 2 2 4 4 2 3 2" xfId="22495" xr:uid="{12E16E5C-8897-4BE6-B2B0-329C403E707D}"/>
    <cellStyle name="Normal 4 2 2 4 4 2 4" xfId="25603" xr:uid="{95370623-BF1A-416E-987A-4E99F4F097B5}"/>
    <cellStyle name="Normal 4 2 2 4 4 2 5" xfId="16829" xr:uid="{5AF74597-6190-4DBE-B557-1DC9EE8ABB2C}"/>
    <cellStyle name="Normal 4 2 2 4 4 3" xfId="5231" xr:uid="{DC98DC4E-5DC0-4CF2-B1E2-0640CA7891F1}"/>
    <cellStyle name="Normal 4 2 2 4 4 3 2" xfId="25857" xr:uid="{39A713B4-432B-4920-8061-C58CD61DE077}"/>
    <cellStyle name="Normal 4 2 2 4 4 3 3" xfId="14529" xr:uid="{E125828D-806B-441F-8960-87D5B184F968}"/>
    <cellStyle name="Normal 4 2 2 4 4 4" xfId="6982" xr:uid="{B589063A-5A25-4BE9-873F-199C25D2C403}"/>
    <cellStyle name="Normal 4 2 2 4 4 4 2" xfId="17362" xr:uid="{5DA7FAB8-26C6-4D3C-AD00-27D33ACB7DE0}"/>
    <cellStyle name="Normal 4 2 2 4 4 5" xfId="9815" xr:uid="{5FDF8056-D649-42E6-86D3-515DFA2885AE}"/>
    <cellStyle name="Normal 4 2 2 4 4 5 2" xfId="20195" xr:uid="{9694BB31-BBB1-4DE5-AE33-972C3DB25A66}"/>
    <cellStyle name="Normal 4 2 2 4 4 6" xfId="22921" xr:uid="{38504A9F-730E-4AFE-84EC-6873EF8F377A}"/>
    <cellStyle name="Normal 4 2 2 4 4 7" xfId="13848" xr:uid="{48C4D6CF-5E56-4CE8-BED3-BA3B24319385}"/>
    <cellStyle name="Normal 4 2 2 4 5" xfId="2927" xr:uid="{00000000-0005-0000-0000-00008C050000}"/>
    <cellStyle name="Normal 4 2 2 4 5 2" xfId="6106" xr:uid="{94E986A0-9D03-4141-BAA9-6B86CD95BC63}"/>
    <cellStyle name="Normal 4 2 2 4 5 2 2" xfId="25711" xr:uid="{E5329199-FF78-4B4A-8B5D-D953DEA46CC1}"/>
    <cellStyle name="Normal 4 2 2 4 5 2 3" xfId="27964" xr:uid="{2BA4E496-5583-47CD-A334-E7ADA2E23914}"/>
    <cellStyle name="Normal 4 2 2 4 5 2 4" xfId="15584" xr:uid="{C60D9B1A-07BB-4E09-9939-2FD56421173C}"/>
    <cellStyle name="Normal 4 2 2 4 5 3" xfId="8037" xr:uid="{7DA0102F-5996-450F-A2F8-FD7CA9B9A43A}"/>
    <cellStyle name="Normal 4 2 2 4 5 3 2" xfId="28240" xr:uid="{4B0F276F-F12C-461C-96E8-541A24B9A97B}"/>
    <cellStyle name="Normal 4 2 2 4 5 3 3" xfId="18417" xr:uid="{66C3041F-BB06-46A9-8916-6826EF97BC08}"/>
    <cellStyle name="Normal 4 2 2 4 5 4" xfId="10870" xr:uid="{D17C5C4B-F940-4D53-86D1-51EE1CD3A322}"/>
    <cellStyle name="Normal 4 2 2 4 5 4 2" xfId="21250" xr:uid="{529D701B-8938-44F3-9B41-8B7D3475A218}"/>
    <cellStyle name="Normal 4 2 2 4 5 5" xfId="25269" xr:uid="{89D46EA6-8B48-4DE6-96C0-708E1778CD65}"/>
    <cellStyle name="Normal 4 2 2 4 5 6" xfId="13440" xr:uid="{0433115D-CD86-4F97-9A69-0CD7588BD6CA}"/>
    <cellStyle name="Normal 4 2 2 4 6" xfId="2454" xr:uid="{00000000-0005-0000-0000-00008D050000}"/>
    <cellStyle name="Normal 4 2 2 4 6 2" xfId="5745" xr:uid="{6B248BF3-FE3E-4975-ACF5-E79D0C31AE6B}"/>
    <cellStyle name="Normal 4 2 2 4 6 2 2" xfId="27107" xr:uid="{6D5AABAF-7EA6-482E-A3D3-B00D19E543D5}"/>
    <cellStyle name="Normal 4 2 2 4 6 2 3" xfId="15125" xr:uid="{472856FF-6085-4563-98BB-CE62A8294F52}"/>
    <cellStyle name="Normal 4 2 2 4 6 3" xfId="7578" xr:uid="{F76A5DB4-AE73-4355-9086-9B46F7852BB8}"/>
    <cellStyle name="Normal 4 2 2 4 6 3 2" xfId="17958" xr:uid="{735D299E-C6F1-4BB1-8DDD-5D65C0A2C320}"/>
    <cellStyle name="Normal 4 2 2 4 6 4" xfId="10411" xr:uid="{9021F540-409A-4C40-A5B4-87DF8A106FF3}"/>
    <cellStyle name="Normal 4 2 2 4 6 4 2" xfId="20791" xr:uid="{7220C185-106B-4FC8-9093-434972A947E8}"/>
    <cellStyle name="Normal 4 2 2 4 6 5" xfId="22675" xr:uid="{A71608BB-3685-495F-8A97-BC62EF5BA3EA}"/>
    <cellStyle name="Normal 4 2 2 4 6 6" xfId="12841" xr:uid="{0DD415B8-547E-4632-B007-51AFF8BE85A1}"/>
    <cellStyle name="Normal 4 2 2 4 7" xfId="2208" xr:uid="{00000000-0005-0000-0000-000081050000}"/>
    <cellStyle name="Normal 4 2 2 4 7 2" xfId="7334" xr:uid="{3BF7C5D6-6D70-4BAB-9DE4-9D0AB1537E19}"/>
    <cellStyle name="Normal 4 2 2 4 7 2 2" xfId="17714" xr:uid="{A5A87725-B542-456C-8C24-5938A5086B56}"/>
    <cellStyle name="Normal 4 2 2 4 7 3" xfId="10167" xr:uid="{4DC94CEA-72D3-4462-AEBD-33D0D4D37B08}"/>
    <cellStyle name="Normal 4 2 2 4 7 3 2" xfId="20547" xr:uid="{812DAA69-B456-4A1B-A0AE-237CBC55FE00}"/>
    <cellStyle name="Normal 4 2 2 4 7 4" xfId="25095" xr:uid="{59F58065-4199-4106-9A15-BD2C5391B7B0}"/>
    <cellStyle name="Normal 4 2 2 4 7 5" xfId="14881" xr:uid="{0112D7EC-2D98-4DEC-B91B-F1F848280BB9}"/>
    <cellStyle name="Normal 4 2 2 4 8" xfId="3972" xr:uid="{0ED48F26-5E12-4166-A72C-6C4C5EBBF6E1}"/>
    <cellStyle name="Normal 4 2 2 4 8 2" xfId="8795" xr:uid="{B54FB584-BA06-4EA1-8EA4-E90091879801}"/>
    <cellStyle name="Normal 4 2 2 4 8 2 2" xfId="19175" xr:uid="{43D71011-D7FA-43E6-AE67-38BB7485609A}"/>
    <cellStyle name="Normal 4 2 2 4 8 3" xfId="11628" xr:uid="{768F07F0-1087-4E61-808E-A14C0851C388}"/>
    <cellStyle name="Normal 4 2 2 4 8 3 2" xfId="22008" xr:uid="{46234296-031E-4FFD-AB74-AEB0A33D65BC}"/>
    <cellStyle name="Normal 4 2 2 4 8 4" xfId="16342" xr:uid="{EBCA9866-59FB-4AE0-99FD-11E1A4B490BA}"/>
    <cellStyle name="Normal 4 2 2 4 9" xfId="5227" xr:uid="{141EB3B9-3DBB-46EA-A0E2-EEA3709D310A}"/>
    <cellStyle name="Normal 4 2 2 4 9 2" xfId="14525" xr:uid="{5959E2D1-4D58-4EA5-A4A4-9B85D8ADCB59}"/>
    <cellStyle name="Normal 4 2 2 5" xfId="929" xr:uid="{00000000-0005-0000-0000-000053050000}"/>
    <cellStyle name="Normal 4 2 2 5 10" xfId="9816" xr:uid="{58171749-EBE0-41BC-A70E-179CEEF4D561}"/>
    <cellStyle name="Normal 4 2 2 5 10 2" xfId="20196" xr:uid="{F2D3F1B8-6D2E-44D4-A005-7B245604EB93}"/>
    <cellStyle name="Normal 4 2 2 5 11" xfId="23638" xr:uid="{4F6A9DC8-DC4E-49AC-9523-A707C70EEC77}"/>
    <cellStyle name="Normal 4 2 2 5 12" xfId="12585" xr:uid="{4A902344-3DCA-4B79-8C03-DAFE5EFE6440}"/>
    <cellStyle name="Normal 4 2 2 5 2" xfId="930" xr:uid="{00000000-0005-0000-0000-000054050000}"/>
    <cellStyle name="Normal 4 2 2 5 2 2" xfId="931" xr:uid="{00000000-0005-0000-0000-000055050000}"/>
    <cellStyle name="Normal 4 2 2 5 2 2 2" xfId="5234" xr:uid="{BB2A55E1-3D3F-4778-BABA-3D7670BAE9A7}"/>
    <cellStyle name="Normal 4 2 2 5 2 2 2 2" xfId="24779" xr:uid="{74E8F1D5-1987-43CF-86B6-92E1C1DC5CAE}"/>
    <cellStyle name="Normal 4 2 2 5 2 2 2 3" xfId="27414" xr:uid="{91A993C5-8F2D-4A39-B491-DF055DE86D3F}"/>
    <cellStyle name="Normal 4 2 2 5 2 2 2 4" xfId="14532" xr:uid="{A58CF70A-7684-468F-AF9E-72F91CDEE923}"/>
    <cellStyle name="Normal 4 2 2 5 2 2 3" xfId="6985" xr:uid="{B06B3D5D-2FFD-47A5-9374-E7A749D7EB10}"/>
    <cellStyle name="Normal 4 2 2 5 2 2 3 2" xfId="27616" xr:uid="{686F00C0-92AF-48EF-8F7F-341E1897A390}"/>
    <cellStyle name="Normal 4 2 2 5 2 2 3 3" xfId="27353" xr:uid="{702B176F-70B9-4C22-9475-A180B82C544E}"/>
    <cellStyle name="Normal 4 2 2 5 2 2 3 4" xfId="17365" xr:uid="{7DE463CC-A07F-486F-BB45-A1F85BEC3835}"/>
    <cellStyle name="Normal 4 2 2 5 2 2 4" xfId="9818" xr:uid="{D5FE8D46-57A1-4FC6-9783-A476A8A2C32E}"/>
    <cellStyle name="Normal 4 2 2 5 2 2 4 2" xfId="29412" xr:uid="{68BE820C-826A-4F57-ADEA-F7F33A39BF0A}"/>
    <cellStyle name="Normal 4 2 2 5 2 2 4 3" xfId="20198" xr:uid="{F308CD53-9FA7-4232-AE58-24B2EA28331A}"/>
    <cellStyle name="Normal 4 2 2 5 2 2 5" xfId="24678" xr:uid="{1AB2CD9D-E3DE-4EBE-B49B-256598088DFA}"/>
    <cellStyle name="Normal 4 2 2 5 2 2 6" xfId="13849" xr:uid="{D5346BBC-C88F-434A-BAD1-F6962974956D}"/>
    <cellStyle name="Normal 4 2 2 5 2 3" xfId="2768" xr:uid="{00000000-0005-0000-0000-000091050000}"/>
    <cellStyle name="Normal 4 2 2 5 2 3 2" xfId="5985" xr:uid="{4F79CE1D-FD04-4C1D-A924-F43EB3944698}"/>
    <cellStyle name="Normal 4 2 2 5 2 3 2 2" xfId="27659" xr:uid="{78AB8423-D389-4A4C-AA7F-9649141E7E78}"/>
    <cellStyle name="Normal 4 2 2 5 2 3 2 3" xfId="15438" xr:uid="{531E4F4E-25E5-4752-B345-7AB1E9CE93D1}"/>
    <cellStyle name="Normal 4 2 2 5 2 3 3" xfId="7891" xr:uid="{CF0B3C64-E9A4-45CB-A1FE-9AC51949BCF2}"/>
    <cellStyle name="Normal 4 2 2 5 2 3 3 2" xfId="18271" xr:uid="{2B965257-6DF8-4838-AC3B-96710552853B}"/>
    <cellStyle name="Normal 4 2 2 5 2 3 4" xfId="10724" xr:uid="{9D62CC09-3D0C-4422-B8FC-85CA6C106737}"/>
    <cellStyle name="Normal 4 2 2 5 2 3 4 2" xfId="21104" xr:uid="{BFCBB2F2-3BD5-4435-B291-1D9922CF1C77}"/>
    <cellStyle name="Normal 4 2 2 5 2 3 5" xfId="24429" xr:uid="{B81F789B-A9FC-42A8-8330-5722F5ED092D}"/>
    <cellStyle name="Normal 4 2 2 5 2 3 6" xfId="13218" xr:uid="{0AE12896-55C9-400E-B3AD-39B52619F1E1}"/>
    <cellStyle name="Normal 4 2 2 5 2 4" xfId="4182" xr:uid="{C65CDB0D-6C14-4C4C-87D1-96C498932E52}"/>
    <cellStyle name="Normal 4 2 2 5 2 4 2" xfId="8953" xr:uid="{AEBCDB12-132A-452C-88C9-3FC1C24CFE4E}"/>
    <cellStyle name="Normal 4 2 2 5 2 4 2 2" xfId="29041" xr:uid="{26AD6E36-E1A2-433D-A82E-BC36F2F67C15}"/>
    <cellStyle name="Normal 4 2 2 5 2 4 2 3" xfId="19333" xr:uid="{C7C432BD-09CF-4123-8F42-D072425FBBA1}"/>
    <cellStyle name="Normal 4 2 2 5 2 4 3" xfId="11786" xr:uid="{A55D2D27-6739-4D76-82E6-630FED310E41}"/>
    <cellStyle name="Normal 4 2 2 5 2 4 3 2" xfId="22166" xr:uid="{321A2C97-4639-4556-BBDC-487AF3689163}"/>
    <cellStyle name="Normal 4 2 2 5 2 4 4" xfId="25057" xr:uid="{1F29A50C-4EA9-4D04-AC66-CEF83CD20367}"/>
    <cellStyle name="Normal 4 2 2 5 2 4 5" xfId="16500" xr:uid="{440D7215-C38F-4516-A4CE-2A597E91CD6C}"/>
    <cellStyle name="Normal 4 2 2 5 2 5" xfId="5233" xr:uid="{5B25C12D-A192-48CA-AC6B-FE90824957C4}"/>
    <cellStyle name="Normal 4 2 2 5 2 5 2" xfId="26475" xr:uid="{783D4596-487B-4E3C-BB7C-A9BBBD3AC4AA}"/>
    <cellStyle name="Normal 4 2 2 5 2 5 3" xfId="14531" xr:uid="{3D001904-949B-4072-A028-E4CB6746FFCE}"/>
    <cellStyle name="Normal 4 2 2 5 2 6" xfId="6984" xr:uid="{45EC6BC5-5E6F-4537-B521-428A8AFBB9A5}"/>
    <cellStyle name="Normal 4 2 2 5 2 6 2" xfId="17364" xr:uid="{862A1209-6E22-4B39-845A-AFB905B8255E}"/>
    <cellStyle name="Normal 4 2 2 5 2 7" xfId="9817" xr:uid="{AAC5116F-CB34-4B2F-8E39-FFF7ED7A0A97}"/>
    <cellStyle name="Normal 4 2 2 5 2 7 2" xfId="20197" xr:uid="{7412C043-D4CC-480B-86F4-33890837420C}"/>
    <cellStyle name="Normal 4 2 2 5 2 8" xfId="24649" xr:uid="{88F5A006-EB78-4F59-BF5B-E07823D4D7C3}"/>
    <cellStyle name="Normal 4 2 2 5 2 9" xfId="12743" xr:uid="{431D2F21-2C4D-4F5F-BA8F-7DD2E2FAB5CD}"/>
    <cellStyle name="Normal 4 2 2 5 3" xfId="932" xr:uid="{00000000-0005-0000-0000-000056050000}"/>
    <cellStyle name="Normal 4 2 2 5 3 2" xfId="4512" xr:uid="{E049B8BE-D8B3-4C11-B71A-CECFADEA9B46}"/>
    <cellStyle name="Normal 4 2 2 5 3 2 2" xfId="9283" xr:uid="{59266FD9-2CBC-409D-BE2A-DADD88089D21}"/>
    <cellStyle name="Normal 4 2 2 5 3 2 2 2" xfId="29264" xr:uid="{8F65F3E8-198E-4DC9-B2F5-2F429F94C8C2}"/>
    <cellStyle name="Normal 4 2 2 5 3 2 2 3" xfId="19663" xr:uid="{171404A7-91D5-4668-BD99-3D813849E06B}"/>
    <cellStyle name="Normal 4 2 2 5 3 2 3" xfId="12116" xr:uid="{729A547F-B580-400E-A1FF-6F5B18CD426C}"/>
    <cellStyle name="Normal 4 2 2 5 3 2 3 2" xfId="22496" xr:uid="{0D8505EA-1315-4A5E-B875-2CCF2ABF7183}"/>
    <cellStyle name="Normal 4 2 2 5 3 2 4" xfId="23436" xr:uid="{05B6868B-10CB-4611-8174-C49205B1C086}"/>
    <cellStyle name="Normal 4 2 2 5 3 2 5" xfId="16830" xr:uid="{04DF7987-3D04-4196-95B7-14D3FE0348E2}"/>
    <cellStyle name="Normal 4 2 2 5 3 3" xfId="5235" xr:uid="{D0DC0D79-6B0D-42F4-8359-B63BD6B67808}"/>
    <cellStyle name="Normal 4 2 2 5 3 3 2" xfId="23028" xr:uid="{6C72D273-C781-4929-9BDC-EC14BA3726CA}"/>
    <cellStyle name="Normal 4 2 2 5 3 3 3" xfId="27281" xr:uid="{FEC6DF22-1838-4905-B289-846F6F736681}"/>
    <cellStyle name="Normal 4 2 2 5 3 3 4" xfId="14533" xr:uid="{9362DCF5-4498-4EE8-8D1C-A467273DD596}"/>
    <cellStyle name="Normal 4 2 2 5 3 4" xfId="6986" xr:uid="{901345E2-1587-469C-939D-B36370FF6A42}"/>
    <cellStyle name="Normal 4 2 2 5 3 4 2" xfId="25624" xr:uid="{3D7F0D0C-9321-4763-AD34-9EF0AE3FF06C}"/>
    <cellStyle name="Normal 4 2 2 5 3 4 3" xfId="28579" xr:uid="{63F75DC7-B827-4F4B-831E-0EB2CFD23B86}"/>
    <cellStyle name="Normal 4 2 2 5 3 4 4" xfId="17366" xr:uid="{8DCB8E37-B49A-46AC-82EB-538434DD6566}"/>
    <cellStyle name="Normal 4 2 2 5 3 5" xfId="9819" xr:uid="{22B8E61A-940A-44EF-A67B-1FEF8E888503}"/>
    <cellStyle name="Normal 4 2 2 5 3 5 2" xfId="29413" xr:uid="{8E69B30C-E9F1-4BF1-A24F-F3AC703D1500}"/>
    <cellStyle name="Normal 4 2 2 5 3 5 3" xfId="20199" xr:uid="{AC92B244-EF5E-4695-B110-FEA706E96ED0}"/>
    <cellStyle name="Normal 4 2 2 5 3 6" xfId="23035" xr:uid="{B1C54EFA-4EE1-4FC3-8C1B-3F4ED1734102}"/>
    <cellStyle name="Normal 4 2 2 5 3 7" xfId="13850" xr:uid="{BAFA886D-9DEC-4C30-B41C-4298CE465B14}"/>
    <cellStyle name="Normal 4 2 2 5 4" xfId="933" xr:uid="{00000000-0005-0000-0000-000057050000}"/>
    <cellStyle name="Normal 4 2 2 5 4 2" xfId="5236" xr:uid="{FBF7B6F4-DCA5-464C-A60C-8751E1E408E9}"/>
    <cellStyle name="Normal 4 2 2 5 4 2 2" xfId="24702" xr:uid="{C7485AA5-B669-4551-9315-FC080ED8CFEA}"/>
    <cellStyle name="Normal 4 2 2 5 4 2 3" xfId="26232" xr:uid="{6AD5F11A-EA59-4309-8090-DC567E72943C}"/>
    <cellStyle name="Normal 4 2 2 5 4 2 4" xfId="14534" xr:uid="{7ECE356E-313B-42CB-A1D3-FCC2375DFF9A}"/>
    <cellStyle name="Normal 4 2 2 5 4 3" xfId="6987" xr:uid="{E84AAD02-12D7-498D-988A-7DE82B4F9F15}"/>
    <cellStyle name="Normal 4 2 2 5 4 3 2" xfId="27044" xr:uid="{699BE569-BFB6-4A74-9F07-4D458083C0BC}"/>
    <cellStyle name="Normal 4 2 2 5 4 3 3" xfId="17367" xr:uid="{A1361F66-D4AA-4CF8-9DAD-7AD2D9E3D438}"/>
    <cellStyle name="Normal 4 2 2 5 4 4" xfId="9820" xr:uid="{BE39222B-A1CF-424C-B8B8-0E83D50105AB}"/>
    <cellStyle name="Normal 4 2 2 5 4 4 2" xfId="20200" xr:uid="{E020F430-1093-46F8-9E00-662975A4E683}"/>
    <cellStyle name="Normal 4 2 2 5 4 5" xfId="24314" xr:uid="{31FBF425-6E7C-4A0E-B0B8-02059FDD6E19}"/>
    <cellStyle name="Normal 4 2 2 5 4 6" xfId="13441" xr:uid="{1695C9F3-8203-4C46-A191-BA26B2A9EFE9}"/>
    <cellStyle name="Normal 4 2 2 5 5" xfId="2514" xr:uid="{00000000-0005-0000-0000-000094050000}"/>
    <cellStyle name="Normal 4 2 2 5 5 2" xfId="5791" xr:uid="{77BAEC64-5E37-4042-98C2-8298A57D0226}"/>
    <cellStyle name="Normal 4 2 2 5 5 2 2" xfId="27528" xr:uid="{AD85F3C9-B223-4255-90FB-AD6300F365A0}"/>
    <cellStyle name="Normal 4 2 2 5 5 2 3" xfId="15185" xr:uid="{3C121F72-D4F8-4D10-8449-508995BBCF3A}"/>
    <cellStyle name="Normal 4 2 2 5 5 3" xfId="7638" xr:uid="{F8DB22E3-7B6D-4144-802D-7AA035B0A0EE}"/>
    <cellStyle name="Normal 4 2 2 5 5 3 2" xfId="18018" xr:uid="{A4DF8C86-0048-4F64-8F80-FAD5B89C41FF}"/>
    <cellStyle name="Normal 4 2 2 5 5 4" xfId="10471" xr:uid="{8C3DC2F1-19B5-4410-B4B5-C002ABC268E2}"/>
    <cellStyle name="Normal 4 2 2 5 5 4 2" xfId="20851" xr:uid="{CF407E97-4759-4A15-ABD7-8BBA39E492D5}"/>
    <cellStyle name="Normal 4 2 2 5 5 5" xfId="24480" xr:uid="{8D7EE892-8887-495A-A9A0-AD53852F641B}"/>
    <cellStyle name="Normal 4 2 2 5 5 6" xfId="12901" xr:uid="{D6A48E63-4E4B-45EA-A18E-8440363B7741}"/>
    <cellStyle name="Normal 4 2 2 5 6" xfId="2352" xr:uid="{00000000-0005-0000-0000-00008E050000}"/>
    <cellStyle name="Normal 4 2 2 5 6 2" xfId="7478" xr:uid="{DB22DD5E-9B79-40A0-9C8D-3FA9C2E3A5B5}"/>
    <cellStyle name="Normal 4 2 2 5 6 2 2" xfId="28091" xr:uid="{71BE59F2-93C1-40BC-814A-90D10CD9E6F6}"/>
    <cellStyle name="Normal 4 2 2 5 6 2 3" xfId="17858" xr:uid="{F9370712-E4E1-4873-B0F5-71AD2E79E593}"/>
    <cellStyle name="Normal 4 2 2 5 6 3" xfId="10311" xr:uid="{EFD862F5-19BF-4263-BCA2-5A933F86B82B}"/>
    <cellStyle name="Normal 4 2 2 5 6 3 2" xfId="20691" xr:uid="{41724785-511B-42F5-800E-97FAF9D83914}"/>
    <cellStyle name="Normal 4 2 2 5 6 4" xfId="23716" xr:uid="{D1BE1319-0532-4686-98EF-6512B4ADDEDD}"/>
    <cellStyle name="Normal 4 2 2 5 6 5" xfId="15025" xr:uid="{7E22B584-62AC-47F9-A90D-CB5E498CB451}"/>
    <cellStyle name="Normal 4 2 2 5 7" xfId="3973" xr:uid="{C4ACFCEF-14B3-40AE-ABFF-B000279843F1}"/>
    <cellStyle name="Normal 4 2 2 5 7 2" xfId="8796" xr:uid="{C5D84EDB-E9B5-4072-9365-B9F8F88EE448}"/>
    <cellStyle name="Normal 4 2 2 5 7 2 2" xfId="19176" xr:uid="{9E213812-8C20-4C0B-BA78-7AFC9E58DEB3}"/>
    <cellStyle name="Normal 4 2 2 5 7 3" xfId="11629" xr:uid="{C23ADEDA-2837-47F1-9E98-FDE60199FEC2}"/>
    <cellStyle name="Normal 4 2 2 5 7 3 2" xfId="22009" xr:uid="{2254D8D2-FDA5-4C97-B63B-61350D6E97E8}"/>
    <cellStyle name="Normal 4 2 2 5 7 4" xfId="28326" xr:uid="{9E80C560-B7C3-4DF8-8EF7-1A19A15D5A9C}"/>
    <cellStyle name="Normal 4 2 2 5 7 5" xfId="16343" xr:uid="{4A3E1B43-F1F0-4F84-A199-892F3592355D}"/>
    <cellStyle name="Normal 4 2 2 5 8" xfId="5232" xr:uid="{99EDCC47-7759-4792-8EE3-30957819F237}"/>
    <cellStyle name="Normal 4 2 2 5 8 2" xfId="14530" xr:uid="{05C04DB2-3738-498B-8248-64DBEBF26A1B}"/>
    <cellStyle name="Normal 4 2 2 5 9" xfId="6983" xr:uid="{7234C7C5-2619-42B4-9EBE-929194430821}"/>
    <cellStyle name="Normal 4 2 2 5 9 2" xfId="17363" xr:uid="{5C19578B-13BB-4230-930C-8CB16E58F99E}"/>
    <cellStyle name="Normal 4 2 2 6" xfId="934" xr:uid="{00000000-0005-0000-0000-000058050000}"/>
    <cellStyle name="Normal 4 2 2 6 10" xfId="9821" xr:uid="{2561D18D-4E72-4AE6-AA97-22DF5CAF4D20}"/>
    <cellStyle name="Normal 4 2 2 6 10 2" xfId="20201" xr:uid="{DD89E622-D3D6-4B3E-B7AD-5A25DA26FF2A}"/>
    <cellStyle name="Normal 4 2 2 6 11" xfId="23589" xr:uid="{11A9B7DB-80B6-4EA4-A830-7E6CBC498292}"/>
    <cellStyle name="Normal 4 2 2 6 12" xfId="12586" xr:uid="{E2F84217-4F6D-4768-A087-B3CEB335A4E4}"/>
    <cellStyle name="Normal 4 2 2 6 2" xfId="935" xr:uid="{00000000-0005-0000-0000-000059050000}"/>
    <cellStyle name="Normal 4 2 2 6 2 2" xfId="936" xr:uid="{00000000-0005-0000-0000-00005A050000}"/>
    <cellStyle name="Normal 4 2 2 6 2 2 2" xfId="5239" xr:uid="{6F5B2623-C032-414D-8BC1-BDCFC1F6835C}"/>
    <cellStyle name="Normal 4 2 2 6 2 2 2 2" xfId="22742" xr:uid="{09CD513C-488E-4419-97B1-B67AF03D62BA}"/>
    <cellStyle name="Normal 4 2 2 6 2 2 2 3" xfId="27579" xr:uid="{DFB8FFD9-D5C8-4DA4-8614-F96625D45145}"/>
    <cellStyle name="Normal 4 2 2 6 2 2 2 4" xfId="14537" xr:uid="{A5EF2391-BEAF-477E-8940-36D03BE1E800}"/>
    <cellStyle name="Normal 4 2 2 6 2 2 3" xfId="6990" xr:uid="{95F4974A-894F-4860-8699-13AB1BEB70AB}"/>
    <cellStyle name="Normal 4 2 2 6 2 2 3 2" xfId="27617" xr:uid="{ED699511-B2B0-4ECF-BFA3-495CB59F5F4E}"/>
    <cellStyle name="Normal 4 2 2 6 2 2 3 3" xfId="26659" xr:uid="{EF9AA21E-2E22-4858-8F3D-7B1CA787E389}"/>
    <cellStyle name="Normal 4 2 2 6 2 2 3 4" xfId="17370" xr:uid="{5F93B48C-62FE-4CC8-ADE3-9E2B782D49B9}"/>
    <cellStyle name="Normal 4 2 2 6 2 2 4" xfId="9823" xr:uid="{1D8DD49B-3C79-41E4-9C8F-9484788576C5}"/>
    <cellStyle name="Normal 4 2 2 6 2 2 4 2" xfId="29414" xr:uid="{CCD0D234-5A2B-4730-A0F9-0150433F8D5E}"/>
    <cellStyle name="Normal 4 2 2 6 2 2 4 3" xfId="20203" xr:uid="{C31C3F99-CC06-43B0-A424-4AF2C4049761}"/>
    <cellStyle name="Normal 4 2 2 6 2 2 5" xfId="24360" xr:uid="{4C68074B-E687-4033-8FEB-9F77E550AE00}"/>
    <cellStyle name="Normal 4 2 2 6 2 2 6" xfId="13851" xr:uid="{DAA0A645-9EEE-48A8-AF04-A76D1DCAD4DD}"/>
    <cellStyle name="Normal 4 2 2 6 2 3" xfId="2769" xr:uid="{00000000-0005-0000-0000-000098050000}"/>
    <cellStyle name="Normal 4 2 2 6 2 3 2" xfId="5986" xr:uid="{77158A41-DC44-4BAC-82C0-46E3F59185DA}"/>
    <cellStyle name="Normal 4 2 2 6 2 3 2 2" xfId="26906" xr:uid="{B6EF9791-E7B2-44FD-ACE6-D90AB1367990}"/>
    <cellStyle name="Normal 4 2 2 6 2 3 2 3" xfId="15439" xr:uid="{3320EA68-7558-45B0-AFEC-B1ADC52F4049}"/>
    <cellStyle name="Normal 4 2 2 6 2 3 3" xfId="7892" xr:uid="{44AC1D0C-A867-43BA-A801-5D1DFE078152}"/>
    <cellStyle name="Normal 4 2 2 6 2 3 3 2" xfId="18272" xr:uid="{8879CEAB-EFBF-4490-9446-1A37C0675D06}"/>
    <cellStyle name="Normal 4 2 2 6 2 3 4" xfId="10725" xr:uid="{FC74A597-35EC-4AFA-97DC-58E59BEF5AB2}"/>
    <cellStyle name="Normal 4 2 2 6 2 3 4 2" xfId="21105" xr:uid="{6F74B78A-DFE0-4366-8219-445536C6F776}"/>
    <cellStyle name="Normal 4 2 2 6 2 3 5" xfId="25357" xr:uid="{5DD0AF5D-8B3F-444E-AA6A-9DCDDE37FF46}"/>
    <cellStyle name="Normal 4 2 2 6 2 3 6" xfId="13219" xr:uid="{9A48E49D-3543-4A53-84C3-D924CEF31E0D}"/>
    <cellStyle name="Normal 4 2 2 6 2 4" xfId="4183" xr:uid="{4A600C20-B7B2-4CC1-8893-32A614127785}"/>
    <cellStyle name="Normal 4 2 2 6 2 4 2" xfId="8954" xr:uid="{EA0D9F9D-E07C-4CB9-BE3E-87351E77F228}"/>
    <cellStyle name="Normal 4 2 2 6 2 4 2 2" xfId="29042" xr:uid="{2DBA315C-5C30-47D3-A2FB-DEF876A68A13}"/>
    <cellStyle name="Normal 4 2 2 6 2 4 2 3" xfId="19334" xr:uid="{975FDC66-83DC-45C1-BC2E-40F9A9AC5561}"/>
    <cellStyle name="Normal 4 2 2 6 2 4 3" xfId="11787" xr:uid="{CA5CD5B8-C598-4FC7-9B17-45027E2B06BD}"/>
    <cellStyle name="Normal 4 2 2 6 2 4 3 2" xfId="22167" xr:uid="{A0187298-99B6-4651-BD1A-6C1C79138CB1}"/>
    <cellStyle name="Normal 4 2 2 6 2 4 4" xfId="23963" xr:uid="{388895BE-FD39-4AF5-B105-8FDC92A42E0B}"/>
    <cellStyle name="Normal 4 2 2 6 2 4 5" xfId="16501" xr:uid="{C5169F37-8B69-4859-8714-687CB20A635B}"/>
    <cellStyle name="Normal 4 2 2 6 2 5" xfId="5238" xr:uid="{662E116E-9EC3-4A06-979B-4EFE42AE6890}"/>
    <cellStyle name="Normal 4 2 2 6 2 5 2" xfId="28371" xr:uid="{70454BAD-28A9-4101-AE6B-D9ED288DDA2B}"/>
    <cellStyle name="Normal 4 2 2 6 2 5 3" xfId="14536" xr:uid="{5187D604-5B23-4136-BC05-65A19767659B}"/>
    <cellStyle name="Normal 4 2 2 6 2 6" xfId="6989" xr:uid="{FF310834-285A-481B-9925-936D55C32865}"/>
    <cellStyle name="Normal 4 2 2 6 2 6 2" xfId="17369" xr:uid="{3DB2F12C-026A-4A45-B982-D32BF14048DC}"/>
    <cellStyle name="Normal 4 2 2 6 2 7" xfId="9822" xr:uid="{ECA44F94-06E9-4180-9BDD-88E77CCD4115}"/>
    <cellStyle name="Normal 4 2 2 6 2 7 2" xfId="20202" xr:uid="{E0440E39-4A6D-45F4-8B3C-3D4577E20CFE}"/>
    <cellStyle name="Normal 4 2 2 6 2 8" xfId="22931" xr:uid="{1FA73B3E-1D31-499C-8A57-0C8195DC023A}"/>
    <cellStyle name="Normal 4 2 2 6 2 9" xfId="12744" xr:uid="{F073804B-386A-4A13-9194-C1CB16759E4B}"/>
    <cellStyle name="Normal 4 2 2 6 3" xfId="937" xr:uid="{00000000-0005-0000-0000-00005B050000}"/>
    <cellStyle name="Normal 4 2 2 6 3 2" xfId="4513" xr:uid="{3C535D30-4F3D-46CB-AFA7-72D4C11D4890}"/>
    <cellStyle name="Normal 4 2 2 6 3 2 2" xfId="9284" xr:uid="{9A792B1F-E3F2-44F4-BC2C-B5A5BE9CC4A8}"/>
    <cellStyle name="Normal 4 2 2 6 3 2 2 2" xfId="29265" xr:uid="{8CF39A1A-A244-4345-BA53-8293D37B0FDB}"/>
    <cellStyle name="Normal 4 2 2 6 3 2 2 3" xfId="19664" xr:uid="{2A9B5CC3-3017-488E-97D0-098DAD78554D}"/>
    <cellStyle name="Normal 4 2 2 6 3 2 3" xfId="12117" xr:uid="{1A834563-6AB8-48AC-BECC-0CB2AF0093DD}"/>
    <cellStyle name="Normal 4 2 2 6 3 2 3 2" xfId="22497" xr:uid="{7C83541A-4FC0-4BB7-82C5-06FE99E97000}"/>
    <cellStyle name="Normal 4 2 2 6 3 2 4" xfId="24961" xr:uid="{F3290EC6-C128-4396-83B4-C190E6F07075}"/>
    <cellStyle name="Normal 4 2 2 6 3 2 5" xfId="16831" xr:uid="{2607B29E-3790-41F8-B887-50EC8B36D73A}"/>
    <cellStyle name="Normal 4 2 2 6 3 3" xfId="5240" xr:uid="{90D8FC7C-E81B-4DA4-BA7F-0935FFDDE95B}"/>
    <cellStyle name="Normal 4 2 2 6 3 3 2" xfId="26821" xr:uid="{4FF99E2A-6C61-4C03-ACCE-44D4D0A6E67D}"/>
    <cellStyle name="Normal 4 2 2 6 3 3 3" xfId="27485" xr:uid="{2C8E640E-2B5A-4837-A3E7-41231A33D013}"/>
    <cellStyle name="Normal 4 2 2 6 3 3 4" xfId="14538" xr:uid="{AE953FB9-649F-4C31-9347-AD2DA4997FA0}"/>
    <cellStyle name="Normal 4 2 2 6 3 4" xfId="6991" xr:uid="{3C5B5C16-8376-49F8-B0CB-5AB1F34D0DFB}"/>
    <cellStyle name="Normal 4 2 2 6 3 4 2" xfId="27284" xr:uid="{3980CFEC-2FE6-4C5C-BED4-9B7570AFD8E2}"/>
    <cellStyle name="Normal 4 2 2 6 3 4 3" xfId="27271" xr:uid="{862D206E-6C31-4D59-A121-52856B57CFD7}"/>
    <cellStyle name="Normal 4 2 2 6 3 4 4" xfId="17371" xr:uid="{550094BF-19E4-4FD0-8B2B-5979CB7F0FF3}"/>
    <cellStyle name="Normal 4 2 2 6 3 5" xfId="9824" xr:uid="{CEB9C7F4-F0A1-4722-B955-5F2C1D176CBB}"/>
    <cellStyle name="Normal 4 2 2 6 3 5 2" xfId="29415" xr:uid="{26618566-766D-4872-8583-5618A3E842C7}"/>
    <cellStyle name="Normal 4 2 2 6 3 5 3" xfId="20204" xr:uid="{B3B95895-399D-4E1D-BF34-EA2962EEC19E}"/>
    <cellStyle name="Normal 4 2 2 6 3 6" xfId="24229" xr:uid="{514BFD68-60B8-4E2A-BEBA-EB6872B3289A}"/>
    <cellStyle name="Normal 4 2 2 6 3 7" xfId="13852" xr:uid="{5C8A8026-B8CF-48C7-B291-F159243D9733}"/>
    <cellStyle name="Normal 4 2 2 6 4" xfId="938" xr:uid="{00000000-0005-0000-0000-00005C050000}"/>
    <cellStyle name="Normal 4 2 2 6 4 2" xfId="5241" xr:uid="{8B7500D1-1045-40FB-A876-21499B7F35D7}"/>
    <cellStyle name="Normal 4 2 2 6 4 2 2" xfId="23325" xr:uid="{9F3982A5-F9A4-42BF-94FD-1144EC865199}"/>
    <cellStyle name="Normal 4 2 2 6 4 2 3" xfId="26269" xr:uid="{0A351F3D-29E9-459A-BE2F-2BDA2C34C3E0}"/>
    <cellStyle name="Normal 4 2 2 6 4 2 4" xfId="14539" xr:uid="{E29ABD2C-8DF0-401D-B148-402D0B0DBC6B}"/>
    <cellStyle name="Normal 4 2 2 6 4 3" xfId="6992" xr:uid="{4F566D0D-B754-4C10-8F65-41EB9DAD07DA}"/>
    <cellStyle name="Normal 4 2 2 6 4 3 2" xfId="27218" xr:uid="{A972ADBB-CA94-4267-9428-02104DFCED14}"/>
    <cellStyle name="Normal 4 2 2 6 4 3 3" xfId="17372" xr:uid="{F7CBC127-F930-4B83-8A23-AF06F29B60B2}"/>
    <cellStyle name="Normal 4 2 2 6 4 4" xfId="9825" xr:uid="{EA920DFB-FD30-4FB8-BCE4-997A3CE84931}"/>
    <cellStyle name="Normal 4 2 2 6 4 4 2" xfId="20205" xr:uid="{FAE1C70A-5106-450B-8D57-D90B25E4D0FB}"/>
    <cellStyle name="Normal 4 2 2 6 4 5" xfId="23581" xr:uid="{ECD4C5CC-E49D-4568-8896-C362906263EC}"/>
    <cellStyle name="Normal 4 2 2 6 4 6" xfId="13442" xr:uid="{6CB2BAB9-19E6-4059-BDB0-2427D88FA990}"/>
    <cellStyle name="Normal 4 2 2 6 5" xfId="2577" xr:uid="{00000000-0005-0000-0000-00009B050000}"/>
    <cellStyle name="Normal 4 2 2 6 5 2" xfId="5841" xr:uid="{BB13DED3-5EA3-43B9-963D-8ACB59D162CF}"/>
    <cellStyle name="Normal 4 2 2 6 5 2 2" xfId="26838" xr:uid="{437FD476-A855-46B3-934E-248641D8A05B}"/>
    <cellStyle name="Normal 4 2 2 6 5 2 3" xfId="15248" xr:uid="{693E8A13-DBC6-4777-94D9-DF3033BB3255}"/>
    <cellStyle name="Normal 4 2 2 6 5 3" xfId="7701" xr:uid="{D062841D-12D1-4B74-8218-F4536D4677E6}"/>
    <cellStyle name="Normal 4 2 2 6 5 3 2" xfId="18081" xr:uid="{F8220E91-E151-48CE-B448-569CB90D494F}"/>
    <cellStyle name="Normal 4 2 2 6 5 4" xfId="10534" xr:uid="{DD7E7BC7-C813-4AA2-801A-51231DD1A7A6}"/>
    <cellStyle name="Normal 4 2 2 6 5 4 2" xfId="20914" xr:uid="{16A8D1CD-5EC0-4376-BDD5-9CC83AA89412}"/>
    <cellStyle name="Normal 4 2 2 6 5 5" xfId="24969" xr:uid="{6D93BF68-17F3-41CB-9DDA-E8C0E8DEE6BD}"/>
    <cellStyle name="Normal 4 2 2 6 5 6" xfId="12964" xr:uid="{1B54A201-D8DB-4CA1-9906-E4EF9C822C61}"/>
    <cellStyle name="Normal 4 2 2 6 6" xfId="2353" xr:uid="{00000000-0005-0000-0000-000095050000}"/>
    <cellStyle name="Normal 4 2 2 6 6 2" xfId="7479" xr:uid="{FAEF91AF-9211-4435-A837-B87E36160B8C}"/>
    <cellStyle name="Normal 4 2 2 6 6 2 2" xfId="26929" xr:uid="{5B19A4BC-3F78-4EE6-8F92-C8895AE3E6EA}"/>
    <cellStyle name="Normal 4 2 2 6 6 2 3" xfId="17859" xr:uid="{5525B37D-CB38-447D-85B6-6EE5E847F0DC}"/>
    <cellStyle name="Normal 4 2 2 6 6 3" xfId="10312" xr:uid="{DA2AEF52-F208-4F89-A091-302F21486427}"/>
    <cellStyle name="Normal 4 2 2 6 6 3 2" xfId="20692" xr:uid="{B4B6196F-62E2-4FDD-996A-245C9E1D4C98}"/>
    <cellStyle name="Normal 4 2 2 6 6 4" xfId="23030" xr:uid="{09ED6ABB-BDED-4F80-B8BB-8E7246681CA1}"/>
    <cellStyle name="Normal 4 2 2 6 6 5" xfId="15026" xr:uid="{C22F411D-7C67-4A71-B13B-8EE2229526A0}"/>
    <cellStyle name="Normal 4 2 2 6 7" xfId="3974" xr:uid="{3C44D71E-0ED7-4B64-B21F-FB171EDB30F8}"/>
    <cellStyle name="Normal 4 2 2 6 7 2" xfId="8797" xr:uid="{CDB8CAFA-399C-4118-97FE-5516055D49DA}"/>
    <cellStyle name="Normal 4 2 2 6 7 2 2" xfId="19177" xr:uid="{285168F4-5223-4535-A0CE-271C75819637}"/>
    <cellStyle name="Normal 4 2 2 6 7 3" xfId="11630" xr:uid="{A488E30D-91C2-44D5-AB3E-7785E8398C46}"/>
    <cellStyle name="Normal 4 2 2 6 7 3 2" xfId="22010" xr:uid="{F707871D-780D-4C95-B221-B241EF4E1839}"/>
    <cellStyle name="Normal 4 2 2 6 7 4" xfId="27574" xr:uid="{36575FDE-8F80-4BA2-AC5B-6CB7E45CBDEC}"/>
    <cellStyle name="Normal 4 2 2 6 7 5" xfId="16344" xr:uid="{AFC830DC-84AB-4ED2-BEE4-C2ADF3452D36}"/>
    <cellStyle name="Normal 4 2 2 6 8" xfId="5237" xr:uid="{5BDB20EC-E8E3-44DF-84B7-9AFAC17D679F}"/>
    <cellStyle name="Normal 4 2 2 6 8 2" xfId="14535" xr:uid="{7843AA79-BD79-4A07-84FF-0BAB2ADCF180}"/>
    <cellStyle name="Normal 4 2 2 6 9" xfId="6988" xr:uid="{7A743304-F793-4464-8858-A840A2C99EAD}"/>
    <cellStyle name="Normal 4 2 2 6 9 2" xfId="17368" xr:uid="{2C470E94-78DF-49F4-ADD7-DE0028853463}"/>
    <cellStyle name="Normal 4 2 2 7" xfId="939" xr:uid="{00000000-0005-0000-0000-00005D050000}"/>
    <cellStyle name="Normal 4 2 2 7 10" xfId="12587" xr:uid="{F487EBE3-2457-4BE7-A555-B738C8F4B1CC}"/>
    <cellStyle name="Normal 4 2 2 7 2" xfId="940" xr:uid="{00000000-0005-0000-0000-00005E050000}"/>
    <cellStyle name="Normal 4 2 2 7 2 2" xfId="2928" xr:uid="{00000000-0005-0000-0000-00009E050000}"/>
    <cellStyle name="Normal 4 2 2 7 2 2 2" xfId="6107" xr:uid="{57C0A4CB-A731-4894-954B-67C4835C67DD}"/>
    <cellStyle name="Normal 4 2 2 7 2 2 2 2" xfId="28549" xr:uid="{00EB9B60-60AE-47DF-87FC-A929CF3ECBC9}"/>
    <cellStyle name="Normal 4 2 2 7 2 2 2 3" xfId="28558" xr:uid="{0D04EC90-A42A-42BA-BEC8-C572A8A71233}"/>
    <cellStyle name="Normal 4 2 2 7 2 2 2 4" xfId="15585" xr:uid="{989D8687-E2BC-414E-B06B-B1EEA33901DE}"/>
    <cellStyle name="Normal 4 2 2 7 2 2 3" xfId="8038" xr:uid="{E11D03F5-4B64-441A-B3A8-AF846F4FD19D}"/>
    <cellStyle name="Normal 4 2 2 7 2 2 3 2" xfId="28544" xr:uid="{B1383DD4-151F-44B8-845C-866CCE70ABA6}"/>
    <cellStyle name="Normal 4 2 2 7 2 2 3 3" xfId="18418" xr:uid="{0D9E908E-557F-4CB0-8D4D-439C683CD112}"/>
    <cellStyle name="Normal 4 2 2 7 2 2 4" xfId="10871" xr:uid="{CD1F0151-0780-4C32-A907-04B6AC3F91C0}"/>
    <cellStyle name="Normal 4 2 2 7 2 2 4 2" xfId="21251" xr:uid="{E173457F-7059-4390-9D22-FBD5B29E91A9}"/>
    <cellStyle name="Normal 4 2 2 7 2 2 5" xfId="24333" xr:uid="{9B020136-7BA9-4ECA-901B-0B93B9691C85}"/>
    <cellStyle name="Normal 4 2 2 7 2 2 6" xfId="13443" xr:uid="{CB385DE0-E6B5-435B-8AB0-FC43CF144F09}"/>
    <cellStyle name="Normal 4 2 2 7 2 3" xfId="5243" xr:uid="{D04BEBCB-D9B3-46E7-9F67-2B62050C65D8}"/>
    <cellStyle name="Normal 4 2 2 7 2 3 2" xfId="22813" xr:uid="{6EC1EBB6-14EB-46B1-B179-3A987D46FA48}"/>
    <cellStyle name="Normal 4 2 2 7 2 3 3" xfId="27001" xr:uid="{BABBEF22-2173-49D7-B125-D2184A702964}"/>
    <cellStyle name="Normal 4 2 2 7 2 3 4" xfId="14541" xr:uid="{BD1DD18D-ADD1-4FCB-9B93-1322F539C844}"/>
    <cellStyle name="Normal 4 2 2 7 2 4" xfId="6994" xr:uid="{86F6412A-F37C-4495-A69A-3EA4E32F3A34}"/>
    <cellStyle name="Normal 4 2 2 7 2 4 2" xfId="26233" xr:uid="{FEE8BE2B-87B2-4DAA-9A76-C334EC6AE9DB}"/>
    <cellStyle name="Normal 4 2 2 7 2 4 3" xfId="28377" xr:uid="{EA9DC767-E875-4F33-9676-DFF1AE133D23}"/>
    <cellStyle name="Normal 4 2 2 7 2 4 4" xfId="17374" xr:uid="{DFCFE355-5189-466F-8882-4EDE43DCB1DD}"/>
    <cellStyle name="Normal 4 2 2 7 2 5" xfId="9827" xr:uid="{7F2563CD-AD6A-483B-8E73-61E5882B47DA}"/>
    <cellStyle name="Normal 4 2 2 7 2 5 2" xfId="29416" xr:uid="{441BBF49-982E-411F-A346-AEDD884F8C83}"/>
    <cellStyle name="Normal 4 2 2 7 2 5 3" xfId="20207" xr:uid="{7AB1868C-4F40-4E23-939E-075A2BBFBB20}"/>
    <cellStyle name="Normal 4 2 2 7 2 6" xfId="25430" xr:uid="{31D5A380-4290-46FB-957A-611FB36B4545}"/>
    <cellStyle name="Normal 4 2 2 7 2 7" xfId="12745" xr:uid="{22704B4E-8FE0-49EF-A78F-8EA5E20E7E73}"/>
    <cellStyle name="Normal 4 2 2 7 3" xfId="941" xr:uid="{00000000-0005-0000-0000-00005F050000}"/>
    <cellStyle name="Normal 4 2 2 7 3 2" xfId="5244" xr:uid="{B40BB902-CB0E-40C3-A0CD-B7F27874C6B2}"/>
    <cellStyle name="Normal 4 2 2 7 3 2 2" xfId="27667" xr:uid="{17E9F41F-C4CD-4EDE-ABF5-8174F052771D}"/>
    <cellStyle name="Normal 4 2 2 7 3 2 3" xfId="27515" xr:uid="{FD804A08-F8CC-4A4A-A913-C66336A6B8B3}"/>
    <cellStyle name="Normal 4 2 2 7 3 2 4" xfId="14542" xr:uid="{DBF67581-FF04-4376-8D32-9033CD4C85DC}"/>
    <cellStyle name="Normal 4 2 2 7 3 3" xfId="6995" xr:uid="{43D0183A-0402-46DC-A9A6-746377F5DC85}"/>
    <cellStyle name="Normal 4 2 2 7 3 3 2" xfId="27611" xr:uid="{877A84E7-BEAE-42D5-98EC-569717F4AA35}"/>
    <cellStyle name="Normal 4 2 2 7 3 3 3" xfId="27753" xr:uid="{1AA65364-8454-410A-83E3-AA9DDBDD96C7}"/>
    <cellStyle name="Normal 4 2 2 7 3 3 4" xfId="17375" xr:uid="{BBDB9507-B01F-4BEC-AB97-141A5F057185}"/>
    <cellStyle name="Normal 4 2 2 7 3 4" xfId="9828" xr:uid="{CB5FE095-E508-4487-95A1-4C0A4FB94C21}"/>
    <cellStyle name="Normal 4 2 2 7 3 4 2" xfId="29417" xr:uid="{F8ED6E61-114B-4280-81CA-949C17B9017D}"/>
    <cellStyle name="Normal 4 2 2 7 3 4 3" xfId="20208" xr:uid="{F73018EA-2BD9-4911-861A-F3E27C3C8E03}"/>
    <cellStyle name="Normal 4 2 2 7 3 5" xfId="22779" xr:uid="{3C1090F0-CECB-4396-8D62-6EE60CEF2CBA}"/>
    <cellStyle name="Normal 4 2 2 7 3 6" xfId="13220" xr:uid="{F238A0EC-F728-491D-AB52-3CBDDEEC0F2B}"/>
    <cellStyle name="Normal 4 2 2 7 4" xfId="2354" xr:uid="{00000000-0005-0000-0000-00009C050000}"/>
    <cellStyle name="Normal 4 2 2 7 4 2" xfId="7480" xr:uid="{AF381B43-6F28-42FB-ADF6-39881F3664B6}"/>
    <cellStyle name="Normal 4 2 2 7 4 2 2" xfId="27339" xr:uid="{4C124964-6D75-43BD-87A3-DB5968AB63FC}"/>
    <cellStyle name="Normal 4 2 2 7 4 2 3" xfId="17860" xr:uid="{1AA920BF-D970-4DB5-96D4-82BE17E020E1}"/>
    <cellStyle name="Normal 4 2 2 7 4 3" xfId="10313" xr:uid="{17223411-B143-474A-9153-83094A1A8D56}"/>
    <cellStyle name="Normal 4 2 2 7 4 3 2" xfId="20693" xr:uid="{578AB773-C1CD-4F3D-AAA2-422DB0737571}"/>
    <cellStyle name="Normal 4 2 2 7 4 4" xfId="24349" xr:uid="{3E4651B1-E0F7-4322-977E-C1E96A9EB270}"/>
    <cellStyle name="Normal 4 2 2 7 4 5" xfId="15027" xr:uid="{C73873C5-A60C-4636-A163-84B1757B618D}"/>
    <cellStyle name="Normal 4 2 2 7 5" xfId="3975" xr:uid="{934EA604-89F8-4E07-B3A6-51317F9C39B3}"/>
    <cellStyle name="Normal 4 2 2 7 5 2" xfId="8798" xr:uid="{E97C1750-D686-46D2-90C1-4907475BF21F}"/>
    <cellStyle name="Normal 4 2 2 7 5 2 2" xfId="28984" xr:uid="{16F49C96-6BD1-419D-918F-631C11AFE1DC}"/>
    <cellStyle name="Normal 4 2 2 7 5 2 3" xfId="19178" xr:uid="{911759E1-9787-40A1-8AE4-7B1622E8E587}"/>
    <cellStyle name="Normal 4 2 2 7 5 3" xfId="11631" xr:uid="{3CEC2403-4157-40CA-9E59-0F5F1916D13A}"/>
    <cellStyle name="Normal 4 2 2 7 5 3 2" xfId="22011" xr:uid="{A5C5B410-8379-4663-B995-C71596118E97}"/>
    <cellStyle name="Normal 4 2 2 7 5 4" xfId="22970" xr:uid="{4BDC54B1-DED7-41CA-BED8-E15591FD4457}"/>
    <cellStyle name="Normal 4 2 2 7 5 5" xfId="16345" xr:uid="{2A1BC78A-509C-4FA4-9AE8-1B2CDACF40D9}"/>
    <cellStyle name="Normal 4 2 2 7 6" xfId="5242" xr:uid="{258B6F67-E5EF-4F01-8939-97492B16C45F}"/>
    <cellStyle name="Normal 4 2 2 7 6 2" xfId="27170" xr:uid="{4124BC3B-E978-4BFE-B8F2-6D9FFD167813}"/>
    <cellStyle name="Normal 4 2 2 7 6 3" xfId="28732" xr:uid="{58230EF1-BA5D-4231-AA59-4E83E22C59CC}"/>
    <cellStyle name="Normal 4 2 2 7 6 4" xfId="14540" xr:uid="{F4F19B9C-E86A-4A6A-B6B4-A7727EA94E00}"/>
    <cellStyle name="Normal 4 2 2 7 7" xfId="6993" xr:uid="{AA130C79-5346-4DC8-A7EA-6C1A6065897D}"/>
    <cellStyle name="Normal 4 2 2 7 7 2" xfId="26938" xr:uid="{612954AE-D8B5-49B2-89B9-2B002DFA3236}"/>
    <cellStyle name="Normal 4 2 2 7 7 3" xfId="17373" xr:uid="{A97E16E6-D345-4653-842F-738BB3BAE9E2}"/>
    <cellStyle name="Normal 4 2 2 7 8" xfId="9826" xr:uid="{184DB9DC-A051-4499-9310-FBC8AE4FAFAB}"/>
    <cellStyle name="Normal 4 2 2 7 8 2" xfId="20206" xr:uid="{0D6BC51B-4DDB-4E0B-AD2F-F96D6CB6D943}"/>
    <cellStyle name="Normal 4 2 2 7 9" xfId="23190" xr:uid="{188E0066-9312-4677-B353-400A1C65B06B}"/>
    <cellStyle name="Normal 4 2 2 8" xfId="942" xr:uid="{00000000-0005-0000-0000-000060050000}"/>
    <cellStyle name="Normal 4 2 2 8 10" xfId="12588" xr:uid="{B079923D-5E20-4831-A1EE-294B4200D102}"/>
    <cellStyle name="Normal 4 2 2 8 2" xfId="943" xr:uid="{00000000-0005-0000-0000-000061050000}"/>
    <cellStyle name="Normal 4 2 2 8 2 2" xfId="2929" xr:uid="{00000000-0005-0000-0000-0000A2050000}"/>
    <cellStyle name="Normal 4 2 2 8 2 2 2" xfId="6108" xr:uid="{09581792-6878-4251-A402-1BF73B90A971}"/>
    <cellStyle name="Normal 4 2 2 8 2 2 2 2" xfId="27833" xr:uid="{FE74F500-C292-4503-BFFC-57F6AAF580A9}"/>
    <cellStyle name="Normal 4 2 2 8 2 2 2 3" xfId="25968" xr:uid="{1EC5700D-4A61-4448-AD6F-E00583B5722B}"/>
    <cellStyle name="Normal 4 2 2 8 2 2 2 4" xfId="15586" xr:uid="{69769A35-F4BD-42E6-B479-E5B6925471AA}"/>
    <cellStyle name="Normal 4 2 2 8 2 2 3" xfId="8039" xr:uid="{64C8C9E2-9C80-4C86-96BF-735E47896E8C}"/>
    <cellStyle name="Normal 4 2 2 8 2 2 3 2" xfId="26180" xr:uid="{C1C144FB-D2B9-41FE-823D-8E407FAFD562}"/>
    <cellStyle name="Normal 4 2 2 8 2 2 3 3" xfId="18419" xr:uid="{AB733DD3-59EB-44FD-88FE-C553D0930AAA}"/>
    <cellStyle name="Normal 4 2 2 8 2 2 4" xfId="10872" xr:uid="{2EAAE8FA-6A0E-43DF-9D0F-6BE18F13AB63}"/>
    <cellStyle name="Normal 4 2 2 8 2 2 4 2" xfId="21252" xr:uid="{18E1EACE-9DC3-4EB3-AFCB-C3BB85F96F7E}"/>
    <cellStyle name="Normal 4 2 2 8 2 2 5" xfId="22783" xr:uid="{B6D41360-5303-4439-9539-3A457D6A800A}"/>
    <cellStyle name="Normal 4 2 2 8 2 2 6" xfId="13444" xr:uid="{D0DBE192-C6E1-426F-AF69-9E13AE9C728B}"/>
    <cellStyle name="Normal 4 2 2 8 2 3" xfId="5246" xr:uid="{289C0D3D-8600-4311-B6E6-04C89FA3FACF}"/>
    <cellStyle name="Normal 4 2 2 8 2 3 2" xfId="24676" xr:uid="{30638458-4653-4069-B1A0-FAB5B964E877}"/>
    <cellStyle name="Normal 4 2 2 8 2 3 3" xfId="28552" xr:uid="{52728E3E-1CE5-4205-BB37-C736E33D8CFB}"/>
    <cellStyle name="Normal 4 2 2 8 2 3 4" xfId="14544" xr:uid="{5F5559E7-9E8E-4F3C-921F-83265B2F862F}"/>
    <cellStyle name="Normal 4 2 2 8 2 4" xfId="6997" xr:uid="{98938B21-9FC9-4129-B01A-6E0E21BDE738}"/>
    <cellStyle name="Normal 4 2 2 8 2 4 2" xfId="26483" xr:uid="{DC37F2DE-BCCF-4A97-9840-6F251271A387}"/>
    <cellStyle name="Normal 4 2 2 8 2 4 3" xfId="25852" xr:uid="{77C348A3-9279-4F9E-979F-2E574ED2C001}"/>
    <cellStyle name="Normal 4 2 2 8 2 4 4" xfId="17377" xr:uid="{E33761A8-9F00-4268-951C-63294C6FA910}"/>
    <cellStyle name="Normal 4 2 2 8 2 5" xfId="9830" xr:uid="{A5738BC8-A75D-4FBB-887B-14D7995DCF5F}"/>
    <cellStyle name="Normal 4 2 2 8 2 5 2" xfId="29418" xr:uid="{F5410C9A-1AA5-45A9-AF2D-08D2E333369C}"/>
    <cellStyle name="Normal 4 2 2 8 2 5 3" xfId="20210" xr:uid="{E4AA0D4E-B5A6-4F5A-8840-62CE0C869968}"/>
    <cellStyle name="Normal 4 2 2 8 2 6" xfId="23796" xr:uid="{00FC52DA-01F4-4867-AD5C-93D2839C800E}"/>
    <cellStyle name="Normal 4 2 2 8 2 7" xfId="12746" xr:uid="{94FB40D9-BF27-4CB1-A214-31A4E496E876}"/>
    <cellStyle name="Normal 4 2 2 8 3" xfId="944" xr:uid="{00000000-0005-0000-0000-000062050000}"/>
    <cellStyle name="Normal 4 2 2 8 3 2" xfId="5247" xr:uid="{4D9BC826-49DF-4AF2-88B9-97A48C6BF2E8}"/>
    <cellStyle name="Normal 4 2 2 8 3 2 2" xfId="28390" xr:uid="{3AC4B514-BA35-4187-9298-F5195983ED60}"/>
    <cellStyle name="Normal 4 2 2 8 3 2 3" xfId="27145" xr:uid="{DADAAF39-1753-4664-BB00-A256FBA3CE3B}"/>
    <cellStyle name="Normal 4 2 2 8 3 2 4" xfId="14545" xr:uid="{BFEDBC4C-51DC-489D-AFEF-2749A13AABAB}"/>
    <cellStyle name="Normal 4 2 2 8 3 3" xfId="6998" xr:uid="{7F52BAFA-DE2F-4D6A-BEE8-CD7532851F97}"/>
    <cellStyle name="Normal 4 2 2 8 3 3 2" xfId="26436" xr:uid="{0FDE18EF-223E-4F9E-BB32-181FFF94D91A}"/>
    <cellStyle name="Normal 4 2 2 8 3 3 3" xfId="26747" xr:uid="{B6B9B256-7109-4468-8C1C-C130722DBA2B}"/>
    <cellStyle name="Normal 4 2 2 8 3 3 4" xfId="17378" xr:uid="{2B25E608-5F2C-423F-8C80-1375E2FAA2E4}"/>
    <cellStyle name="Normal 4 2 2 8 3 4" xfId="9831" xr:uid="{08A94F09-7809-4B28-882D-1B0F769EEEBD}"/>
    <cellStyle name="Normal 4 2 2 8 3 4 2" xfId="29419" xr:uid="{F109C8A4-44EC-41D2-92AB-8AC5B9E76DF1}"/>
    <cellStyle name="Normal 4 2 2 8 3 4 3" xfId="20211" xr:uid="{C5866C1F-E534-4979-B683-7A6B8D29D865}"/>
    <cellStyle name="Normal 4 2 2 8 3 5" xfId="22903" xr:uid="{A1855F6E-7621-41E9-B405-D45D8B422CE2}"/>
    <cellStyle name="Normal 4 2 2 8 3 6" xfId="13221" xr:uid="{261B8577-FDAC-4371-A1E3-01F7881F1F22}"/>
    <cellStyle name="Normal 4 2 2 8 4" xfId="2355" xr:uid="{00000000-0005-0000-0000-0000A0050000}"/>
    <cellStyle name="Normal 4 2 2 8 4 2" xfId="7481" xr:uid="{78E28C14-4BF2-45E6-90B6-51A0B78E35A8}"/>
    <cellStyle name="Normal 4 2 2 8 4 2 2" xfId="27646" xr:uid="{5D9CE891-17CD-4AA8-87DC-A95426A137B3}"/>
    <cellStyle name="Normal 4 2 2 8 4 2 3" xfId="17861" xr:uid="{5EA0968A-AC38-4283-8C58-897FF3CD151A}"/>
    <cellStyle name="Normal 4 2 2 8 4 3" xfId="10314" xr:uid="{B156299D-1585-4445-91F5-30774E13C2E2}"/>
    <cellStyle name="Normal 4 2 2 8 4 3 2" xfId="20694" xr:uid="{F3E85103-AE30-4527-A3BE-52C908370154}"/>
    <cellStyle name="Normal 4 2 2 8 4 4" xfId="25492" xr:uid="{1CC4CB99-89F5-432B-B534-392FA34B5B4B}"/>
    <cellStyle name="Normal 4 2 2 8 4 5" xfId="15028" xr:uid="{8CB859D4-7AE7-42E7-8605-196CC4590EC4}"/>
    <cellStyle name="Normal 4 2 2 8 5" xfId="3976" xr:uid="{1CC1E78C-F7DE-4130-A584-0982B132CF8E}"/>
    <cellStyle name="Normal 4 2 2 8 5 2" xfId="8799" xr:uid="{BA955A1A-5670-4FC0-99AD-5A2856B5D440}"/>
    <cellStyle name="Normal 4 2 2 8 5 2 2" xfId="28985" xr:uid="{34079C3E-CB67-4FC5-806A-7653903E694E}"/>
    <cellStyle name="Normal 4 2 2 8 5 2 3" xfId="19179" xr:uid="{44DB25A4-5BF0-40DB-8D02-41DD4CB5D720}"/>
    <cellStyle name="Normal 4 2 2 8 5 3" xfId="11632" xr:uid="{7E0DE244-4DBA-4549-ACCF-6E1DACEE34DD}"/>
    <cellStyle name="Normal 4 2 2 8 5 3 2" xfId="22012" xr:uid="{FF8FDA02-F622-47D5-89FC-F44A0ED0CF69}"/>
    <cellStyle name="Normal 4 2 2 8 5 4" xfId="23981" xr:uid="{37E8991E-E7DC-475D-A227-1F381F3327D3}"/>
    <cellStyle name="Normal 4 2 2 8 5 5" xfId="16346" xr:uid="{2226C1CB-C3F7-4DA7-A464-EC9956605E01}"/>
    <cellStyle name="Normal 4 2 2 8 6" xfId="5245" xr:uid="{872CE609-91EB-4200-84DC-9E4CAEF16719}"/>
    <cellStyle name="Normal 4 2 2 8 6 2" xfId="26519" xr:uid="{E356F0AA-9DB5-42C0-A8A8-D027EA83DE7F}"/>
    <cellStyle name="Normal 4 2 2 8 6 3" xfId="27054" xr:uid="{A4791983-7DC8-4FC4-9115-A49572A6DAB9}"/>
    <cellStyle name="Normal 4 2 2 8 6 4" xfId="14543" xr:uid="{660A899C-A2B3-44D5-A0AE-70E3028FA2FC}"/>
    <cellStyle name="Normal 4 2 2 8 7" xfId="6996" xr:uid="{F5CE00E5-403B-4776-BAF1-667226287A9D}"/>
    <cellStyle name="Normal 4 2 2 8 7 2" xfId="28722" xr:uid="{75DAF2BA-C780-463B-B47B-59D04D56A534}"/>
    <cellStyle name="Normal 4 2 2 8 7 3" xfId="17376" xr:uid="{7BBB0A78-A78B-4E47-A061-57FD249F2CAB}"/>
    <cellStyle name="Normal 4 2 2 8 8" xfId="9829" xr:uid="{3FCAB39E-5391-4F05-990F-45A67FFFFF88}"/>
    <cellStyle name="Normal 4 2 2 8 8 2" xfId="20209" xr:uid="{605D1BF4-2DAB-48AE-AA26-C94C99E2D0C0}"/>
    <cellStyle name="Normal 4 2 2 8 9" xfId="23103" xr:uid="{FA722071-1ED3-40CD-A15E-0F1B6755E765}"/>
    <cellStyle name="Normal 4 2 2 9" xfId="945" xr:uid="{00000000-0005-0000-0000-000063050000}"/>
    <cellStyle name="Normal 4 2 2 9 10" xfId="12581" xr:uid="{DE514E55-F128-4711-B21D-61AFB7B8B980}"/>
    <cellStyle name="Normal 4 2 2 9 2" xfId="3298" xr:uid="{00000000-0005-0000-0000-0000A5050000}"/>
    <cellStyle name="Normal 4 2 2 9 2 2" xfId="6355" xr:uid="{6E4E1E2D-8A1F-4B24-9424-9540C19E367E}"/>
    <cellStyle name="Normal 4 2 2 9 2 2 2" xfId="24061" xr:uid="{45CEF859-7BCD-43A7-9DF0-135D1D6D9722}"/>
    <cellStyle name="Normal 4 2 2 9 2 2 3" xfId="26596" xr:uid="{9106F3BF-F128-4A95-B1CD-60CF1E93C852}"/>
    <cellStyle name="Normal 4 2 2 9 2 2 4" xfId="15924" xr:uid="{594B141C-1131-44FA-9644-D29B5916A6AA}"/>
    <cellStyle name="Normal 4 2 2 9 2 3" xfId="8377" xr:uid="{680DAFC1-10CF-4115-A50B-E062B27340DB}"/>
    <cellStyle name="Normal 4 2 2 9 2 3 2" xfId="27080" xr:uid="{F65F60EC-4525-406B-B346-1CC28797EB54}"/>
    <cellStyle name="Normal 4 2 2 9 2 3 3" xfId="28899" xr:uid="{A099C605-7E55-41EE-943A-37B7A9E230B0}"/>
    <cellStyle name="Normal 4 2 2 9 2 3 4" xfId="18757" xr:uid="{BE8CF6AF-34B7-4897-A3C5-ABCA19E9F174}"/>
    <cellStyle name="Normal 4 2 2 9 2 4" xfId="11210" xr:uid="{4A039120-EAC4-4732-B509-DF19BC2B8961}"/>
    <cellStyle name="Normal 4 2 2 9 2 4 2" xfId="29479" xr:uid="{3EECB917-46C5-426D-B71C-9CAD5E36E357}"/>
    <cellStyle name="Normal 4 2 2 9 2 4 3" xfId="21590" xr:uid="{043FC9C7-426D-49F9-9931-347D933E02D0}"/>
    <cellStyle name="Normal 4 2 2 9 2 5" xfId="23210" xr:uid="{935A0560-C5B2-4465-8504-275C632C1F9F}"/>
    <cellStyle name="Normal 4 2 2 9 2 6" xfId="13853" xr:uid="{F186F80C-532F-4235-A090-3A81DB8588C4}"/>
    <cellStyle name="Normal 4 2 2 9 3" xfId="2761" xr:uid="{00000000-0005-0000-0000-0000A6050000}"/>
    <cellStyle name="Normal 4 2 2 9 3 2" xfId="5978" xr:uid="{2AF29E17-0413-428C-BBF0-234F517D09CF}"/>
    <cellStyle name="Normal 4 2 2 9 3 2 2" xfId="26727" xr:uid="{CBD8DB94-08B9-4486-9B8A-70ABEDF9C196}"/>
    <cellStyle name="Normal 4 2 2 9 3 2 3" xfId="15431" xr:uid="{58F35442-55F3-4803-AFFB-C5B9DA17A21B}"/>
    <cellStyle name="Normal 4 2 2 9 3 3" xfId="7884" xr:uid="{AD2FD54C-B7B0-483B-84C4-9315D79E4958}"/>
    <cellStyle name="Normal 4 2 2 9 3 3 2" xfId="18264" xr:uid="{8E6CD3BB-045E-4361-A340-E92C1684F0E3}"/>
    <cellStyle name="Normal 4 2 2 9 3 4" xfId="10717" xr:uid="{22042846-8DA7-4EFF-AF99-F515EC8385E3}"/>
    <cellStyle name="Normal 4 2 2 9 3 4 2" xfId="21097" xr:uid="{B4348F17-6C32-4A25-BAB2-9572A3923888}"/>
    <cellStyle name="Normal 4 2 2 9 3 5" xfId="24450" xr:uid="{5593175C-5566-4DF7-A66F-443ED8A91F7A}"/>
    <cellStyle name="Normal 4 2 2 9 3 6" xfId="13208" xr:uid="{D542F37B-7C2B-405F-B27E-0A0D239496E8}"/>
    <cellStyle name="Normal 4 2 2 9 4" xfId="2348" xr:uid="{00000000-0005-0000-0000-0000A4050000}"/>
    <cellStyle name="Normal 4 2 2 9 4 2" xfId="7474" xr:uid="{8319465A-71C1-44B2-86C2-66BC9E2147B4}"/>
    <cellStyle name="Normal 4 2 2 9 4 2 2" xfId="28677" xr:uid="{FC39BD23-F123-4A99-81DC-DB5D583C8804}"/>
    <cellStyle name="Normal 4 2 2 9 4 2 3" xfId="17854" xr:uid="{DD2E3797-C5E2-486C-9C3E-C72BADED4EAE}"/>
    <cellStyle name="Normal 4 2 2 9 4 3" xfId="10307" xr:uid="{2202193C-5B0D-41BD-BF6A-D20065EA68DF}"/>
    <cellStyle name="Normal 4 2 2 9 4 3 2" xfId="20687" xr:uid="{E46D9796-DE38-44E1-B95E-34EA2AC7FE65}"/>
    <cellStyle name="Normal 4 2 2 9 4 4" xfId="23960" xr:uid="{E211FAC1-22F6-4376-BF8E-9B6235C4893B}"/>
    <cellStyle name="Normal 4 2 2 9 4 5" xfId="15021" xr:uid="{84A360AA-ACC9-47BE-A916-17EADE44D08D}"/>
    <cellStyle name="Normal 4 2 2 9 5" xfId="3857" xr:uid="{0DFD9279-66F4-49BF-8ABE-BC45BE9D3279}"/>
    <cellStyle name="Normal 4 2 2 9 5 2" xfId="8688" xr:uid="{22B78481-BFA1-4D5C-BE0A-88DA74F04189}"/>
    <cellStyle name="Normal 4 2 2 9 5 2 2" xfId="19068" xr:uid="{D855CF00-E479-4DC7-A6F1-A54F0034438A}"/>
    <cellStyle name="Normal 4 2 2 9 5 3" xfId="11521" xr:uid="{84137D52-6A9A-45E9-822B-5688EA979476}"/>
    <cellStyle name="Normal 4 2 2 9 5 3 2" xfId="21901" xr:uid="{57BCF616-2B4E-42BA-BADD-ED4A680DF9F5}"/>
    <cellStyle name="Normal 4 2 2 9 5 4" xfId="26841" xr:uid="{3833537E-321F-4F08-8CD8-D4323549DA52}"/>
    <cellStyle name="Normal 4 2 2 9 5 5" xfId="16235" xr:uid="{7AD6093B-7B22-41CD-B28E-14C576F4FB21}"/>
    <cellStyle name="Normal 4 2 2 9 6" xfId="5248" xr:uid="{5F5B01DA-BF19-4D3F-9F37-461CE1DBE838}"/>
    <cellStyle name="Normal 4 2 2 9 6 2" xfId="14546" xr:uid="{CD01CB4D-BD54-4DA9-A0D7-6B36D8D57A7B}"/>
    <cellStyle name="Normal 4 2 2 9 7" xfId="6999" xr:uid="{0CE4F7C6-4118-43BE-A668-888ED1884BDB}"/>
    <cellStyle name="Normal 4 2 2 9 7 2" xfId="17379" xr:uid="{75471894-3CE6-4529-BE28-CAA3D6503453}"/>
    <cellStyle name="Normal 4 2 2 9 8" xfId="9832" xr:uid="{E0C65649-4008-44CA-BB86-D5E7ACF05731}"/>
    <cellStyle name="Normal 4 2 2 9 8 2" xfId="20212" xr:uid="{C03B357F-14E5-4DE0-BF16-B52EACF1B891}"/>
    <cellStyle name="Normal 4 2 2 9 9" xfId="24586" xr:uid="{B8116788-610A-4EF1-98E6-02B0A43EF3E3}"/>
    <cellStyle name="Normal 4 2 20" xfId="24903" xr:uid="{7CC5CC8E-A63E-44A8-9265-588E7557C3B6}"/>
    <cellStyle name="Normal 4 2 21" xfId="12388" xr:uid="{DF718B35-7351-4E69-B0D4-B23D8E6301EC}"/>
    <cellStyle name="Normal 4 2 3" xfId="946" xr:uid="{00000000-0005-0000-0000-000064050000}"/>
    <cellStyle name="Normal 4 2 3 10" xfId="5249" xr:uid="{2BD7E16D-467E-4203-BADC-0CC44CE1E35D}"/>
    <cellStyle name="Normal 4 2 3 10 2" xfId="14547" xr:uid="{7E3E2729-B3B9-497B-9C2D-2A6EA9BCF7EF}"/>
    <cellStyle name="Normal 4 2 3 11" xfId="7000" xr:uid="{0F8E82CF-DA38-44A7-9BAB-8EAF0FCC0A4D}"/>
    <cellStyle name="Normal 4 2 3 11 2" xfId="17380" xr:uid="{DE1D59A2-929D-42C0-BC66-443196226E3C}"/>
    <cellStyle name="Normal 4 2 3 12" xfId="9833" xr:uid="{9EED1AAC-1B2A-4562-ACE5-EE2F4E445031}"/>
    <cellStyle name="Normal 4 2 3 12 2" xfId="20213" xr:uid="{5B5515BB-C269-49F4-B6E4-B5A0733E303D}"/>
    <cellStyle name="Normal 4 2 3 13" xfId="24781" xr:uid="{A50685D2-0C11-46DF-A4A3-25F902E1626C}"/>
    <cellStyle name="Normal 4 2 3 14" xfId="12408" xr:uid="{B9A8D04E-3872-4C08-963B-4B8410F1CD3C}"/>
    <cellStyle name="Normal 4 2 3 2" xfId="947" xr:uid="{00000000-0005-0000-0000-000065050000}"/>
    <cellStyle name="Normal 4 2 3 2 10" xfId="7001" xr:uid="{F478E16C-4463-449F-9221-67C12BABAE90}"/>
    <cellStyle name="Normal 4 2 3 2 10 2" xfId="17381" xr:uid="{C78D9F6F-5C52-48CF-B7AA-8014ADBBEB0A}"/>
    <cellStyle name="Normal 4 2 3 2 11" xfId="9834" xr:uid="{E70F5F20-0996-46D8-B0A2-42AC2D61A96F}"/>
    <cellStyle name="Normal 4 2 3 2 11 2" xfId="20214" xr:uid="{2C568235-566C-418C-BCE9-C55DC896AC01}"/>
    <cellStyle name="Normal 4 2 3 2 12" xfId="25208" xr:uid="{50186835-642E-4C8F-BE3D-DA803AC18C20}"/>
    <cellStyle name="Normal 4 2 3 2 13" xfId="12468" xr:uid="{2BC600A7-7EE7-4979-8C49-A434A72939B8}"/>
    <cellStyle name="Normal 4 2 3 2 2" xfId="948" xr:uid="{00000000-0005-0000-0000-000066050000}"/>
    <cellStyle name="Normal 4 2 3 2 2 10" xfId="9835" xr:uid="{01B031BC-6941-4B26-920C-332DEB14A125}"/>
    <cellStyle name="Normal 4 2 3 2 2 10 2" xfId="20215" xr:uid="{2C21B5A5-C225-4DEB-AA3B-DADBCFFE6C9F}"/>
    <cellStyle name="Normal 4 2 3 2 2 11" xfId="23488" xr:uid="{29759637-3DD4-4B69-9EB4-0B6F77170251}"/>
    <cellStyle name="Normal 4 2 3 2 2 12" xfId="12590" xr:uid="{882EF21D-6320-4356-B7D3-F83F9DD7C4F1}"/>
    <cellStyle name="Normal 4 2 3 2 2 2" xfId="2772" xr:uid="{00000000-0005-0000-0000-0000AA050000}"/>
    <cellStyle name="Normal 4 2 3 2 2 2 2" xfId="3300" xr:uid="{00000000-0005-0000-0000-0000AB050000}"/>
    <cellStyle name="Normal 4 2 3 2 2 2 2 2" xfId="6357" xr:uid="{89C8923C-17D9-4D31-A862-C14CE5CDE0D1}"/>
    <cellStyle name="Normal 4 2 3 2 2 2 2 2 2" xfId="27085" xr:uid="{9413C2A7-B792-46C6-B470-36EAB6526A64}"/>
    <cellStyle name="Normal 4 2 3 2 2 2 2 2 3" xfId="27366" xr:uid="{8D83968A-3E50-434B-8AD6-D9FDCBC984C3}"/>
    <cellStyle name="Normal 4 2 3 2 2 2 2 2 4" xfId="15926" xr:uid="{C58D3C4E-58B5-4615-BF7F-AB772A204B50}"/>
    <cellStyle name="Normal 4 2 3 2 2 2 2 3" xfId="8379" xr:uid="{E7C5AB54-797F-4A79-9674-94828B119DB3}"/>
    <cellStyle name="Normal 4 2 3 2 2 2 2 3 2" xfId="28900" xr:uid="{6831838B-07E0-47FC-8E04-3542DE05B01C}"/>
    <cellStyle name="Normal 4 2 3 2 2 2 2 3 3" xfId="18759" xr:uid="{CF0DDA58-F101-49AE-B8A9-46CB315448F3}"/>
    <cellStyle name="Normal 4 2 3 2 2 2 2 4" xfId="11212" xr:uid="{68A94025-047D-46F7-A5BA-D75DB98B96E7}"/>
    <cellStyle name="Normal 4 2 3 2 2 2 2 4 2" xfId="21592" xr:uid="{2C15B6F5-4265-4456-9222-C45B17C039E0}"/>
    <cellStyle name="Normal 4 2 3 2 2 2 2 5" xfId="24682" xr:uid="{C5E5FD7D-6ABB-4102-91D2-EC65BB6FFFD7}"/>
    <cellStyle name="Normal 4 2 3 2 2 2 2 6" xfId="13855" xr:uid="{5C226E65-CF46-4114-8E35-A29BF53894EB}"/>
    <cellStyle name="Normal 4 2 3 2 2 2 3" xfId="4328" xr:uid="{27964B00-F2D5-4596-8451-9BDBD56C8BA5}"/>
    <cellStyle name="Normal 4 2 3 2 2 2 3 2" xfId="9099" xr:uid="{331C5B4E-823D-40A5-9607-5D646183B846}"/>
    <cellStyle name="Normal 4 2 3 2 2 2 3 2 2" xfId="29142" xr:uid="{8B4C61EA-15E4-415C-B554-8D03E2FA2398}"/>
    <cellStyle name="Normal 4 2 3 2 2 2 3 2 3" xfId="19479" xr:uid="{A90DAA79-9986-42C1-AF04-803FAF98A659}"/>
    <cellStyle name="Normal 4 2 3 2 2 2 3 3" xfId="11932" xr:uid="{6AB7CE6B-BE9F-4E5F-9313-B4981AD8D99C}"/>
    <cellStyle name="Normal 4 2 3 2 2 2 3 3 2" xfId="22312" xr:uid="{2D89B00A-FC2B-4D78-9F4A-7403D079C90C}"/>
    <cellStyle name="Normal 4 2 3 2 2 2 3 4" xfId="24016" xr:uid="{0E925F37-F8D0-4034-9A48-975C7D9B5AC4}"/>
    <cellStyle name="Normal 4 2 3 2 2 2 3 5" xfId="16646" xr:uid="{6741DDB6-C341-459C-97DE-702DF4E29657}"/>
    <cellStyle name="Normal 4 2 3 2 2 2 4" xfId="5989" xr:uid="{2C18F543-E27B-44AB-AA06-5A23FBB080E9}"/>
    <cellStyle name="Normal 4 2 3 2 2 2 4 2" xfId="26943" xr:uid="{C72013DD-CCEE-42D1-B77D-D0BB95452F1E}"/>
    <cellStyle name="Normal 4 2 3 2 2 2 4 3" xfId="15442" xr:uid="{0172374D-8479-418D-A352-D52BDF8306D6}"/>
    <cellStyle name="Normal 4 2 3 2 2 2 5" xfId="7895" xr:uid="{BD4BBE6C-17C2-4BAD-9B37-8819241E2577}"/>
    <cellStyle name="Normal 4 2 3 2 2 2 5 2" xfId="18275" xr:uid="{C8293643-2729-45A0-BD7A-83B397918AA0}"/>
    <cellStyle name="Normal 4 2 3 2 2 2 6" xfId="10728" xr:uid="{D6A86BD5-84AE-4B43-BFB3-076C681E8B27}"/>
    <cellStyle name="Normal 4 2 3 2 2 2 6 2" xfId="21108" xr:uid="{75728E5D-5DA3-4043-B9D4-F03ABC5DC432}"/>
    <cellStyle name="Normal 4 2 3 2 2 2 7" xfId="25030" xr:uid="{4321F765-EAF6-481E-A724-328A23CA2969}"/>
    <cellStyle name="Normal 4 2 3 2 2 2 8" xfId="13224" xr:uid="{7904ED2D-EE61-4575-9F4B-C331B77A69FA}"/>
    <cellStyle name="Normal 4 2 3 2 2 3" xfId="3301" xr:uid="{00000000-0005-0000-0000-0000AC050000}"/>
    <cellStyle name="Normal 4 2 3 2 2 3 2" xfId="4514" xr:uid="{6D50011B-C532-44D6-B43D-E87F903FA790}"/>
    <cellStyle name="Normal 4 2 3 2 2 3 2 2" xfId="9285" xr:uid="{8D03004E-54FE-42EA-BBF9-DAC429B21F80}"/>
    <cellStyle name="Normal 4 2 3 2 2 3 2 2 2" xfId="29266" xr:uid="{C3570ED0-8F16-4676-A172-7EB71B59F115}"/>
    <cellStyle name="Normal 4 2 3 2 2 3 2 2 3" xfId="19665" xr:uid="{C83973C4-CA0B-4189-BF9C-4B2DF2D97896}"/>
    <cellStyle name="Normal 4 2 3 2 2 3 2 3" xfId="12118" xr:uid="{B45241BD-47E5-41DD-8F19-D2A2C33AA965}"/>
    <cellStyle name="Normal 4 2 3 2 2 3 2 3 2" xfId="22498" xr:uid="{00B22D51-F239-41D7-93A6-EDFBDBCA48CE}"/>
    <cellStyle name="Normal 4 2 3 2 2 3 2 4" xfId="27014" xr:uid="{ACAC9304-7BC3-4B7A-B5D3-8DDDC874B00D}"/>
    <cellStyle name="Normal 4 2 3 2 2 3 2 5" xfId="16832" xr:uid="{0A25D8D4-2ACB-40B7-9679-7ADBBFEE6610}"/>
    <cellStyle name="Normal 4 2 3 2 2 3 3" xfId="6358" xr:uid="{31E8356A-95F4-4A6F-8EA7-687AD58AFD19}"/>
    <cellStyle name="Normal 4 2 3 2 2 3 3 2" xfId="28319" xr:uid="{636BBC61-C6A5-426B-9BD5-D5F6145FE51D}"/>
    <cellStyle name="Normal 4 2 3 2 2 3 3 3" xfId="15927" xr:uid="{C1A5858E-96D1-4ADF-AFED-1104CA10BD0D}"/>
    <cellStyle name="Normal 4 2 3 2 2 3 4" xfId="8380" xr:uid="{F588F986-11CF-4770-8E5C-3AAFFD6146FC}"/>
    <cellStyle name="Normal 4 2 3 2 2 3 4 2" xfId="18760" xr:uid="{877D9809-B8DD-4D96-BDBB-73B4F76E6343}"/>
    <cellStyle name="Normal 4 2 3 2 2 3 5" xfId="11213" xr:uid="{6C284A0A-0DC0-41B9-AFD7-BB3873B1608C}"/>
    <cellStyle name="Normal 4 2 3 2 2 3 5 2" xfId="21593" xr:uid="{1EB8083D-F766-404A-9589-599184D0F8A6}"/>
    <cellStyle name="Normal 4 2 3 2 2 3 6" xfId="22987" xr:uid="{ABF29836-2AA1-48B7-A366-FE398257733C}"/>
    <cellStyle name="Normal 4 2 3 2 2 3 7" xfId="13856" xr:uid="{37BD2BD6-6E1C-4EA9-821F-99B055D3BA2A}"/>
    <cellStyle name="Normal 4 2 3 2 2 4" xfId="3299" xr:uid="{00000000-0005-0000-0000-0000AD050000}"/>
    <cellStyle name="Normal 4 2 3 2 2 4 2" xfId="6356" xr:uid="{C1E464F8-AD39-4D30-9CFC-7E54408ACAD2}"/>
    <cellStyle name="Normal 4 2 3 2 2 4 2 2" xfId="28146" xr:uid="{895B60BC-4B23-490E-8F89-B62CD9351C4B}"/>
    <cellStyle name="Normal 4 2 3 2 2 4 2 3" xfId="15925" xr:uid="{C3F78B7A-B76F-42F1-A0C8-740D407FEDCB}"/>
    <cellStyle name="Normal 4 2 3 2 2 4 3" xfId="8378" xr:uid="{6FA2E360-57D4-424A-A42E-97DB80382D28}"/>
    <cellStyle name="Normal 4 2 3 2 2 4 3 2" xfId="18758" xr:uid="{8E534455-B4D4-4109-80B2-D739C51C212E}"/>
    <cellStyle name="Normal 4 2 3 2 2 4 4" xfId="11211" xr:uid="{30F27D84-F851-40B0-9D8D-BA613509A3E2}"/>
    <cellStyle name="Normal 4 2 3 2 2 4 4 2" xfId="21591" xr:uid="{6FD68503-E85E-4487-AB1B-B7DF3D8B2CA8}"/>
    <cellStyle name="Normal 4 2 3 2 2 4 5" xfId="24492" xr:uid="{9398B8F6-1C04-4B30-BFD4-86091FC23EB6}"/>
    <cellStyle name="Normal 4 2 3 2 2 4 6" xfId="13854" xr:uid="{AFA105AB-BB52-4C3D-BD2F-99B293002E2D}"/>
    <cellStyle name="Normal 4 2 3 2 2 5" xfId="2645" xr:uid="{00000000-0005-0000-0000-0000AE050000}"/>
    <cellStyle name="Normal 4 2 3 2 2 5 2" xfId="5906" xr:uid="{A3FC01D2-D45A-456E-9AC5-41FF7184AB71}"/>
    <cellStyle name="Normal 4 2 3 2 2 5 2 2" xfId="28289" xr:uid="{168AFBF8-E05A-463D-9143-C9F6C7EEC90D}"/>
    <cellStyle name="Normal 4 2 3 2 2 5 2 3" xfId="15316" xr:uid="{7017F6D0-2B0F-410C-AF05-2E7D82D05083}"/>
    <cellStyle name="Normal 4 2 3 2 2 5 3" xfId="7769" xr:uid="{EC396275-686B-4429-B869-F947FD668551}"/>
    <cellStyle name="Normal 4 2 3 2 2 5 3 2" xfId="18149" xr:uid="{5805ACAA-2B3B-4747-8109-FA18F1B78B4F}"/>
    <cellStyle name="Normal 4 2 3 2 2 5 4" xfId="10602" xr:uid="{5520C602-4FB1-4F6C-980B-28E47F4C9F0D}"/>
    <cellStyle name="Normal 4 2 3 2 2 5 4 2" xfId="20982" xr:uid="{64D02580-9128-44F4-8D2A-A1D7F5788E88}"/>
    <cellStyle name="Normal 4 2 3 2 2 5 5" xfId="24692" xr:uid="{E8B465D9-82D9-4919-811F-327B99579B46}"/>
    <cellStyle name="Normal 4 2 3 2 2 5 6" xfId="13033" xr:uid="{AA6CA743-EE39-466F-B850-6BC8A8B217C6}"/>
    <cellStyle name="Normal 4 2 3 2 2 6" xfId="2357" xr:uid="{00000000-0005-0000-0000-0000A9050000}"/>
    <cellStyle name="Normal 4 2 3 2 2 6 2" xfId="7483" xr:uid="{140F805A-541E-43C4-951D-18A360B72EC2}"/>
    <cellStyle name="Normal 4 2 3 2 2 6 2 2" xfId="17863" xr:uid="{6B0A4DE7-4013-4690-A577-A913A2F03A51}"/>
    <cellStyle name="Normal 4 2 3 2 2 6 3" xfId="10316" xr:uid="{1A9B45D9-F693-4EDD-A7FC-60EABD2FDB3F}"/>
    <cellStyle name="Normal 4 2 3 2 2 6 3 2" xfId="20696" xr:uid="{B208B857-17A3-4C04-A607-D312BE9DF30A}"/>
    <cellStyle name="Normal 4 2 3 2 2 6 4" xfId="24042" xr:uid="{24AB5370-DA9D-4625-959B-D5A0319939BC}"/>
    <cellStyle name="Normal 4 2 3 2 2 6 5" xfId="15030" xr:uid="{E66AFB57-8F73-4358-A693-4779C3AE1A89}"/>
    <cellStyle name="Normal 4 2 3 2 2 7" xfId="3894" xr:uid="{201BE687-BFB5-471C-A6BF-20D48642CE65}"/>
    <cellStyle name="Normal 4 2 3 2 2 7 2" xfId="8725" xr:uid="{6B7A5A98-A6EE-4599-91CD-E248789F73D3}"/>
    <cellStyle name="Normal 4 2 3 2 2 7 2 2" xfId="19105" xr:uid="{28446D4C-D83B-4EF5-99AE-7D201A018481}"/>
    <cellStyle name="Normal 4 2 3 2 2 7 3" xfId="11558" xr:uid="{5E360618-2024-470E-8639-5E6E01524EF8}"/>
    <cellStyle name="Normal 4 2 3 2 2 7 3 2" xfId="21938" xr:uid="{38436333-B084-437E-89B5-61DA0343ED2B}"/>
    <cellStyle name="Normal 4 2 3 2 2 7 4" xfId="16272" xr:uid="{E4A4DB8E-6B8E-494C-B7EE-57E61DD45AFC}"/>
    <cellStyle name="Normal 4 2 3 2 2 8" xfId="5251" xr:uid="{A0D37A58-A5CE-4436-A5BA-AA581978EEF0}"/>
    <cellStyle name="Normal 4 2 3 2 2 8 2" xfId="14549" xr:uid="{E92DD833-C60D-4522-B768-1B23C313C5C1}"/>
    <cellStyle name="Normal 4 2 3 2 2 9" xfId="7002" xr:uid="{A1A12B1C-79E2-4292-A8DF-9E447994414D}"/>
    <cellStyle name="Normal 4 2 3 2 2 9 2" xfId="17382" xr:uid="{08055018-930A-4323-A1B6-7CA228461C3D}"/>
    <cellStyle name="Normal 4 2 3 2 3" xfId="949" xr:uid="{00000000-0005-0000-0000-000067050000}"/>
    <cellStyle name="Normal 4 2 3 2 3 2" xfId="3302" xr:uid="{00000000-0005-0000-0000-0000B0050000}"/>
    <cellStyle name="Normal 4 2 3 2 3 2 2" xfId="6359" xr:uid="{1DC87285-0E28-413E-8C88-23F2F54535AE}"/>
    <cellStyle name="Normal 4 2 3 2 3 2 2 2" xfId="28332" xr:uid="{F131C03A-78F1-4AA3-803E-095AC8C2BCE5}"/>
    <cellStyle name="Normal 4 2 3 2 3 2 2 3" xfId="28338" xr:uid="{F15967C9-914A-40B1-AE8D-3A04A5D89435}"/>
    <cellStyle name="Normal 4 2 3 2 3 2 2 4" xfId="15928" xr:uid="{A0E735FF-EF44-431E-8F4A-5BEA4BBE314F}"/>
    <cellStyle name="Normal 4 2 3 2 3 2 3" xfId="8381" xr:uid="{0D16436B-43B1-4701-AE20-562C8D2723FA}"/>
    <cellStyle name="Normal 4 2 3 2 3 2 3 2" xfId="28901" xr:uid="{DC4F5CF2-0BCB-475F-8754-C18E7002E24E}"/>
    <cellStyle name="Normal 4 2 3 2 3 2 3 3" xfId="18761" xr:uid="{EB8A1894-2ECB-4438-B172-0D5CC3623BCE}"/>
    <cellStyle name="Normal 4 2 3 2 3 2 4" xfId="11214" xr:uid="{8AA50733-FEA7-44DA-A0D2-249F1802EE85}"/>
    <cellStyle name="Normal 4 2 3 2 3 2 4 2" xfId="21594" xr:uid="{AD49165A-94CF-4684-A9E8-62561DFC9419}"/>
    <cellStyle name="Normal 4 2 3 2 3 2 5" xfId="22868" xr:uid="{002A3DE3-8149-4791-9736-8E2B5599730A}"/>
    <cellStyle name="Normal 4 2 3 2 3 2 6" xfId="13857" xr:uid="{58D514D3-D6F4-41FF-B495-C30AA68E8D35}"/>
    <cellStyle name="Normal 4 2 3 2 3 3" xfId="2771" xr:uid="{00000000-0005-0000-0000-0000B1050000}"/>
    <cellStyle name="Normal 4 2 3 2 3 3 2" xfId="5988" xr:uid="{8EDC80F3-BB18-4116-839C-24DC107942DB}"/>
    <cellStyle name="Normal 4 2 3 2 3 3 2 2" xfId="26259" xr:uid="{867E8E3F-0666-4250-8DB7-7B567C4BCF8A}"/>
    <cellStyle name="Normal 4 2 3 2 3 3 2 3" xfId="15441" xr:uid="{51B34A18-73E8-4CC0-8B49-CCB35097E2D7}"/>
    <cellStyle name="Normal 4 2 3 2 3 3 3" xfId="7894" xr:uid="{56C41649-7049-4178-8B09-EA4F8628B3FF}"/>
    <cellStyle name="Normal 4 2 3 2 3 3 3 2" xfId="18274" xr:uid="{73B3F451-57B1-4100-BC37-6E7BF8770B14}"/>
    <cellStyle name="Normal 4 2 3 2 3 3 4" xfId="10727" xr:uid="{9E0578E9-AC8C-442E-8BBD-318D8230F97F}"/>
    <cellStyle name="Normal 4 2 3 2 3 3 4 2" xfId="21107" xr:uid="{A455727F-EC3B-477D-AA65-D9F9B6D3A6D7}"/>
    <cellStyle name="Normal 4 2 3 2 3 3 5" xfId="23974" xr:uid="{71D7DFB1-FD17-45FC-9DAF-7EEBC8A1FDF0}"/>
    <cellStyle name="Normal 4 2 3 2 3 3 6" xfId="13223" xr:uid="{0125291F-2C52-47D9-B6FF-93F5D4843EBA}"/>
    <cellStyle name="Normal 4 2 3 2 3 4" xfId="4185" xr:uid="{1DEFBAE0-A0A3-432C-A9F0-42580848E4E3}"/>
    <cellStyle name="Normal 4 2 3 2 3 4 2" xfId="8956" xr:uid="{2CE25E94-B24F-47E3-B36F-915FC78AF815}"/>
    <cellStyle name="Normal 4 2 3 2 3 4 2 2" xfId="29044" xr:uid="{56B3A386-38B6-4496-A9F5-076351356B47}"/>
    <cellStyle name="Normal 4 2 3 2 3 4 2 3" xfId="19336" xr:uid="{52C3D09E-D789-46D0-AF42-8DADEA265E27}"/>
    <cellStyle name="Normal 4 2 3 2 3 4 3" xfId="11789" xr:uid="{E4AA35A6-6AA7-4362-9E90-6C2936F3F133}"/>
    <cellStyle name="Normal 4 2 3 2 3 4 3 2" xfId="22169" xr:uid="{EF60385F-7448-4608-871D-B3FFAF694B51}"/>
    <cellStyle name="Normal 4 2 3 2 3 4 4" xfId="24947" xr:uid="{A4C522DF-B142-4EDE-8BF4-D44C81DAD4B8}"/>
    <cellStyle name="Normal 4 2 3 2 3 4 5" xfId="16503" xr:uid="{66085C31-CC84-4EB7-AB8A-120650E692A0}"/>
    <cellStyle name="Normal 4 2 3 2 3 5" xfId="5252" xr:uid="{9CEF59E5-F63B-43F6-8764-B25EF6C72324}"/>
    <cellStyle name="Normal 4 2 3 2 3 5 2" xfId="26860" xr:uid="{D0D7369A-B1F8-49C2-BF13-4CE12D00315A}"/>
    <cellStyle name="Normal 4 2 3 2 3 5 3" xfId="14550" xr:uid="{407CB54E-EC64-446F-8A2E-79F52CB746A4}"/>
    <cellStyle name="Normal 4 2 3 2 3 6" xfId="7003" xr:uid="{D036AE8A-60CC-4471-B10D-D2D5F097C2E2}"/>
    <cellStyle name="Normal 4 2 3 2 3 6 2" xfId="17383" xr:uid="{312546B7-C2EE-4F4D-9E26-9827A40EDFC1}"/>
    <cellStyle name="Normal 4 2 3 2 3 7" xfId="9836" xr:uid="{9E5AA68B-6EF3-4A19-B637-4A7F39B6DD8A}"/>
    <cellStyle name="Normal 4 2 3 2 3 7 2" xfId="20216" xr:uid="{BF15622C-D1C2-4A1D-913D-74CA0331F1F5}"/>
    <cellStyle name="Normal 4 2 3 2 3 8" xfId="25279" xr:uid="{D1F3FED7-DA20-4543-9147-972C7FD1A832}"/>
    <cellStyle name="Normal 4 2 3 2 3 9" xfId="12748" xr:uid="{A7A86424-DB42-45CE-9B3C-4830D0D72C9E}"/>
    <cellStyle name="Normal 4 2 3 2 4" xfId="3303" xr:uid="{00000000-0005-0000-0000-0000B2050000}"/>
    <cellStyle name="Normal 4 2 3 2 4 2" xfId="4515" xr:uid="{CC245521-A2AC-4403-9DBB-2B958F5DD097}"/>
    <cellStyle name="Normal 4 2 3 2 4 2 2" xfId="9286" xr:uid="{08FDC34A-6A5C-4A47-8F82-5B4324C8952A}"/>
    <cellStyle name="Normal 4 2 3 2 4 2 2 2" xfId="29267" xr:uid="{F55B0AE7-0F44-4986-B904-EB5A6313EDFA}"/>
    <cellStyle name="Normal 4 2 3 2 4 2 2 3" xfId="19666" xr:uid="{D7C76DF2-C637-432C-A52F-A79C20205DCE}"/>
    <cellStyle name="Normal 4 2 3 2 4 2 3" xfId="12119" xr:uid="{C904939E-AA7A-4366-B7AE-0EC5A39F67DE}"/>
    <cellStyle name="Normal 4 2 3 2 4 2 3 2" xfId="22499" xr:uid="{E01C7A6A-D51A-41E0-9D6A-16388F585402}"/>
    <cellStyle name="Normal 4 2 3 2 4 2 4" xfId="23344" xr:uid="{8BD4559B-4551-4936-92B9-C1B49A254CE3}"/>
    <cellStyle name="Normal 4 2 3 2 4 2 5" xfId="16833" xr:uid="{A66A5541-0154-492A-A1DF-3DEB613431E2}"/>
    <cellStyle name="Normal 4 2 3 2 4 3" xfId="6360" xr:uid="{EFA12493-F5FD-40B4-922B-403F198A4304}"/>
    <cellStyle name="Normal 4 2 3 2 4 3 2" xfId="26369" xr:uid="{6821BBD7-193D-49E1-A55A-C90B2C39E0B1}"/>
    <cellStyle name="Normal 4 2 3 2 4 3 3" xfId="15929" xr:uid="{1225C357-DC62-4259-90D6-E17258668A84}"/>
    <cellStyle name="Normal 4 2 3 2 4 4" xfId="8382" xr:uid="{C8CC2FE3-0278-4EBA-A280-6ECBA6B8B0A2}"/>
    <cellStyle name="Normal 4 2 3 2 4 4 2" xfId="18762" xr:uid="{B3567CBE-B310-4F26-A778-B9771B386D27}"/>
    <cellStyle name="Normal 4 2 3 2 4 5" xfId="11215" xr:uid="{1BB41705-20E0-409C-BD64-ABB46268D385}"/>
    <cellStyle name="Normal 4 2 3 2 4 5 2" xfId="21595" xr:uid="{BDFBD6A6-3646-4816-935F-631C49FCFD95}"/>
    <cellStyle name="Normal 4 2 3 2 4 6" xfId="24824" xr:uid="{AE3AA3E4-9541-4B09-9F86-C5D934D3E664}"/>
    <cellStyle name="Normal 4 2 3 2 4 7" xfId="13858" xr:uid="{72206FC7-0B96-4509-889B-0E5EF82238B5}"/>
    <cellStyle name="Normal 4 2 3 2 5" xfId="2931" xr:uid="{00000000-0005-0000-0000-0000B3050000}"/>
    <cellStyle name="Normal 4 2 3 2 5 2" xfId="6110" xr:uid="{EF13CB29-EC77-4A1D-88AE-CAE52F2FC3B3}"/>
    <cellStyle name="Normal 4 2 3 2 5 2 2" xfId="28659" xr:uid="{7FDDA227-0F7C-4717-8083-31E3C4B59D6B}"/>
    <cellStyle name="Normal 4 2 3 2 5 2 3" xfId="27364" xr:uid="{F83B9E79-4EF2-4F17-8A88-6CB3A0D6F5C5}"/>
    <cellStyle name="Normal 4 2 3 2 5 2 4" xfId="15588" xr:uid="{53CFB214-7340-4827-9A6F-BDE0BF13CBB9}"/>
    <cellStyle name="Normal 4 2 3 2 5 3" xfId="8041" xr:uid="{347405AE-F7E2-4DD0-BA1B-F9A73032B4C7}"/>
    <cellStyle name="Normal 4 2 3 2 5 3 2" xfId="28304" xr:uid="{75F39DE5-DF17-4FE6-AF6E-915A60CB5CC9}"/>
    <cellStyle name="Normal 4 2 3 2 5 3 3" xfId="18421" xr:uid="{1FFD5126-76AE-472E-A6C8-2CD846D10A2E}"/>
    <cellStyle name="Normal 4 2 3 2 5 4" xfId="10874" xr:uid="{A21240A8-3425-459D-AF7A-C9D596F96081}"/>
    <cellStyle name="Normal 4 2 3 2 5 4 2" xfId="21254" xr:uid="{0B0B6316-5ECB-4927-A0F0-F4C72259B9D7}"/>
    <cellStyle name="Normal 4 2 3 2 5 5" xfId="24256" xr:uid="{B62637BC-DF2E-4927-89BE-19F4E21E80B3}"/>
    <cellStyle name="Normal 4 2 3 2 5 6" xfId="13446" xr:uid="{00C74991-E7D3-4282-85AC-90BD2FEBBDC3}"/>
    <cellStyle name="Normal 4 2 3 2 6" xfId="2543" xr:uid="{00000000-0005-0000-0000-0000B4050000}"/>
    <cellStyle name="Normal 4 2 3 2 6 2" xfId="5814" xr:uid="{293E0C98-CA98-4DC3-95C7-2B18B15748A0}"/>
    <cellStyle name="Normal 4 2 3 2 6 2 2" xfId="26772" xr:uid="{9A034F82-9F94-4ECB-859C-CEA7A0663522}"/>
    <cellStyle name="Normal 4 2 3 2 6 2 3" xfId="15214" xr:uid="{8760C568-CBB1-4F6B-93C2-E327735E125D}"/>
    <cellStyle name="Normal 4 2 3 2 6 3" xfId="7667" xr:uid="{ECD6D6BF-7F36-4DC7-9056-51D43448CFF4}"/>
    <cellStyle name="Normal 4 2 3 2 6 3 2" xfId="18047" xr:uid="{EDC4F534-B97F-4705-BBC8-F6DFD30BAFE9}"/>
    <cellStyle name="Normal 4 2 3 2 6 4" xfId="10500" xr:uid="{B8CB40EC-3BE5-425D-B580-8F666E98AC96}"/>
    <cellStyle name="Normal 4 2 3 2 6 4 2" xfId="20880" xr:uid="{FE33DD13-8CD9-453C-9183-1343E8CB61AB}"/>
    <cellStyle name="Normal 4 2 3 2 6 5" xfId="22676" xr:uid="{EB2771FF-83DB-4BE8-A70D-8195FE8EBA09}"/>
    <cellStyle name="Normal 4 2 3 2 6 6" xfId="12930" xr:uid="{D8998256-A5DA-4B45-ADDC-1254E901F31A}"/>
    <cellStyle name="Normal 4 2 3 2 7" xfId="2237" xr:uid="{00000000-0005-0000-0000-0000A8050000}"/>
    <cellStyle name="Normal 4 2 3 2 7 2" xfId="7363" xr:uid="{8972484A-F219-462A-B65C-E92E4BCE5B24}"/>
    <cellStyle name="Normal 4 2 3 2 7 2 2" xfId="17743" xr:uid="{5400C91C-C59A-4A59-BFAE-AD35B9953A4B}"/>
    <cellStyle name="Normal 4 2 3 2 7 3" xfId="10196" xr:uid="{1834C5A4-DF54-4ACD-B293-AA63E8F7B8A8}"/>
    <cellStyle name="Normal 4 2 3 2 7 3 2" xfId="20576" xr:uid="{4EFD0C23-D13F-4498-9E25-5DFA90E608A0}"/>
    <cellStyle name="Normal 4 2 3 2 7 4" xfId="25077" xr:uid="{2AC24674-5A1C-4C89-9E80-72D1B23C7B66}"/>
    <cellStyle name="Normal 4 2 3 2 7 5" xfId="14910" xr:uid="{D54D9855-96DB-4DFE-9369-CBFBE4A30470}"/>
    <cellStyle name="Normal 4 2 3 2 8" xfId="3978" xr:uid="{46C4FFC8-6B57-4E1D-9AB5-47E04C856F6C}"/>
    <cellStyle name="Normal 4 2 3 2 8 2" xfId="8801" xr:uid="{4249F5BD-5F3F-4FD7-9E7A-C74EFE76F35D}"/>
    <cellStyle name="Normal 4 2 3 2 8 2 2" xfId="19181" xr:uid="{BAF09C08-6348-4832-B716-BB9E0DEEF79D}"/>
    <cellStyle name="Normal 4 2 3 2 8 3" xfId="11634" xr:uid="{CF34461F-5565-4C10-9587-05B8EA19FE1E}"/>
    <cellStyle name="Normal 4 2 3 2 8 3 2" xfId="22014" xr:uid="{20FCD6BC-C0B5-4954-B835-407699632997}"/>
    <cellStyle name="Normal 4 2 3 2 8 4" xfId="16348" xr:uid="{16C5E8BC-4143-47D9-9547-8053EA412692}"/>
    <cellStyle name="Normal 4 2 3 2 9" xfId="5250" xr:uid="{C4DC83C7-5871-4468-8486-F18B902F0D8C}"/>
    <cellStyle name="Normal 4 2 3 2 9 2" xfId="14548" xr:uid="{06E05F03-E05C-4EE0-B763-08078DB2805A}"/>
    <cellStyle name="Normal 4 2 3 3" xfId="950" xr:uid="{00000000-0005-0000-0000-000068050000}"/>
    <cellStyle name="Normal 4 2 3 3 10" xfId="9837" xr:uid="{25EC58C3-493E-406E-9427-BDB78C0B423E}"/>
    <cellStyle name="Normal 4 2 3 3 10 2" xfId="20217" xr:uid="{58AA0474-729E-4792-A811-73D61CB923D0}"/>
    <cellStyle name="Normal 4 2 3 3 11" xfId="24418" xr:uid="{E5DA6052-0696-452F-B06B-5C15C8DF8469}"/>
    <cellStyle name="Normal 4 2 3 3 12" xfId="12589" xr:uid="{3473E772-2AF7-46BA-A18B-3FBEDCDF24EE}"/>
    <cellStyle name="Normal 4 2 3 3 2" xfId="2773" xr:uid="{00000000-0005-0000-0000-0000B6050000}"/>
    <cellStyle name="Normal 4 2 3 3 2 2" xfId="3305" xr:uid="{00000000-0005-0000-0000-0000B7050000}"/>
    <cellStyle name="Normal 4 2 3 3 2 2 2" xfId="6362" xr:uid="{1CD81F59-7311-4C80-8F59-FA3959D45C6D}"/>
    <cellStyle name="Normal 4 2 3 3 2 2 2 2" xfId="26836" xr:uid="{729D81C3-FBFE-4689-A24D-F8590F273366}"/>
    <cellStyle name="Normal 4 2 3 3 2 2 2 3" xfId="26510" xr:uid="{A3A5386B-1A73-44F3-83F4-93626DC275F4}"/>
    <cellStyle name="Normal 4 2 3 3 2 2 2 4" xfId="15931" xr:uid="{00B7F0D6-92A1-4ED3-92F7-88BA358D614F}"/>
    <cellStyle name="Normal 4 2 3 3 2 2 3" xfId="8384" xr:uid="{748B9053-2A21-47A1-984C-38961D1872F4}"/>
    <cellStyle name="Normal 4 2 3 3 2 2 3 2" xfId="28902" xr:uid="{5852EDAE-9229-44E9-9A01-E6402EBC8D99}"/>
    <cellStyle name="Normal 4 2 3 3 2 2 3 3" xfId="18764" xr:uid="{27E3F9E4-1B75-4C4B-AA8D-3A9730581E47}"/>
    <cellStyle name="Normal 4 2 3 3 2 2 4" xfId="11217" xr:uid="{EA7DAFF5-A74A-426B-8108-9FB71F75132A}"/>
    <cellStyle name="Normal 4 2 3 3 2 2 4 2" xfId="21597" xr:uid="{7EDEEF2A-3542-4197-8FD6-9FA4B3BC94A7}"/>
    <cellStyle name="Normal 4 2 3 3 2 2 5" xfId="24424" xr:uid="{621059D3-C646-4807-9D3C-53A7E5B31D1B}"/>
    <cellStyle name="Normal 4 2 3 3 2 2 6" xfId="13860" xr:uid="{CEAF4B72-FBA7-454E-8D40-FD66885426E4}"/>
    <cellStyle name="Normal 4 2 3 3 2 3" xfId="4329" xr:uid="{05CAFDE6-C50A-4589-AD93-6071FC671BE7}"/>
    <cellStyle name="Normal 4 2 3 3 2 3 2" xfId="9100" xr:uid="{53504C1E-5403-49B7-885A-7F774A86E723}"/>
    <cellStyle name="Normal 4 2 3 3 2 3 2 2" xfId="29143" xr:uid="{221F318D-85CC-436E-B3FC-9C23CB56A426}"/>
    <cellStyle name="Normal 4 2 3 3 2 3 2 3" xfId="19480" xr:uid="{7AA7ABA4-CF2E-4DC2-9BFB-C7D2BBBE2E34}"/>
    <cellStyle name="Normal 4 2 3 3 2 3 3" xfId="11933" xr:uid="{855938AF-DA06-4CBF-8344-B869F971499C}"/>
    <cellStyle name="Normal 4 2 3 3 2 3 3 2" xfId="22313" xr:uid="{DCE2DCA2-3880-4FDD-A21B-992878DB8C8C}"/>
    <cellStyle name="Normal 4 2 3 3 2 3 4" xfId="24629" xr:uid="{31BFE68F-5225-47AC-B413-6F9B1FA70CB6}"/>
    <cellStyle name="Normal 4 2 3 3 2 3 5" xfId="16647" xr:uid="{C8E3014B-3479-4810-A4B6-11EFC4FC6373}"/>
    <cellStyle name="Normal 4 2 3 3 2 4" xfId="5990" xr:uid="{4A083A20-F2B9-4B42-9C6C-2B5F9C35C786}"/>
    <cellStyle name="Normal 4 2 3 3 2 4 2" xfId="28528" xr:uid="{6509E96D-230F-4003-8AFF-B9FDDB608DA4}"/>
    <cellStyle name="Normal 4 2 3 3 2 4 3" xfId="15443" xr:uid="{6C00E0FF-7983-403D-ADDB-8492E9A85854}"/>
    <cellStyle name="Normal 4 2 3 3 2 5" xfId="7896" xr:uid="{FA3EA1E6-DF14-446C-8C6A-7F6484382840}"/>
    <cellStyle name="Normal 4 2 3 3 2 5 2" xfId="18276" xr:uid="{C88802F8-DB09-441A-8344-7FFE42018A16}"/>
    <cellStyle name="Normal 4 2 3 3 2 6" xfId="10729" xr:uid="{D226724E-27D9-46CA-8390-7EF0A1056DF1}"/>
    <cellStyle name="Normal 4 2 3 3 2 6 2" xfId="21109" xr:uid="{D4B45722-41BB-4EB2-87B5-9BF3F3D98ADA}"/>
    <cellStyle name="Normal 4 2 3 3 2 7" xfId="23776" xr:uid="{72E4F31F-6C76-4827-B67C-DE9FFF561400}"/>
    <cellStyle name="Normal 4 2 3 3 2 8" xfId="13225" xr:uid="{10621F8B-1202-4589-B35D-FC72626CA259}"/>
    <cellStyle name="Normal 4 2 3 3 3" xfId="3306" xr:uid="{00000000-0005-0000-0000-0000B8050000}"/>
    <cellStyle name="Normal 4 2 3 3 3 2" xfId="4516" xr:uid="{6A4DCA90-A371-4656-9F2C-A2BDC2A6E07E}"/>
    <cellStyle name="Normal 4 2 3 3 3 2 2" xfId="9287" xr:uid="{6696BC9B-BBBD-4529-A2F4-FA8F579DD210}"/>
    <cellStyle name="Normal 4 2 3 3 3 2 2 2" xfId="29268" xr:uid="{E1FBAC63-15C8-410D-A466-36AF06B1ABAB}"/>
    <cellStyle name="Normal 4 2 3 3 3 2 2 3" xfId="19667" xr:uid="{5ED27F23-74DC-4247-875C-17F5FF39ACD8}"/>
    <cellStyle name="Normal 4 2 3 3 3 2 3" xfId="12120" xr:uid="{70A5F0E8-F95E-43FC-A12A-136F0DCD80A2}"/>
    <cellStyle name="Normal 4 2 3 3 3 2 3 2" xfId="22500" xr:uid="{5C352434-C6EA-430B-BB36-DE50FA1E7877}"/>
    <cellStyle name="Normal 4 2 3 3 3 2 4" xfId="25764" xr:uid="{5D5807B8-C6E2-4DDA-8FB4-D0E1EAD322A2}"/>
    <cellStyle name="Normal 4 2 3 3 3 2 5" xfId="16834" xr:uid="{E457555B-79B1-4831-A149-E9AD6EBAD87E}"/>
    <cellStyle name="Normal 4 2 3 3 3 3" xfId="6363" xr:uid="{D742FCCB-FC4F-41F2-BB18-70C256890AC6}"/>
    <cellStyle name="Normal 4 2 3 3 3 3 2" xfId="28737" xr:uid="{FB0F97AE-4E29-46C0-9017-9E207224AAF9}"/>
    <cellStyle name="Normal 4 2 3 3 3 3 3" xfId="15932" xr:uid="{B8B4A67E-5B91-47B3-8FEB-6941B5C87163}"/>
    <cellStyle name="Normal 4 2 3 3 3 4" xfId="8385" xr:uid="{6160E50C-8FB4-4FCC-BCCC-76AAA6C492E0}"/>
    <cellStyle name="Normal 4 2 3 3 3 4 2" xfId="18765" xr:uid="{13F72318-6A94-4295-83EA-AD682ED409AB}"/>
    <cellStyle name="Normal 4 2 3 3 3 5" xfId="11218" xr:uid="{A367C1C9-3790-43E4-8419-1CC1DE1B226C}"/>
    <cellStyle name="Normal 4 2 3 3 3 5 2" xfId="21598" xr:uid="{EAA6C400-7A9E-40E3-A705-620CD434DCBF}"/>
    <cellStyle name="Normal 4 2 3 3 3 6" xfId="22744" xr:uid="{E1F60546-EC14-433B-9FDD-85E285577137}"/>
    <cellStyle name="Normal 4 2 3 3 3 7" xfId="13861" xr:uid="{D936FFB1-B32F-4448-955D-C731B03C3AE5}"/>
    <cellStyle name="Normal 4 2 3 3 4" xfId="3304" xr:uid="{00000000-0005-0000-0000-0000B9050000}"/>
    <cellStyle name="Normal 4 2 3 3 4 2" xfId="6361" xr:uid="{30C827C5-2CB7-4BC0-BFD5-76805C33FFE3}"/>
    <cellStyle name="Normal 4 2 3 3 4 2 2" xfId="26647" xr:uid="{02E9A7EC-19AB-41B7-81E7-5CC820E9A12C}"/>
    <cellStyle name="Normal 4 2 3 3 4 2 3" xfId="15930" xr:uid="{3F283C22-AD3C-4861-B3F9-958A11C50E18}"/>
    <cellStyle name="Normal 4 2 3 3 4 3" xfId="8383" xr:uid="{BA647B05-0B4A-478B-A3C2-83934F5B1711}"/>
    <cellStyle name="Normal 4 2 3 3 4 3 2" xfId="18763" xr:uid="{2DA0F929-F647-4B86-BDA4-3941F920FF48}"/>
    <cellStyle name="Normal 4 2 3 3 4 4" xfId="11216" xr:uid="{314E0CC9-533F-4CE4-90BB-D31C8E9329D9}"/>
    <cellStyle name="Normal 4 2 3 3 4 4 2" xfId="21596" xr:uid="{1EA1C35A-8471-4577-B748-62F55A1B3D00}"/>
    <cellStyle name="Normal 4 2 3 3 4 5" xfId="25456" xr:uid="{73B82462-F451-4208-880C-A1F4B204F064}"/>
    <cellStyle name="Normal 4 2 3 3 4 6" xfId="13859" xr:uid="{E7BD0201-9B39-48E2-9735-4501A70B220C}"/>
    <cellStyle name="Normal 4 2 3 3 5" xfId="2586" xr:uid="{00000000-0005-0000-0000-0000BA050000}"/>
    <cellStyle name="Normal 4 2 3 3 5 2" xfId="5850" xr:uid="{8600F437-F318-40A9-853F-30090BC6E1B0}"/>
    <cellStyle name="Normal 4 2 3 3 5 2 2" xfId="28343" xr:uid="{02921BA6-4E50-482B-9BD4-81F5B53598B8}"/>
    <cellStyle name="Normal 4 2 3 3 5 2 3" xfId="15257" xr:uid="{18221306-AFAC-4DA7-B87A-9C58515CB900}"/>
    <cellStyle name="Normal 4 2 3 3 5 3" xfId="7710" xr:uid="{5F2B10FC-B0EA-42A9-9A6A-313FFA47B160}"/>
    <cellStyle name="Normal 4 2 3 3 5 3 2" xfId="18090" xr:uid="{88A28A0F-5B43-43B2-8BDD-3EE9879C34E4}"/>
    <cellStyle name="Normal 4 2 3 3 5 4" xfId="10543" xr:uid="{A1424A49-014E-4746-A827-C11BAA5DE421}"/>
    <cellStyle name="Normal 4 2 3 3 5 4 2" xfId="20923" xr:uid="{C4B02CBA-BBA7-446F-9367-3CABF4C2E6A1}"/>
    <cellStyle name="Normal 4 2 3 3 5 5" xfId="25526" xr:uid="{283AA715-620D-45CA-8179-4D82E62BE102}"/>
    <cellStyle name="Normal 4 2 3 3 5 6" xfId="12973" xr:uid="{BA51BFBE-5042-4DFB-8D87-728311F73588}"/>
    <cellStyle name="Normal 4 2 3 3 6" xfId="2356" xr:uid="{00000000-0005-0000-0000-0000B5050000}"/>
    <cellStyle name="Normal 4 2 3 3 6 2" xfId="7482" xr:uid="{CFCE80E9-BE88-44D5-94F3-67D08275F55A}"/>
    <cellStyle name="Normal 4 2 3 3 6 2 2" xfId="17862" xr:uid="{8B93EE89-852A-4CEA-A44F-44CE7F43AFFC}"/>
    <cellStyle name="Normal 4 2 3 3 6 3" xfId="10315" xr:uid="{42D561D3-C464-42ED-B3E6-9BD5E46FBCE1}"/>
    <cellStyle name="Normal 4 2 3 3 6 3 2" xfId="20695" xr:uid="{2F9CC1EE-1342-43F7-A6F0-B696DB089CA9}"/>
    <cellStyle name="Normal 4 2 3 3 6 4" xfId="23177" xr:uid="{CF85037C-BA88-49FF-94D5-224F9ACE17E7}"/>
    <cellStyle name="Normal 4 2 3 3 6 5" xfId="15029" xr:uid="{524619C0-8F27-4B96-ADCA-377414F4603C}"/>
    <cellStyle name="Normal 4 2 3 3 7" xfId="3893" xr:uid="{9FA658B2-0CD2-44BB-93CB-908D10C28D28}"/>
    <cellStyle name="Normal 4 2 3 3 7 2" xfId="8724" xr:uid="{0027EAC9-44D8-40A9-B4C2-10D13AE413C5}"/>
    <cellStyle name="Normal 4 2 3 3 7 2 2" xfId="19104" xr:uid="{B2C7124D-EEFF-4D90-9921-5B7E5FF6CB40}"/>
    <cellStyle name="Normal 4 2 3 3 7 3" xfId="11557" xr:uid="{85C81E62-23DD-4DBB-90AF-911629682FB0}"/>
    <cellStyle name="Normal 4 2 3 3 7 3 2" xfId="21937" xr:uid="{747F3EE8-D18B-4691-AF48-12BF0211BB3A}"/>
    <cellStyle name="Normal 4 2 3 3 7 4" xfId="16271" xr:uid="{B4975713-7DDF-4D95-A163-79EEBF40DD73}"/>
    <cellStyle name="Normal 4 2 3 3 8" xfId="5253" xr:uid="{C825A153-7A6F-448C-BD12-5CD9A2172765}"/>
    <cellStyle name="Normal 4 2 3 3 8 2" xfId="14551" xr:uid="{6FF81324-D179-4090-971F-FA778C240155}"/>
    <cellStyle name="Normal 4 2 3 3 9" xfId="7004" xr:uid="{0F80BCE5-D41C-4C50-9E02-DC90E42D3A42}"/>
    <cellStyle name="Normal 4 2 3 3 9 2" xfId="17384" xr:uid="{9DB66723-671B-4FA2-82E4-F01D3F77FABC}"/>
    <cellStyle name="Normal 4 2 3 4" xfId="951" xr:uid="{00000000-0005-0000-0000-000069050000}"/>
    <cellStyle name="Normal 4 2 3 4 2" xfId="3307" xr:uid="{00000000-0005-0000-0000-0000BC050000}"/>
    <cellStyle name="Normal 4 2 3 4 2 2" xfId="6364" xr:uid="{15885116-FA71-4A90-A75B-3F076EA644CD}"/>
    <cellStyle name="Normal 4 2 3 4 2 2 2" xfId="23391" xr:uid="{66009578-905B-4570-A71A-3FD44C5C0E5C}"/>
    <cellStyle name="Normal 4 2 3 4 2 2 3" xfId="26049" xr:uid="{F3B831F5-176A-4CB0-B3CF-DF8EA10CC7D8}"/>
    <cellStyle name="Normal 4 2 3 4 2 2 4" xfId="15933" xr:uid="{2F9AD8D0-D03E-4CD9-9C68-0AC8D31E95B6}"/>
    <cellStyle name="Normal 4 2 3 4 2 3" xfId="8386" xr:uid="{7764CF8C-0268-4BB4-972C-E444BCA261A8}"/>
    <cellStyle name="Normal 4 2 3 4 2 3 2" xfId="28903" xr:uid="{D36AFA7C-32FB-4232-A06E-892CD04B86A6}"/>
    <cellStyle name="Normal 4 2 3 4 2 3 3" xfId="18766" xr:uid="{8D9D8AA9-35A1-4D8D-88E4-9F8EEDB17C57}"/>
    <cellStyle name="Normal 4 2 3 4 2 4" xfId="11219" xr:uid="{9EFA8B02-449A-49EC-A945-AD1EE6AB5C80}"/>
    <cellStyle name="Normal 4 2 3 4 2 4 2" xfId="21599" xr:uid="{EB21F535-F292-4B26-A798-028930C99D81}"/>
    <cellStyle name="Normal 4 2 3 4 2 5" xfId="23070" xr:uid="{F8FFBBA4-8152-47B0-9D71-FEA29ABDAEAE}"/>
    <cellStyle name="Normal 4 2 3 4 2 6" xfId="13862" xr:uid="{21A75129-1CE7-427E-8DF6-1A9767C2842D}"/>
    <cellStyle name="Normal 4 2 3 4 3" xfId="2770" xr:uid="{00000000-0005-0000-0000-0000BD050000}"/>
    <cellStyle name="Normal 4 2 3 4 3 2" xfId="5987" xr:uid="{E2680F38-B585-4DC0-B2C6-9A27103D3997}"/>
    <cellStyle name="Normal 4 2 3 4 3 2 2" xfId="26822" xr:uid="{18882200-BFC7-42E2-88CF-85BD31EEE036}"/>
    <cellStyle name="Normal 4 2 3 4 3 2 3" xfId="15440" xr:uid="{38C3E382-4FB3-4F4C-B2DB-ED232731AE46}"/>
    <cellStyle name="Normal 4 2 3 4 3 3" xfId="7893" xr:uid="{41E82A28-46F4-449C-BD43-86E81CD4F6E1}"/>
    <cellStyle name="Normal 4 2 3 4 3 3 2" xfId="18273" xr:uid="{781466C1-8E2B-4D70-A405-474B6799E0AE}"/>
    <cellStyle name="Normal 4 2 3 4 3 4" xfId="10726" xr:uid="{FF171E7E-21DD-4186-BFA0-C0FDC4F1D159}"/>
    <cellStyle name="Normal 4 2 3 4 3 4 2" xfId="21106" xr:uid="{A88CFF59-1E1E-4C8D-9D05-B6D999DB226E}"/>
    <cellStyle name="Normal 4 2 3 4 3 5" xfId="22890" xr:uid="{74F1C319-2A39-4A13-BD63-641BD69B3F50}"/>
    <cellStyle name="Normal 4 2 3 4 3 6" xfId="13222" xr:uid="{35154037-21B1-4EFD-9FE0-89D44781CB67}"/>
    <cellStyle name="Normal 4 2 3 4 4" xfId="4184" xr:uid="{677A8D55-C78B-4372-9CCE-17A940B9914E}"/>
    <cellStyle name="Normal 4 2 3 4 4 2" xfId="8955" xr:uid="{7E885884-59BB-4B78-B243-9D257FF8CC04}"/>
    <cellStyle name="Normal 4 2 3 4 4 2 2" xfId="29043" xr:uid="{61A6C1D5-8F16-4CC6-9D49-5014EC7A95B3}"/>
    <cellStyle name="Normal 4 2 3 4 4 2 3" xfId="19335" xr:uid="{406E4F20-38A8-478E-82AB-991C1FDD3868}"/>
    <cellStyle name="Normal 4 2 3 4 4 3" xfId="11788" xr:uid="{DA45C73A-14CB-473A-9D6C-EBAFC3F9EDD8}"/>
    <cellStyle name="Normal 4 2 3 4 4 3 2" xfId="22168" xr:uid="{0D04C51E-441E-4B20-B961-65F8017070B8}"/>
    <cellStyle name="Normal 4 2 3 4 4 4" xfId="24706" xr:uid="{2261FEC8-4A5A-4445-9FE4-C5A480F122B5}"/>
    <cellStyle name="Normal 4 2 3 4 4 5" xfId="16502" xr:uid="{214CB978-CEDA-4045-A914-8AAF6B152B01}"/>
    <cellStyle name="Normal 4 2 3 4 5" xfId="5254" xr:uid="{6B7659AE-173E-427E-80E3-F83930005EB9}"/>
    <cellStyle name="Normal 4 2 3 4 5 2" xfId="26195" xr:uid="{C4CD90A9-9AC9-4AAA-9DD5-66469D0F5C02}"/>
    <cellStyle name="Normal 4 2 3 4 5 3" xfId="14552" xr:uid="{CA229418-26F0-4924-99F4-B7745655967E}"/>
    <cellStyle name="Normal 4 2 3 4 6" xfId="7005" xr:uid="{4A190C7E-CA6F-4FDD-9C9D-9E6AF75E39F4}"/>
    <cellStyle name="Normal 4 2 3 4 6 2" xfId="17385" xr:uid="{8BCECC1B-C486-4F49-AAEA-FE27C8A84A4A}"/>
    <cellStyle name="Normal 4 2 3 4 7" xfId="9838" xr:uid="{6B4666AB-6BD3-45FE-988D-A4432552852B}"/>
    <cellStyle name="Normal 4 2 3 4 7 2" xfId="20218" xr:uid="{2AB87C0F-0D72-46BE-B503-049391DECB0B}"/>
    <cellStyle name="Normal 4 2 3 4 8" xfId="24043" xr:uid="{8496056C-5F7A-4783-BE4F-4D1CDE1E88A8}"/>
    <cellStyle name="Normal 4 2 3 4 9" xfId="12747" xr:uid="{D879B53D-03A7-421F-926A-7C7F27CFB1EB}"/>
    <cellStyle name="Normal 4 2 3 5" xfId="952" xr:uid="{00000000-0005-0000-0000-00006A050000}"/>
    <cellStyle name="Normal 4 2 3 5 2" xfId="4517" xr:uid="{4656EF47-2BD5-4483-8BFA-04B1850E55AE}"/>
    <cellStyle name="Normal 4 2 3 5 2 2" xfId="9288" xr:uid="{2B386E9D-B1B9-4E1D-BA7C-01B1EDFB051A}"/>
    <cellStyle name="Normal 4 2 3 5 2 2 2" xfId="29269" xr:uid="{A7637314-6F51-4FED-819F-042454F4C41F}"/>
    <cellStyle name="Normal 4 2 3 5 2 2 3" xfId="19668" xr:uid="{51701C86-A7D7-4F9C-9536-1B7BA0A22FD5}"/>
    <cellStyle name="Normal 4 2 3 5 2 3" xfId="12121" xr:uid="{573B4A00-59BC-47E7-B6BB-4C2F67C2A1F4}"/>
    <cellStyle name="Normal 4 2 3 5 2 3 2" xfId="22501" xr:uid="{30C8EF28-C1F2-4282-981B-CD5A597746E1}"/>
    <cellStyle name="Normal 4 2 3 5 2 4" xfId="24713" xr:uid="{2A754CB1-007A-4F5B-91B5-EED4802A381E}"/>
    <cellStyle name="Normal 4 2 3 5 2 5" xfId="16835" xr:uid="{4FF1ABBF-2E9E-42E5-8193-FC78B514B1B4}"/>
    <cellStyle name="Normal 4 2 3 5 3" xfId="5255" xr:uid="{0F54D9FF-DC19-49A4-8495-82236AB0606A}"/>
    <cellStyle name="Normal 4 2 3 5 3 2" xfId="27583" xr:uid="{525EDE61-2BC9-4F10-B427-4CE0CD04B50F}"/>
    <cellStyle name="Normal 4 2 3 5 3 3" xfId="14553" xr:uid="{35796630-1041-4014-9D5A-87EB276C3477}"/>
    <cellStyle name="Normal 4 2 3 5 4" xfId="7006" xr:uid="{8CF81234-63BF-40BF-9EA6-1CDFD899DB31}"/>
    <cellStyle name="Normal 4 2 3 5 4 2" xfId="17386" xr:uid="{BA189343-9CA4-4276-9188-1B3B861D1F3B}"/>
    <cellStyle name="Normal 4 2 3 5 5" xfId="9839" xr:uid="{1D591E55-031E-4F44-B24C-F11C9D68E9B2}"/>
    <cellStyle name="Normal 4 2 3 5 5 2" xfId="20219" xr:uid="{8E5CDEBF-5808-4D1C-90FB-14AA86F96FA6}"/>
    <cellStyle name="Normal 4 2 3 5 6" xfId="23038" xr:uid="{E2B3C8B6-91D6-4008-8B66-921D62637234}"/>
    <cellStyle name="Normal 4 2 3 5 7" xfId="13863" xr:uid="{14965001-C387-42B6-836B-8AFE06586FE5}"/>
    <cellStyle name="Normal 4 2 3 6" xfId="2930" xr:uid="{00000000-0005-0000-0000-0000BF050000}"/>
    <cellStyle name="Normal 4 2 3 6 2" xfId="6109" xr:uid="{446165BE-328B-44C8-BC15-FB79F76ED3D9}"/>
    <cellStyle name="Normal 4 2 3 6 2 2" xfId="25663" xr:uid="{83A359C9-2336-419C-AED0-B1E6C7ADE2E8}"/>
    <cellStyle name="Normal 4 2 3 6 2 3" xfId="28259" xr:uid="{B0AD0ECD-F641-4279-B08F-41B1D1038CE9}"/>
    <cellStyle name="Normal 4 2 3 6 2 4" xfId="15587" xr:uid="{0E0ED630-CABF-4DD8-ABA9-CEF30DFEA6BF}"/>
    <cellStyle name="Normal 4 2 3 6 3" xfId="8040" xr:uid="{FDEF862E-B81A-41E9-8BE9-99343B878974}"/>
    <cellStyle name="Normal 4 2 3 6 3 2" xfId="26105" xr:uid="{C978C064-4C7E-4CED-9004-622384883182}"/>
    <cellStyle name="Normal 4 2 3 6 3 3" xfId="18420" xr:uid="{D90FBCF7-0408-4492-8E8B-05AC1B94A270}"/>
    <cellStyle name="Normal 4 2 3 6 4" xfId="10873" xr:uid="{6BC091B2-B780-4BC4-A5AF-BA3A2D12F4F8}"/>
    <cellStyle name="Normal 4 2 3 6 4 2" xfId="21253" xr:uid="{05D21080-D7B8-4B54-9613-D0E1C1F22DD4}"/>
    <cellStyle name="Normal 4 2 3 6 5" xfId="24675" xr:uid="{38FC6B86-80D9-4670-960F-8730C0CFC4C4}"/>
    <cellStyle name="Normal 4 2 3 6 6" xfId="13445" xr:uid="{16A609A2-FE49-43CB-BB3E-F2262B30A475}"/>
    <cellStyle name="Normal 4 2 3 7" xfId="2483" xr:uid="{00000000-0005-0000-0000-0000C0050000}"/>
    <cellStyle name="Normal 4 2 3 7 2" xfId="5768" xr:uid="{F4A12FC9-BED2-42A5-BCFE-7B22AB063CA7}"/>
    <cellStyle name="Normal 4 2 3 7 2 2" xfId="28121" xr:uid="{2E024300-D0E0-41D1-91A3-3749EA92F464}"/>
    <cellStyle name="Normal 4 2 3 7 2 3" xfId="15154" xr:uid="{5FDF95AF-F9CB-4C85-8ED8-1E7BFACCB765}"/>
    <cellStyle name="Normal 4 2 3 7 3" xfId="7607" xr:uid="{F335C29A-EA68-4417-BE03-E7024A1ADE71}"/>
    <cellStyle name="Normal 4 2 3 7 3 2" xfId="17987" xr:uid="{CDE19C8D-7B38-483D-B4BF-2E34F83D91F9}"/>
    <cellStyle name="Normal 4 2 3 7 4" xfId="10440" xr:uid="{C0DFBBA3-8AC1-44DE-941A-9074A9D381B9}"/>
    <cellStyle name="Normal 4 2 3 7 4 2" xfId="20820" xr:uid="{08D247D1-525B-4DBB-9278-847036D3334D}"/>
    <cellStyle name="Normal 4 2 3 7 5" xfId="22674" xr:uid="{E59BC248-21DD-4CA6-8C42-120C4A42E3D2}"/>
    <cellStyle name="Normal 4 2 3 7 6" xfId="12870" xr:uid="{0914C74F-D3F8-4A3C-8F28-E02E0FA47CA2}"/>
    <cellStyle name="Normal 4 2 3 8" xfId="2177" xr:uid="{00000000-0005-0000-0000-0000A7050000}"/>
    <cellStyle name="Normal 4 2 3 8 2" xfId="7303" xr:uid="{EF585BE3-52CF-4A9C-B6EB-C56CD98A4930}"/>
    <cellStyle name="Normal 4 2 3 8 2 2" xfId="17683" xr:uid="{05F10ABB-C7A8-4DAF-B37D-4495F74C9B2E}"/>
    <cellStyle name="Normal 4 2 3 8 3" xfId="10136" xr:uid="{17119CE7-9826-4EB9-A82D-A92672FF273E}"/>
    <cellStyle name="Normal 4 2 3 8 3 2" xfId="20516" xr:uid="{90BBE726-0B56-42FB-963E-A2DB570C4DAC}"/>
    <cellStyle name="Normal 4 2 3 8 4" xfId="24120" xr:uid="{6A19462F-AFFE-4E51-9668-9EDB2B36017B}"/>
    <cellStyle name="Normal 4 2 3 8 5" xfId="14850" xr:uid="{EED6880F-F7E4-4B99-8530-CBEB91354EB0}"/>
    <cellStyle name="Normal 4 2 3 9" xfId="3977" xr:uid="{7818914E-813A-42B3-A95F-7A98C3EB8C89}"/>
    <cellStyle name="Normal 4 2 3 9 2" xfId="8800" xr:uid="{5B3B7504-11EE-438E-99B2-7CC4C7B6A29C}"/>
    <cellStyle name="Normal 4 2 3 9 2 2" xfId="19180" xr:uid="{EB5EC1D6-71C1-4505-B131-A9764C468763}"/>
    <cellStyle name="Normal 4 2 3 9 3" xfId="11633" xr:uid="{0231D9F0-98E3-48FE-A32C-E5F266DB8F08}"/>
    <cellStyle name="Normal 4 2 3 9 3 2" xfId="22013" xr:uid="{02F3A305-D4E3-402F-A954-D00A09EA835A}"/>
    <cellStyle name="Normal 4 2 3 9 4" xfId="16347" xr:uid="{15FFFFCF-8FC4-4468-AC0B-775E7AB98BF2}"/>
    <cellStyle name="Normal 4 2 4" xfId="953" xr:uid="{00000000-0005-0000-0000-00006B050000}"/>
    <cellStyle name="Normal 4 2 4 10" xfId="5256" xr:uid="{92557A2A-6922-415A-915C-DC7EBA6DC24E}"/>
    <cellStyle name="Normal 4 2 4 10 2" xfId="14554" xr:uid="{4DA1E953-C235-4F77-811B-235A94CD7C1C}"/>
    <cellStyle name="Normal 4 2 4 11" xfId="7007" xr:uid="{E287E4C4-88A8-4146-9B3E-DEAB030FA39B}"/>
    <cellStyle name="Normal 4 2 4 11 2" xfId="17387" xr:uid="{5D3E21C3-6CB3-4E3A-9BDF-15A54915CED8}"/>
    <cellStyle name="Normal 4 2 4 12" xfId="9840" xr:uid="{53F88A13-5143-45C1-8FE3-AA389BB93023}"/>
    <cellStyle name="Normal 4 2 4 12 2" xfId="20220" xr:uid="{DFEBD4B4-3DC5-4B4C-AC56-D72D0D9DC9F6}"/>
    <cellStyle name="Normal 4 2 4 13" xfId="25125" xr:uid="{914E5B49-75AF-4E14-8809-E53FB4E312D0}"/>
    <cellStyle name="Normal 4 2 4 14" xfId="12414" xr:uid="{4EC55601-18DD-4A6B-ABFF-18BC1EB06292}"/>
    <cellStyle name="Normal 4 2 4 2" xfId="954" xr:uid="{00000000-0005-0000-0000-00006C050000}"/>
    <cellStyle name="Normal 4 2 4 2 10" xfId="7008" xr:uid="{1B33CC15-95FC-4B88-B900-A5A070CDF8CE}"/>
    <cellStyle name="Normal 4 2 4 2 10 2" xfId="17388" xr:uid="{D9C72AD7-7534-4359-8C9D-EC3093305EF7}"/>
    <cellStyle name="Normal 4 2 4 2 11" xfId="9841" xr:uid="{327F9A4D-7C9F-4596-A209-3C53C77B10F7}"/>
    <cellStyle name="Normal 4 2 4 2 11 2" xfId="20221" xr:uid="{ED97466E-5897-48B5-A257-A8C01C9B7D3D}"/>
    <cellStyle name="Normal 4 2 4 2 12" xfId="25403" xr:uid="{7BE420BF-B3C3-49CC-8877-309657D14EC0}"/>
    <cellStyle name="Normal 4 2 4 2 13" xfId="12474" xr:uid="{9AAAE6D2-BDFE-4D25-A37D-C614586DC883}"/>
    <cellStyle name="Normal 4 2 4 2 2" xfId="955" xr:uid="{00000000-0005-0000-0000-00006D050000}"/>
    <cellStyle name="Normal 4 2 4 2 2 10" xfId="13039" xr:uid="{0518ADBA-EAE1-44C9-BD9C-5C095DBC040B}"/>
    <cellStyle name="Normal 4 2 4 2 2 2" xfId="2776" xr:uid="{00000000-0005-0000-0000-0000C4050000}"/>
    <cellStyle name="Normal 4 2 4 2 2 2 2" xfId="3310" xr:uid="{00000000-0005-0000-0000-0000C5050000}"/>
    <cellStyle name="Normal 4 2 4 2 2 2 2 2" xfId="6367" xr:uid="{F7F46212-965D-443A-BC2B-8EF3D4E7B6E4}"/>
    <cellStyle name="Normal 4 2 4 2 2 2 2 2 2" xfId="28487" xr:uid="{F27A126C-BAC6-4865-B2A7-C59E5C630FC1}"/>
    <cellStyle name="Normal 4 2 4 2 2 2 2 2 3" xfId="15936" xr:uid="{CF796483-6C59-458A-B0D3-CF3607D2D278}"/>
    <cellStyle name="Normal 4 2 4 2 2 2 2 3" xfId="8389" xr:uid="{02B35389-3627-4F92-8F2E-F4E26D2545B4}"/>
    <cellStyle name="Normal 4 2 4 2 2 2 2 3 2" xfId="18769" xr:uid="{72A46A02-D935-4C9F-A630-70B89D1277EA}"/>
    <cellStyle name="Normal 4 2 4 2 2 2 2 4" xfId="11222" xr:uid="{D6261DBD-B929-4065-B8D2-98236B18BA5D}"/>
    <cellStyle name="Normal 4 2 4 2 2 2 2 4 2" xfId="21602" xr:uid="{E0D20DC9-2DD0-47EB-8B99-FA7962417642}"/>
    <cellStyle name="Normal 4 2 4 2 2 2 2 5" xfId="25285" xr:uid="{79B17386-25AF-4533-BB2D-E27F54B6F6C9}"/>
    <cellStyle name="Normal 4 2 4 2 2 2 2 6" xfId="13866" xr:uid="{F35C7E5F-69FA-446D-9166-6E3F72F158FB}"/>
    <cellStyle name="Normal 4 2 4 2 2 2 3" xfId="4331" xr:uid="{962AEA59-F20B-410D-B9C7-AE0EB4985D35}"/>
    <cellStyle name="Normal 4 2 4 2 2 2 3 2" xfId="9102" xr:uid="{D6825B2B-352F-463F-BF6B-9A946D68C952}"/>
    <cellStyle name="Normal 4 2 4 2 2 2 3 2 2" xfId="29145" xr:uid="{748526D6-91CD-4708-BEEB-DF016A2128D5}"/>
    <cellStyle name="Normal 4 2 4 2 2 2 3 2 3" xfId="19482" xr:uid="{32966831-1FDA-4A3F-A819-3B84E1552744}"/>
    <cellStyle name="Normal 4 2 4 2 2 2 3 3" xfId="11935" xr:uid="{4E76D198-2015-488C-8EDD-AECFC07D6198}"/>
    <cellStyle name="Normal 4 2 4 2 2 2 3 3 2" xfId="22315" xr:uid="{C7D158B7-F744-434B-A515-35CADF5090FC}"/>
    <cellStyle name="Normal 4 2 4 2 2 2 3 4" xfId="23286" xr:uid="{24CDC4A8-6E19-4F8C-B89D-82F45A458965}"/>
    <cellStyle name="Normal 4 2 4 2 2 2 3 5" xfId="16649" xr:uid="{746A0C6C-721F-41CB-B94D-A0F160F2C2B5}"/>
    <cellStyle name="Normal 4 2 4 2 2 2 4" xfId="5993" xr:uid="{0C60D263-E577-4612-B43C-D2384F51FA2A}"/>
    <cellStyle name="Normal 4 2 4 2 2 2 4 2" xfId="27099" xr:uid="{D3ED555A-8C77-4222-A8A7-6D61AB6ADC8B}"/>
    <cellStyle name="Normal 4 2 4 2 2 2 4 3" xfId="15446" xr:uid="{C1BE2F4E-2212-42A8-BC0B-9788EA180924}"/>
    <cellStyle name="Normal 4 2 4 2 2 2 5" xfId="7899" xr:uid="{BAECB433-03CF-4A94-8327-A5F1E50AC443}"/>
    <cellStyle name="Normal 4 2 4 2 2 2 5 2" xfId="18279" xr:uid="{AF4AACD1-6E5C-4C26-9158-465C893271F8}"/>
    <cellStyle name="Normal 4 2 4 2 2 2 6" xfId="10732" xr:uid="{7579DA1D-51EB-403F-8267-0189AEB5DC1D}"/>
    <cellStyle name="Normal 4 2 4 2 2 2 6 2" xfId="21112" xr:uid="{0E774EBC-C085-4829-821B-A528B72D724D}"/>
    <cellStyle name="Normal 4 2 4 2 2 2 7" xfId="24082" xr:uid="{73281CDE-EC60-44AC-A9D4-25E152DFDF7D}"/>
    <cellStyle name="Normal 4 2 4 2 2 2 8" xfId="13228" xr:uid="{65423134-FD4E-4F49-A63E-35B75C1BC091}"/>
    <cellStyle name="Normal 4 2 4 2 2 3" xfId="3311" xr:uid="{00000000-0005-0000-0000-0000C6050000}"/>
    <cellStyle name="Normal 4 2 4 2 2 3 2" xfId="4518" xr:uid="{8785A69D-3EE6-4D8B-93FB-1937C1B62C27}"/>
    <cellStyle name="Normal 4 2 4 2 2 3 2 2" xfId="9289" xr:uid="{0CE73404-82F4-45BB-A3C1-EE240E66AF64}"/>
    <cellStyle name="Normal 4 2 4 2 2 3 2 2 2" xfId="19669" xr:uid="{2D31876F-5C19-471D-9CB3-84A3016DE877}"/>
    <cellStyle name="Normal 4 2 4 2 2 3 2 3" xfId="12122" xr:uid="{EF807780-426F-4880-BB7D-7F818E4480F2}"/>
    <cellStyle name="Normal 4 2 4 2 2 3 2 3 2" xfId="22502" xr:uid="{64838BF5-17B6-4C61-A36B-832640FF7334}"/>
    <cellStyle name="Normal 4 2 4 2 2 3 2 4" xfId="26544" xr:uid="{2F8CD3E1-4934-4E26-9941-D6217A646EDC}"/>
    <cellStyle name="Normal 4 2 4 2 2 3 2 5" xfId="16836" xr:uid="{4B27BEDA-DFE1-4D06-81F0-214FA72DD545}"/>
    <cellStyle name="Normal 4 2 4 2 2 3 3" xfId="6368" xr:uid="{DE2B9C1A-7D2C-4E97-A9E9-FA07BA1D056A}"/>
    <cellStyle name="Normal 4 2 4 2 2 3 3 2" xfId="15937" xr:uid="{037C1F9C-AFAD-4BFD-8509-067930C5B2E5}"/>
    <cellStyle name="Normal 4 2 4 2 2 3 4" xfId="8390" xr:uid="{93F7310A-E24F-470B-865E-8F0FA2BDF80A}"/>
    <cellStyle name="Normal 4 2 4 2 2 3 4 2" xfId="18770" xr:uid="{0FE431C9-DEA2-4068-B33E-F71B35EA269A}"/>
    <cellStyle name="Normal 4 2 4 2 2 3 5" xfId="11223" xr:uid="{FA16BA0A-8D55-44C9-AD70-122FC48F14CE}"/>
    <cellStyle name="Normal 4 2 4 2 2 3 5 2" xfId="21603" xr:uid="{B37FAB07-9E6E-42DD-B067-BBB4D564F671}"/>
    <cellStyle name="Normal 4 2 4 2 2 3 6" xfId="23422" xr:uid="{D1976568-D927-41C7-9358-2AD2A9196E78}"/>
    <cellStyle name="Normal 4 2 4 2 2 3 7" xfId="13867" xr:uid="{4370A27A-01EB-48DE-B0CC-5E8DBC2BEFDC}"/>
    <cellStyle name="Normal 4 2 4 2 2 4" xfId="3309" xr:uid="{00000000-0005-0000-0000-0000C7050000}"/>
    <cellStyle name="Normal 4 2 4 2 2 4 2" xfId="6366" xr:uid="{7A44404F-AA80-4570-8CDB-9231464368EF}"/>
    <cellStyle name="Normal 4 2 4 2 2 4 2 2" xfId="26930" xr:uid="{B273AB90-00EF-4FBF-BE01-C8EBF67866F2}"/>
    <cellStyle name="Normal 4 2 4 2 2 4 2 3" xfId="15935" xr:uid="{28CB331E-9E5B-4D0F-988F-3C4F109C63F6}"/>
    <cellStyle name="Normal 4 2 4 2 2 4 3" xfId="8388" xr:uid="{0172FC6E-FC4E-4F13-96F8-1607BE35AEEB}"/>
    <cellStyle name="Normal 4 2 4 2 2 4 3 2" xfId="18768" xr:uid="{76737887-7890-46BC-B264-607C3D6E499B}"/>
    <cellStyle name="Normal 4 2 4 2 2 4 4" xfId="11221" xr:uid="{2D578303-F774-4DB9-A7CD-9CDC432616E6}"/>
    <cellStyle name="Normal 4 2 4 2 2 4 4 2" xfId="21601" xr:uid="{47EFD2C0-9AE5-4458-A1E1-8046DAB75A2C}"/>
    <cellStyle name="Normal 4 2 4 2 2 4 5" xfId="24013" xr:uid="{F2A8BBA6-C5D5-49B6-B0DC-99C672104553}"/>
    <cellStyle name="Normal 4 2 4 2 2 4 6" xfId="13865" xr:uid="{F836A739-A2AB-4BB8-AAF8-5D4AF36B6200}"/>
    <cellStyle name="Normal 4 2 4 2 2 5" xfId="4241" xr:uid="{080A2A35-79CB-43D1-BE90-8CDF17E2F6E3}"/>
    <cellStyle name="Normal 4 2 4 2 2 5 2" xfId="9012" xr:uid="{DAAFFD7E-0CCD-49A9-942D-210CFCF066B2}"/>
    <cellStyle name="Normal 4 2 4 2 2 5 2 2" xfId="29083" xr:uid="{042BA6CC-D052-4310-B171-689D1E606A0D}"/>
    <cellStyle name="Normal 4 2 4 2 2 5 2 3" xfId="19392" xr:uid="{4822A939-ABCE-45AB-A315-428FFFB8BB69}"/>
    <cellStyle name="Normal 4 2 4 2 2 5 3" xfId="11845" xr:uid="{683F1369-E79F-46C0-AD14-15C0B0BC8D4C}"/>
    <cellStyle name="Normal 4 2 4 2 2 5 3 2" xfId="22225" xr:uid="{E5817707-8332-443A-9A27-C6DE16A5E818}"/>
    <cellStyle name="Normal 4 2 4 2 2 5 4" xfId="23875" xr:uid="{1E86306A-C4AE-4B58-9D5C-ECBA812BB9EE}"/>
    <cellStyle name="Normal 4 2 4 2 2 5 5" xfId="16559" xr:uid="{6867C43A-9BE3-4D83-AF41-2B08BA695F8D}"/>
    <cellStyle name="Normal 4 2 4 2 2 6" xfId="5258" xr:uid="{926A9510-1618-4DE8-AE32-0C9D5C1DC7BA}"/>
    <cellStyle name="Normal 4 2 4 2 2 6 2" xfId="28021" xr:uid="{C920E4B9-51D9-4B10-BFEB-0E9B2B6DD5B0}"/>
    <cellStyle name="Normal 4 2 4 2 2 6 3" xfId="14556" xr:uid="{E0B42F2F-9A83-450B-BFD0-BE9F73EBE884}"/>
    <cellStyle name="Normal 4 2 4 2 2 7" xfId="7009" xr:uid="{9C06AE77-04AE-4BE3-B528-0CD51FE2D7DA}"/>
    <cellStyle name="Normal 4 2 4 2 2 7 2" xfId="17389" xr:uid="{0D9F1507-2644-4F0F-AF87-7E6471B57AD0}"/>
    <cellStyle name="Normal 4 2 4 2 2 8" xfId="9842" xr:uid="{3BB55576-924D-46BE-B9A0-A56BE8FCAD76}"/>
    <cellStyle name="Normal 4 2 4 2 2 8 2" xfId="20222" xr:uid="{ACE81BFD-BC41-493A-B7C4-C130180CB59F}"/>
    <cellStyle name="Normal 4 2 4 2 2 9" xfId="23717" xr:uid="{D3D4FF7D-323D-45D6-90EF-54DD0DC62D32}"/>
    <cellStyle name="Normal 4 2 4 2 3" xfId="2775" xr:uid="{00000000-0005-0000-0000-0000C8050000}"/>
    <cellStyle name="Normal 4 2 4 2 3 2" xfId="3312" xr:uid="{00000000-0005-0000-0000-0000C9050000}"/>
    <cellStyle name="Normal 4 2 4 2 3 2 2" xfId="6369" xr:uid="{3034CCE6-2921-4E19-B6FD-B1D298CB8E59}"/>
    <cellStyle name="Normal 4 2 4 2 3 2 2 2" xfId="27618" xr:uid="{225BA693-0DA8-4F0B-A53B-B11194CFE94D}"/>
    <cellStyle name="Normal 4 2 4 2 3 2 2 3" xfId="15938" xr:uid="{FF16E160-FC3D-464B-B18D-4D3E46F71D68}"/>
    <cellStyle name="Normal 4 2 4 2 3 2 3" xfId="8391" xr:uid="{8FB1FC54-74E8-4DA3-8655-887DA7849E99}"/>
    <cellStyle name="Normal 4 2 4 2 3 2 3 2" xfId="18771" xr:uid="{550E4618-083D-477F-86F6-4039DA182DE9}"/>
    <cellStyle name="Normal 4 2 4 2 3 2 4" xfId="11224" xr:uid="{2FF5B702-1560-46AD-BB2C-45570E0258DF}"/>
    <cellStyle name="Normal 4 2 4 2 3 2 4 2" xfId="21604" xr:uid="{AC194AAA-EE0A-4439-93ED-269F8CCCABC7}"/>
    <cellStyle name="Normal 4 2 4 2 3 2 5" xfId="22671" xr:uid="{6623DC24-859C-4C35-A09A-414CDFD69DB4}"/>
    <cellStyle name="Normal 4 2 4 2 3 2 6" xfId="13868" xr:uid="{BDE09925-C603-461C-94CB-8A7B94EF6F41}"/>
    <cellStyle name="Normal 4 2 4 2 3 3" xfId="4330" xr:uid="{812642AA-2F67-4D04-9730-19298251B28E}"/>
    <cellStyle name="Normal 4 2 4 2 3 3 2" xfId="9101" xr:uid="{30592C62-F469-4BB5-A47B-645FDFC4B6BF}"/>
    <cellStyle name="Normal 4 2 4 2 3 3 2 2" xfId="29144" xr:uid="{A43D4E21-EA3A-4B0C-8483-C847C1CCF7CF}"/>
    <cellStyle name="Normal 4 2 4 2 3 3 2 3" xfId="19481" xr:uid="{FFE8A291-82FB-4590-9360-9D10B30EBE60}"/>
    <cellStyle name="Normal 4 2 4 2 3 3 3" xfId="11934" xr:uid="{11B5E0CA-C911-41C9-8225-BB28855B304D}"/>
    <cellStyle name="Normal 4 2 4 2 3 3 3 2" xfId="22314" xr:uid="{D0D9BE2E-E845-408F-A1FE-0975102FD49A}"/>
    <cellStyle name="Normal 4 2 4 2 3 3 4" xfId="22889" xr:uid="{92ABD060-088C-4B16-86E2-C32F8F1874F1}"/>
    <cellStyle name="Normal 4 2 4 2 3 3 5" xfId="16648" xr:uid="{32EDD925-5E33-4629-B8F7-906615A7D0D9}"/>
    <cellStyle name="Normal 4 2 4 2 3 4" xfId="5992" xr:uid="{7E0FEAE9-697D-4CAB-8C77-FE5F637AB917}"/>
    <cellStyle name="Normal 4 2 4 2 3 4 2" xfId="26416" xr:uid="{6AF32965-CB40-4E1B-A384-F6859406EF9D}"/>
    <cellStyle name="Normal 4 2 4 2 3 4 3" xfId="15445" xr:uid="{E4AB833E-CC38-4790-9DF9-373431051397}"/>
    <cellStyle name="Normal 4 2 4 2 3 5" xfId="7898" xr:uid="{CEA57206-BF81-4A5C-B62A-E54E6CF77200}"/>
    <cellStyle name="Normal 4 2 4 2 3 5 2" xfId="18278" xr:uid="{2486CE3D-79C5-4516-99C1-FD27BC917075}"/>
    <cellStyle name="Normal 4 2 4 2 3 6" xfId="10731" xr:uid="{50EE12FB-49FF-476E-BE79-8D8770D0E190}"/>
    <cellStyle name="Normal 4 2 4 2 3 6 2" xfId="21111" xr:uid="{AF64C935-7421-4998-8763-FC34486390AD}"/>
    <cellStyle name="Normal 4 2 4 2 3 7" xfId="22647" xr:uid="{ED92971D-D461-49A0-A131-B7FD85763F17}"/>
    <cellStyle name="Normal 4 2 4 2 3 8" xfId="13227" xr:uid="{A611D601-F0E9-425F-AB32-0EA5A12CFE9A}"/>
    <cellStyle name="Normal 4 2 4 2 4" xfId="3313" xr:uid="{00000000-0005-0000-0000-0000CA050000}"/>
    <cellStyle name="Normal 4 2 4 2 4 2" xfId="4519" xr:uid="{EBF02899-363D-4B62-A808-B3044BC09E29}"/>
    <cellStyle name="Normal 4 2 4 2 4 2 2" xfId="9290" xr:uid="{7ACC878A-16A9-4172-977D-81BF61D19206}"/>
    <cellStyle name="Normal 4 2 4 2 4 2 2 2" xfId="19670" xr:uid="{D1872F77-AB94-42A4-84AE-EDBC51F3A6E0}"/>
    <cellStyle name="Normal 4 2 4 2 4 2 3" xfId="12123" xr:uid="{569EAB24-B76E-46E9-B726-5291FDA0C70C}"/>
    <cellStyle name="Normal 4 2 4 2 4 2 3 2" xfId="22503" xr:uid="{061AF932-B759-4066-8606-FAF0806E618A}"/>
    <cellStyle name="Normal 4 2 4 2 4 2 4" xfId="28073" xr:uid="{EA672EFD-D258-430E-937C-4BC693A8DE0C}"/>
    <cellStyle name="Normal 4 2 4 2 4 2 5" xfId="16837" xr:uid="{0631AB2A-381A-4A8C-9275-1424D19CBF58}"/>
    <cellStyle name="Normal 4 2 4 2 4 3" xfId="6370" xr:uid="{2ACB0DEE-7F68-473F-B9E7-87CE39C00104}"/>
    <cellStyle name="Normal 4 2 4 2 4 3 2" xfId="15939" xr:uid="{E99ED3F9-6E3E-4662-B33C-DAA5B06A64E4}"/>
    <cellStyle name="Normal 4 2 4 2 4 4" xfId="8392" xr:uid="{3B6FE961-AF3D-46E2-A45B-901CD3B1A982}"/>
    <cellStyle name="Normal 4 2 4 2 4 4 2" xfId="18772" xr:uid="{C2741261-5B1E-4A3E-9111-6B97C33F7416}"/>
    <cellStyle name="Normal 4 2 4 2 4 5" xfId="11225" xr:uid="{6BC4CB2D-BD78-4E8F-8FDD-8EE21A39A908}"/>
    <cellStyle name="Normal 4 2 4 2 4 5 2" xfId="21605" xr:uid="{0024434E-5028-4B47-ACCB-860E25A35D66}"/>
    <cellStyle name="Normal 4 2 4 2 4 6" xfId="23778" xr:uid="{5546BA34-C2F9-4A3D-911A-801708B8FC18}"/>
    <cellStyle name="Normal 4 2 4 2 4 7" xfId="13869" xr:uid="{9843B0F1-36BB-4B59-AD97-144F1B1C1F0E}"/>
    <cellStyle name="Normal 4 2 4 2 5" xfId="3308" xr:uid="{00000000-0005-0000-0000-0000CB050000}"/>
    <cellStyle name="Normal 4 2 4 2 5 2" xfId="6365" xr:uid="{2902E2AC-1B99-4252-B238-5086F32D4E9D}"/>
    <cellStyle name="Normal 4 2 4 2 5 2 2" xfId="28616" xr:uid="{362A7BD1-C6C4-4B09-9554-DD0D52E657B6}"/>
    <cellStyle name="Normal 4 2 4 2 5 2 3" xfId="15934" xr:uid="{CF7AAE41-0500-49DB-8EF9-B8C509FE47E8}"/>
    <cellStyle name="Normal 4 2 4 2 5 3" xfId="8387" xr:uid="{E296C98D-5351-40B8-834F-F7AE11C3AFCC}"/>
    <cellStyle name="Normal 4 2 4 2 5 3 2" xfId="18767" xr:uid="{BDF2FD51-EECC-41A5-B8D8-A06F223DB737}"/>
    <cellStyle name="Normal 4 2 4 2 5 4" xfId="11220" xr:uid="{32C67B06-4400-4139-937F-33EA1CEA39C1}"/>
    <cellStyle name="Normal 4 2 4 2 5 4 2" xfId="21600" xr:uid="{581DDE93-88FD-41F2-9948-C412E49B9C8A}"/>
    <cellStyle name="Normal 4 2 4 2 5 5" xfId="25565" xr:uid="{FF97EFD9-CC4F-472D-98A1-329FB1323446}"/>
    <cellStyle name="Normal 4 2 4 2 5 6" xfId="13864" xr:uid="{D43EB5C4-067F-45E0-A802-03405DAC100D}"/>
    <cellStyle name="Normal 4 2 4 2 6" xfId="2549" xr:uid="{00000000-0005-0000-0000-0000CC050000}"/>
    <cellStyle name="Normal 4 2 4 2 6 2" xfId="5820" xr:uid="{425935FD-0E62-4907-911C-E41F2F006040}"/>
    <cellStyle name="Normal 4 2 4 2 6 2 2" xfId="28035" xr:uid="{A5513BCD-E24A-4DB2-AE03-44F9719771AE}"/>
    <cellStyle name="Normal 4 2 4 2 6 2 3" xfId="15220" xr:uid="{07F338FD-F839-4E3C-99C4-6AB2B21E5AED}"/>
    <cellStyle name="Normal 4 2 4 2 6 3" xfId="7673" xr:uid="{B06AE91E-263D-4B4E-AF68-43E9E5BF1265}"/>
    <cellStyle name="Normal 4 2 4 2 6 3 2" xfId="18053" xr:uid="{2EE5CE7C-94FE-46D3-A05B-B306C33CF854}"/>
    <cellStyle name="Normal 4 2 4 2 6 4" xfId="10506" xr:uid="{16FC5834-2F35-4B6E-9609-B79E58FA3039}"/>
    <cellStyle name="Normal 4 2 4 2 6 4 2" xfId="20886" xr:uid="{2F41DFA0-7255-4962-9DC0-3E2586712447}"/>
    <cellStyle name="Normal 4 2 4 2 6 5" xfId="22849" xr:uid="{D2F25CE2-2851-4F73-8812-EB629C46D578}"/>
    <cellStyle name="Normal 4 2 4 2 6 6" xfId="12936" xr:uid="{80EFA000-D408-4BDD-83A4-401B63CA3E02}"/>
    <cellStyle name="Normal 4 2 4 2 7" xfId="2243" xr:uid="{00000000-0005-0000-0000-0000C2050000}"/>
    <cellStyle name="Normal 4 2 4 2 7 2" xfId="7369" xr:uid="{F7F1B275-66AB-4022-8265-651F51F5C17B}"/>
    <cellStyle name="Normal 4 2 4 2 7 2 2" xfId="17749" xr:uid="{7074B6A5-E76B-41F1-A4ED-D6E1DA724EE7}"/>
    <cellStyle name="Normal 4 2 4 2 7 3" xfId="10202" xr:uid="{AA56B796-9B68-4D2F-A740-E2B35951BE7A}"/>
    <cellStyle name="Normal 4 2 4 2 7 3 2" xfId="20582" xr:uid="{45CB5D69-4C00-4515-AA34-2C35CD5498F3}"/>
    <cellStyle name="Normal 4 2 4 2 7 4" xfId="25380" xr:uid="{5C36B8E6-AD19-4220-8F11-1089BFCC3729}"/>
    <cellStyle name="Normal 4 2 4 2 7 5" xfId="14916" xr:uid="{89F83DB4-8451-40E4-880F-82AA340D582C}"/>
    <cellStyle name="Normal 4 2 4 2 8" xfId="3796" xr:uid="{92B94B7A-8A75-4181-A5F0-12A617A71729}"/>
    <cellStyle name="Normal 4 2 4 2 8 2" xfId="8631" xr:uid="{3295DEAA-3E4C-40F1-94A6-40A5E974671F}"/>
    <cellStyle name="Normal 4 2 4 2 8 2 2" xfId="19011" xr:uid="{A4A7CBC2-6FB2-4F80-8CCB-A189AA545466}"/>
    <cellStyle name="Normal 4 2 4 2 8 3" xfId="11464" xr:uid="{092FD2DF-FDAA-4AFC-ADD4-54A07F16BDDE}"/>
    <cellStyle name="Normal 4 2 4 2 8 3 2" xfId="21844" xr:uid="{CF964CEC-DF7C-4824-9B75-8E453D2C7A6C}"/>
    <cellStyle name="Normal 4 2 4 2 8 4" xfId="16178" xr:uid="{708598F8-338C-40AB-9EBB-E35B994521DF}"/>
    <cellStyle name="Normal 4 2 4 2 9" xfId="5257" xr:uid="{19C31006-CBFA-424E-879C-38FA46CC37EE}"/>
    <cellStyle name="Normal 4 2 4 2 9 2" xfId="14555" xr:uid="{198AD25B-9C39-4DCE-B323-71648C5F7486}"/>
    <cellStyle name="Normal 4 2 4 3" xfId="956" xr:uid="{00000000-0005-0000-0000-00006E050000}"/>
    <cellStyle name="Normal 4 2 4 3 10" xfId="9843" xr:uid="{7980634C-EEAA-4B39-8FFA-914BAAF0CC29}"/>
    <cellStyle name="Normal 4 2 4 3 10 2" xfId="20223" xr:uid="{6B728514-C6A1-40AB-99FD-B709BFEBC66E}"/>
    <cellStyle name="Normal 4 2 4 3 11" xfId="23245" xr:uid="{2890303F-A444-48F4-997B-2BDA5BBD2609}"/>
    <cellStyle name="Normal 4 2 4 3 12" xfId="12591" xr:uid="{EB4DE55D-FA03-4AD2-9DA8-31FB62808FAF}"/>
    <cellStyle name="Normal 4 2 4 3 2" xfId="2777" xr:uid="{00000000-0005-0000-0000-0000CE050000}"/>
    <cellStyle name="Normal 4 2 4 3 2 2" xfId="3315" xr:uid="{00000000-0005-0000-0000-0000CF050000}"/>
    <cellStyle name="Normal 4 2 4 3 2 2 2" xfId="6372" xr:uid="{E50A07B0-BEE2-489E-9328-83695D23809A}"/>
    <cellStyle name="Normal 4 2 4 3 2 2 2 2" xfId="25840" xr:uid="{472F1B4B-D996-42A5-AE97-D0B5975D1982}"/>
    <cellStyle name="Normal 4 2 4 3 2 2 2 3" xfId="15941" xr:uid="{F4A97B65-CBBB-4D81-840C-1203349D4D8C}"/>
    <cellStyle name="Normal 4 2 4 3 2 2 3" xfId="8394" xr:uid="{61B68C81-9A57-46C7-AC09-69E53D88C48D}"/>
    <cellStyle name="Normal 4 2 4 3 2 2 3 2" xfId="18774" xr:uid="{68B13D81-919E-4D55-800C-81439CD569C6}"/>
    <cellStyle name="Normal 4 2 4 3 2 2 4" xfId="11227" xr:uid="{0BD21476-923E-4824-AE68-1108E11C47D3}"/>
    <cellStyle name="Normal 4 2 4 3 2 2 4 2" xfId="21607" xr:uid="{4BD11946-4B3B-4DC7-9A8B-1A09CDDBFB32}"/>
    <cellStyle name="Normal 4 2 4 3 2 2 5" xfId="22993" xr:uid="{20FBB001-AEB4-4236-8AE0-B9172F175F21}"/>
    <cellStyle name="Normal 4 2 4 3 2 2 6" xfId="13871" xr:uid="{BEA246CD-FA76-4EEA-BA5E-0099DC825D91}"/>
    <cellStyle name="Normal 4 2 4 3 2 3" xfId="4332" xr:uid="{70FD9E69-BE70-4E32-ADCD-F26EF1031737}"/>
    <cellStyle name="Normal 4 2 4 3 2 3 2" xfId="9103" xr:uid="{100E7661-CCFA-499C-BB8E-570D9B3A707D}"/>
    <cellStyle name="Normal 4 2 4 3 2 3 2 2" xfId="29146" xr:uid="{29E033BA-1F02-4D6D-814F-B5190BB6A064}"/>
    <cellStyle name="Normal 4 2 4 3 2 3 2 3" xfId="19483" xr:uid="{A6C3521C-E9B0-4EFC-A02D-68BCB64C3270}"/>
    <cellStyle name="Normal 4 2 4 3 2 3 3" xfId="11936" xr:uid="{7D859E24-DC83-412D-A9F2-3B346F54493F}"/>
    <cellStyle name="Normal 4 2 4 3 2 3 3 2" xfId="22316" xr:uid="{51A16266-628D-4559-8096-4A7C5716C82E}"/>
    <cellStyle name="Normal 4 2 4 3 2 3 4" xfId="25250" xr:uid="{8DA9FE6F-EC62-464D-9C2A-257FAB75C469}"/>
    <cellStyle name="Normal 4 2 4 3 2 3 5" xfId="16650" xr:uid="{3CF6BB31-513A-4429-A908-3D4465B49ACF}"/>
    <cellStyle name="Normal 4 2 4 3 2 4" xfId="5994" xr:uid="{C585EE5C-0C7E-4E8A-9EBC-9D4EF2C48856}"/>
    <cellStyle name="Normal 4 2 4 3 2 4 2" xfId="26668" xr:uid="{47545DB1-A879-44A8-A9D7-C66E01693FF4}"/>
    <cellStyle name="Normal 4 2 4 3 2 4 3" xfId="15447" xr:uid="{8FA7142E-13FD-4095-B363-FEBBA079393F}"/>
    <cellStyle name="Normal 4 2 4 3 2 5" xfId="7900" xr:uid="{E59910C0-C8CE-45D7-8BB1-921365E4C248}"/>
    <cellStyle name="Normal 4 2 4 3 2 5 2" xfId="18280" xr:uid="{61889791-4194-436A-AFA4-EA738B9CB93A}"/>
    <cellStyle name="Normal 4 2 4 3 2 6" xfId="10733" xr:uid="{FFB2F7C2-6EE7-42F3-9FF2-8DC2D385AAA6}"/>
    <cellStyle name="Normal 4 2 4 3 2 6 2" xfId="21113" xr:uid="{8A2E294C-E80C-446E-89C6-617A1C88DD9E}"/>
    <cellStyle name="Normal 4 2 4 3 2 7" xfId="25366" xr:uid="{3C979E4B-0444-4BCB-8C20-F21BF7A98A39}"/>
    <cellStyle name="Normal 4 2 4 3 2 8" xfId="13229" xr:uid="{6955B6A0-96C5-49EC-AECE-9F1DC348D231}"/>
    <cellStyle name="Normal 4 2 4 3 3" xfId="3316" xr:uid="{00000000-0005-0000-0000-0000D0050000}"/>
    <cellStyle name="Normal 4 2 4 3 3 2" xfId="4520" xr:uid="{452F2669-B5DC-43ED-B942-D6EBDB042C62}"/>
    <cellStyle name="Normal 4 2 4 3 3 2 2" xfId="9291" xr:uid="{3FBD5F5F-665F-452F-93EF-157A2DBBF1A6}"/>
    <cellStyle name="Normal 4 2 4 3 3 2 2 2" xfId="29270" xr:uid="{7E93B808-D226-4A8E-B51A-B82780826BD8}"/>
    <cellStyle name="Normal 4 2 4 3 3 2 2 3" xfId="19671" xr:uid="{E694131A-4781-43A4-A698-72ABD9B8FA16}"/>
    <cellStyle name="Normal 4 2 4 3 3 2 3" xfId="12124" xr:uid="{D1BCF4B3-80F5-4106-9F87-F4DC69AC2871}"/>
    <cellStyle name="Normal 4 2 4 3 3 2 3 2" xfId="22504" xr:uid="{E7DB2DAD-96C3-4485-AD62-16D728226575}"/>
    <cellStyle name="Normal 4 2 4 3 3 2 4" xfId="24877" xr:uid="{875B205B-2264-4E6B-8CD0-E13992B167CA}"/>
    <cellStyle name="Normal 4 2 4 3 3 2 5" xfId="16838" xr:uid="{24E0BF4E-6AED-40AF-A46E-61B426B2C917}"/>
    <cellStyle name="Normal 4 2 4 3 3 3" xfId="6373" xr:uid="{ECA3A690-95F0-4B75-B420-41EDABD93669}"/>
    <cellStyle name="Normal 4 2 4 3 3 3 2" xfId="26691" xr:uid="{B3F5872F-FD91-4319-B1D5-D871FE0E9206}"/>
    <cellStyle name="Normal 4 2 4 3 3 3 3" xfId="15942" xr:uid="{47A21E3D-874D-401A-9839-50F84F8E920E}"/>
    <cellStyle name="Normal 4 2 4 3 3 4" xfId="8395" xr:uid="{F19C02D7-8DC5-4E0D-BA09-0471247CCC2C}"/>
    <cellStyle name="Normal 4 2 4 3 3 4 2" xfId="18775" xr:uid="{543CCA03-FCB4-473C-AA4F-B71195258A1A}"/>
    <cellStyle name="Normal 4 2 4 3 3 5" xfId="11228" xr:uid="{48AC09F0-BAB9-4B80-A3CE-E17B4D1C7BA0}"/>
    <cellStyle name="Normal 4 2 4 3 3 5 2" xfId="21608" xr:uid="{8E76B7AC-06C0-4221-981D-E581F58FC62F}"/>
    <cellStyle name="Normal 4 2 4 3 3 6" xfId="23894" xr:uid="{7BF36CE9-B073-43AB-9892-A0943BCB676A}"/>
    <cellStyle name="Normal 4 2 4 3 3 7" xfId="13872" xr:uid="{8029D831-5042-4AD6-A5E1-0CED18B1F5B1}"/>
    <cellStyle name="Normal 4 2 4 3 4" xfId="3314" xr:uid="{00000000-0005-0000-0000-0000D1050000}"/>
    <cellStyle name="Normal 4 2 4 3 4 2" xfId="6371" xr:uid="{9DFC3F29-3736-430A-B542-2324A0EA1F82}"/>
    <cellStyle name="Normal 4 2 4 3 4 2 2" xfId="27824" xr:uid="{0A4B0E17-AEFA-4D43-9BC3-A991821EE378}"/>
    <cellStyle name="Normal 4 2 4 3 4 2 3" xfId="15940" xr:uid="{EAF7A55A-280E-4753-905E-BC552F1928D2}"/>
    <cellStyle name="Normal 4 2 4 3 4 3" xfId="8393" xr:uid="{E86F7CF2-CD6F-4DB7-9ABB-E9E1EEFC979F}"/>
    <cellStyle name="Normal 4 2 4 3 4 3 2" xfId="18773" xr:uid="{7A4A18A8-B832-4AEB-8D35-C27912FCFA5B}"/>
    <cellStyle name="Normal 4 2 4 3 4 4" xfId="11226" xr:uid="{3A26AD30-EC9F-463E-A463-C23AF88236A3}"/>
    <cellStyle name="Normal 4 2 4 3 4 4 2" xfId="21606" xr:uid="{4BEE525C-BAEF-4447-8C43-4AD1DBBC7ABF}"/>
    <cellStyle name="Normal 4 2 4 3 4 5" xfId="23202" xr:uid="{387481E8-0217-4D9E-ACC1-0A0134F28288}"/>
    <cellStyle name="Normal 4 2 4 3 4 6" xfId="13870" xr:uid="{B3D46E0D-F9A7-4D5A-8CE8-D2AAB8E1B247}"/>
    <cellStyle name="Normal 4 2 4 3 5" xfId="2592" xr:uid="{00000000-0005-0000-0000-0000D2050000}"/>
    <cellStyle name="Normal 4 2 4 3 5 2" xfId="5856" xr:uid="{6540DA4C-6EF8-475E-B40F-063D43474F28}"/>
    <cellStyle name="Normal 4 2 4 3 5 2 2" xfId="25907" xr:uid="{BE00B786-DECC-4F16-B902-A37A54F38A67}"/>
    <cellStyle name="Normal 4 2 4 3 5 2 3" xfId="15263" xr:uid="{02D90CFF-227E-4DA4-89FB-D4473886255B}"/>
    <cellStyle name="Normal 4 2 4 3 5 3" xfId="7716" xr:uid="{73D32EFB-44BA-467F-89E4-C29677B39BEE}"/>
    <cellStyle name="Normal 4 2 4 3 5 3 2" xfId="18096" xr:uid="{2D339902-8E18-40CA-AB08-92129A3BFFB9}"/>
    <cellStyle name="Normal 4 2 4 3 5 4" xfId="10549" xr:uid="{69470CF8-E37E-47CF-B505-27957D5B8C8C}"/>
    <cellStyle name="Normal 4 2 4 3 5 4 2" xfId="20929" xr:uid="{4AA63951-640B-4C91-AC44-4D9057252DB3}"/>
    <cellStyle name="Normal 4 2 4 3 5 5" xfId="24570" xr:uid="{5574917E-5A39-4BAB-89DC-E95C233A8071}"/>
    <cellStyle name="Normal 4 2 4 3 5 6" xfId="12979" xr:uid="{A5A747CE-AD30-4B2E-AC5B-55284CF6B1FF}"/>
    <cellStyle name="Normal 4 2 4 3 6" xfId="2358" xr:uid="{00000000-0005-0000-0000-0000CD050000}"/>
    <cellStyle name="Normal 4 2 4 3 6 2" xfId="7484" xr:uid="{258536EB-589C-4882-95FC-7FE7C3FB078A}"/>
    <cellStyle name="Normal 4 2 4 3 6 2 2" xfId="17864" xr:uid="{78D6E1BC-F4AD-471C-869D-9B211C8274AD}"/>
    <cellStyle name="Normal 4 2 4 3 6 3" xfId="10317" xr:uid="{1795E98D-1858-4E51-8516-5CA312E08E91}"/>
    <cellStyle name="Normal 4 2 4 3 6 3 2" xfId="20697" xr:uid="{BFFF2118-A297-4E22-8250-8D3F309BBCDC}"/>
    <cellStyle name="Normal 4 2 4 3 6 4" xfId="24040" xr:uid="{4B2ECA22-7162-4B4E-9675-47FF2997767C}"/>
    <cellStyle name="Normal 4 2 4 3 6 5" xfId="15031" xr:uid="{2E5F23A7-93B1-46BB-B5A6-52CF70AFEEC1}"/>
    <cellStyle name="Normal 4 2 4 3 7" xfId="3895" xr:uid="{407F759E-344C-46F4-B726-31C28228A117}"/>
    <cellStyle name="Normal 4 2 4 3 7 2" xfId="8726" xr:uid="{29F472D2-E110-4D88-9F61-E13E5FA9C81B}"/>
    <cellStyle name="Normal 4 2 4 3 7 2 2" xfId="19106" xr:uid="{2284EC89-07AC-411D-82FE-34F09DF7D6CB}"/>
    <cellStyle name="Normal 4 2 4 3 7 3" xfId="11559" xr:uid="{CD4DEB1D-45A5-48C7-9769-59B46F61D03D}"/>
    <cellStyle name="Normal 4 2 4 3 7 3 2" xfId="21939" xr:uid="{770ADE17-99E5-4AFE-B579-1A98EE501125}"/>
    <cellStyle name="Normal 4 2 4 3 7 4" xfId="16273" xr:uid="{6FB5E671-849F-4DE7-8BF9-30A2B731599F}"/>
    <cellStyle name="Normal 4 2 4 3 8" xfId="5259" xr:uid="{5AB2208D-2ECB-46B1-A1AD-1C10EFA86D2C}"/>
    <cellStyle name="Normal 4 2 4 3 8 2" xfId="14557" xr:uid="{4386F813-09E8-4B41-BDF4-20EFB92A3414}"/>
    <cellStyle name="Normal 4 2 4 3 9" xfId="7010" xr:uid="{789A5CDE-7332-4F6B-BBF3-E319B9A8D71B}"/>
    <cellStyle name="Normal 4 2 4 3 9 2" xfId="17390" xr:uid="{0280FBB0-A649-4BD5-9490-08CDC4E0C773}"/>
    <cellStyle name="Normal 4 2 4 4" xfId="957" xr:uid="{00000000-0005-0000-0000-00006F050000}"/>
    <cellStyle name="Normal 4 2 4 4 2" xfId="3317" xr:uid="{00000000-0005-0000-0000-0000D4050000}"/>
    <cellStyle name="Normal 4 2 4 4 2 2" xfId="6374" xr:uid="{8F0A29D2-D7B3-4E56-8B87-AD49C0CD0FE5}"/>
    <cellStyle name="Normal 4 2 4 4 2 2 2" xfId="28143" xr:uid="{15F7E190-0EFB-4B46-AA08-B9FC031F951D}"/>
    <cellStyle name="Normal 4 2 4 4 2 2 3" xfId="15943" xr:uid="{487857BB-B8D6-44AB-AAD0-1E227A507C31}"/>
    <cellStyle name="Normal 4 2 4 4 2 3" xfId="8396" xr:uid="{3C143CBE-B596-4111-8A73-325C4AE99A01}"/>
    <cellStyle name="Normal 4 2 4 4 2 3 2" xfId="18776" xr:uid="{E3F37898-0DDA-4A76-BB45-32C1418C3704}"/>
    <cellStyle name="Normal 4 2 4 4 2 4" xfId="11229" xr:uid="{E3F73AD3-0682-43FA-B6BE-B1AC0C81098B}"/>
    <cellStyle name="Normal 4 2 4 4 2 4 2" xfId="21609" xr:uid="{A4317B59-8ACE-4D43-99A5-700EF431C073}"/>
    <cellStyle name="Normal 4 2 4 4 2 5" xfId="23509" xr:uid="{5D01FDC3-A29C-4A13-BF5E-B5E597BBEDD5}"/>
    <cellStyle name="Normal 4 2 4 4 2 6" xfId="13873" xr:uid="{EF4703E9-A033-4E67-A333-D632E5176286}"/>
    <cellStyle name="Normal 4 2 4 4 3" xfId="2774" xr:uid="{00000000-0005-0000-0000-0000D5050000}"/>
    <cellStyle name="Normal 4 2 4 4 3 2" xfId="5991" xr:uid="{E39637DE-8B66-4185-BED9-6C2E3B488169}"/>
    <cellStyle name="Normal 4 2 4 4 3 2 2" xfId="26670" xr:uid="{4E299BC9-8DB1-4608-9829-A2D535EA19CC}"/>
    <cellStyle name="Normal 4 2 4 4 3 2 3" xfId="15444" xr:uid="{A86BE9B4-5BF6-4AC2-845B-0F93735DE431}"/>
    <cellStyle name="Normal 4 2 4 4 3 3" xfId="7897" xr:uid="{49FB707D-5367-445B-843A-C1E85E660FEB}"/>
    <cellStyle name="Normal 4 2 4 4 3 3 2" xfId="18277" xr:uid="{CB8FFE37-A4C6-48A6-96A9-2AF7AF0CA451}"/>
    <cellStyle name="Normal 4 2 4 4 3 4" xfId="10730" xr:uid="{3CC66CFE-E550-4D08-A1AB-2B1B4982A0A6}"/>
    <cellStyle name="Normal 4 2 4 4 3 4 2" xfId="21110" xr:uid="{7E5A6ECD-BFCC-41EB-82DF-4C12E332DF0E}"/>
    <cellStyle name="Normal 4 2 4 4 3 5" xfId="23580" xr:uid="{D9A6BF4D-F8C7-42C0-8A5E-D7AA8EA7777E}"/>
    <cellStyle name="Normal 4 2 4 4 3 6" xfId="13226" xr:uid="{A90A061A-B369-4680-847B-0A783306D795}"/>
    <cellStyle name="Normal 4 2 4 4 4" xfId="4186" xr:uid="{37541807-A374-4414-A8FC-CA3014A4BA8C}"/>
    <cellStyle name="Normal 4 2 4 4 4 2" xfId="8957" xr:uid="{E638087D-DBF0-408F-9269-238EAE4FDAD1}"/>
    <cellStyle name="Normal 4 2 4 4 4 2 2" xfId="19337" xr:uid="{82C4527E-C1FD-4226-B7E8-DBAACF9A92D8}"/>
    <cellStyle name="Normal 4 2 4 4 4 3" xfId="11790" xr:uid="{C2E290E2-01AD-4948-8E08-B7B63F83A8DE}"/>
    <cellStyle name="Normal 4 2 4 4 4 3 2" xfId="22170" xr:uid="{C48759BE-054B-4476-9F46-1DE0B3D590AF}"/>
    <cellStyle name="Normal 4 2 4 4 4 4" xfId="23086" xr:uid="{49F7775F-FA77-45F2-A31A-5733512B8D0F}"/>
    <cellStyle name="Normal 4 2 4 4 4 5" xfId="16504" xr:uid="{602C9A63-5940-4C18-8981-5534B09B89AD}"/>
    <cellStyle name="Normal 4 2 4 4 5" xfId="5260" xr:uid="{1319BDE0-2551-4B68-9802-4AF23C378265}"/>
    <cellStyle name="Normal 4 2 4 4 5 2" xfId="14558" xr:uid="{506F6334-74C2-4EB3-B6D2-460CE5A593E1}"/>
    <cellStyle name="Normal 4 2 4 4 6" xfId="7011" xr:uid="{1FD27AA7-1AC6-427C-87A2-0A63C3C06FDA}"/>
    <cellStyle name="Normal 4 2 4 4 6 2" xfId="17391" xr:uid="{B84107C5-AF48-4DF1-B84D-7E20783158E9}"/>
    <cellStyle name="Normal 4 2 4 4 7" xfId="9844" xr:uid="{F632BA21-DE08-4DDC-BDE3-5FFF9D26B162}"/>
    <cellStyle name="Normal 4 2 4 4 7 2" xfId="20224" xr:uid="{BDE3FB14-5D7D-4075-8FDC-057441F77C7D}"/>
    <cellStyle name="Normal 4 2 4 4 8" xfId="23797" xr:uid="{4AD55E4F-86CD-4A1A-86B9-10820CEB76B6}"/>
    <cellStyle name="Normal 4 2 4 4 9" xfId="12749" xr:uid="{DC1691DB-C08E-4886-BA52-B7506B2A424A}"/>
    <cellStyle name="Normal 4 2 4 5" xfId="3318" xr:uid="{00000000-0005-0000-0000-0000D6050000}"/>
    <cellStyle name="Normal 4 2 4 5 2" xfId="4521" xr:uid="{0E8E5B39-AFE5-4CA4-91C7-A3464D3F00BB}"/>
    <cellStyle name="Normal 4 2 4 5 2 2" xfId="9292" xr:uid="{D591BF78-F04D-47D5-928F-52D8E541F8AB}"/>
    <cellStyle name="Normal 4 2 4 5 2 2 2" xfId="29271" xr:uid="{E258C256-3FE8-4006-AD74-D535CAB304C6}"/>
    <cellStyle name="Normal 4 2 4 5 2 2 3" xfId="19672" xr:uid="{F7F64A4D-2122-45F6-82E2-5BE09EFD026C}"/>
    <cellStyle name="Normal 4 2 4 5 2 3" xfId="12125" xr:uid="{5847B0E9-E996-4C29-941D-70FE8A368C53}"/>
    <cellStyle name="Normal 4 2 4 5 2 3 2" xfId="22505" xr:uid="{B14B6018-F271-4684-8764-3ACE4519415E}"/>
    <cellStyle name="Normal 4 2 4 5 2 4" xfId="23305" xr:uid="{CCA219FC-92C2-4C0C-BF3E-6F6BEBE0DE9F}"/>
    <cellStyle name="Normal 4 2 4 5 2 5" xfId="16839" xr:uid="{CF25A3E3-5418-4DC1-9C6E-A406DC03D001}"/>
    <cellStyle name="Normal 4 2 4 5 3" xfId="6375" xr:uid="{256B6FAA-C2C9-4ACE-B9C7-6FC9B51CDB96}"/>
    <cellStyle name="Normal 4 2 4 5 3 2" xfId="27140" xr:uid="{70BFEA5C-4E6C-4F46-95C9-B5C80A30C9F4}"/>
    <cellStyle name="Normal 4 2 4 5 3 3" xfId="15944" xr:uid="{743BA6B8-A56E-4CBB-9753-736E70BD010B}"/>
    <cellStyle name="Normal 4 2 4 5 4" xfId="8397" xr:uid="{3570482D-F52B-470B-89CD-2CD3F4ABBB04}"/>
    <cellStyle name="Normal 4 2 4 5 4 2" xfId="18777" xr:uid="{2BC47C64-585F-462F-AF3E-C7AF3A226651}"/>
    <cellStyle name="Normal 4 2 4 5 5" xfId="11230" xr:uid="{1C6947AC-084A-43D7-9915-2206CA974BD9}"/>
    <cellStyle name="Normal 4 2 4 5 5 2" xfId="21610" xr:uid="{559AE209-05D8-4985-B557-0D438344104A}"/>
    <cellStyle name="Normal 4 2 4 5 6" xfId="23979" xr:uid="{664207EE-4914-4965-9834-53028B4545F1}"/>
    <cellStyle name="Normal 4 2 4 5 7" xfId="13874" xr:uid="{0277DFB1-73A2-4180-A054-EB5BD2A38890}"/>
    <cellStyle name="Normal 4 2 4 6" xfId="2932" xr:uid="{00000000-0005-0000-0000-0000D7050000}"/>
    <cellStyle name="Normal 4 2 4 6 2" xfId="6111" xr:uid="{C3DED480-E875-415D-B2C5-2357CB13D6CB}"/>
    <cellStyle name="Normal 4 2 4 6 2 2" xfId="28595" xr:uid="{E6CCCEB0-5E6C-474F-83E3-B0858B991066}"/>
    <cellStyle name="Normal 4 2 4 6 2 3" xfId="15589" xr:uid="{4E4B3070-74E1-4F0F-AA9D-7F9455C98DCE}"/>
    <cellStyle name="Normal 4 2 4 6 3" xfId="8042" xr:uid="{CF045047-FE2E-438C-A3AF-36CFCCD81394}"/>
    <cellStyle name="Normal 4 2 4 6 3 2" xfId="18422" xr:uid="{6974ED14-239E-4C96-B588-6D4C3D4FAC53}"/>
    <cellStyle name="Normal 4 2 4 6 4" xfId="10875" xr:uid="{271A16A4-2E4D-4EDB-B60B-F37169EF597F}"/>
    <cellStyle name="Normal 4 2 4 6 4 2" xfId="21255" xr:uid="{E48D12CF-779A-4ED9-8B8B-FF952051B37A}"/>
    <cellStyle name="Normal 4 2 4 6 5" xfId="24060" xr:uid="{B8F51B56-D343-4566-AA4C-10BF28E83B0A}"/>
    <cellStyle name="Normal 4 2 4 6 6" xfId="13447" xr:uid="{77F5DE15-377E-43E2-AD6E-5E17F1ADD0A4}"/>
    <cellStyle name="Normal 4 2 4 7" xfId="2489" xr:uid="{00000000-0005-0000-0000-0000D8050000}"/>
    <cellStyle name="Normal 4 2 4 7 2" xfId="5773" xr:uid="{F018ECED-5A6F-4447-9A54-9EE76DDBE63F}"/>
    <cellStyle name="Normal 4 2 4 7 2 2" xfId="26492" xr:uid="{20CD0C60-F007-4614-9B70-9A17FB6DFF1D}"/>
    <cellStyle name="Normal 4 2 4 7 2 3" xfId="15160" xr:uid="{E1E7917D-0F93-4527-AE06-FB2AF4482F01}"/>
    <cellStyle name="Normal 4 2 4 7 3" xfId="7613" xr:uid="{6514BE92-1F04-4928-8709-D85A419C7015}"/>
    <cellStyle name="Normal 4 2 4 7 3 2" xfId="17993" xr:uid="{9CEE5451-D453-4DDB-9594-21DEED4014B7}"/>
    <cellStyle name="Normal 4 2 4 7 4" xfId="10446" xr:uid="{38B26B3D-726D-459F-AF2C-ECD1E29A4E39}"/>
    <cellStyle name="Normal 4 2 4 7 4 2" xfId="20826" xr:uid="{1E7E024D-C69D-493A-99B3-BA694475E263}"/>
    <cellStyle name="Normal 4 2 4 7 5" xfId="23756" xr:uid="{3E8674F5-2E40-4193-BA4B-289E887374FE}"/>
    <cellStyle name="Normal 4 2 4 7 6" xfId="12876" xr:uid="{36D69116-BF77-4B1C-AEC5-5834A30DC7E7}"/>
    <cellStyle name="Normal 4 2 4 8" xfId="2183" xr:uid="{00000000-0005-0000-0000-0000C1050000}"/>
    <cellStyle name="Normal 4 2 4 8 2" xfId="7309" xr:uid="{F12A16AD-7B72-415C-9FDB-084D86B3C010}"/>
    <cellStyle name="Normal 4 2 4 8 2 2" xfId="17689" xr:uid="{5429233F-C9A4-4E27-A5B1-9C96FFE0F1DC}"/>
    <cellStyle name="Normal 4 2 4 8 3" xfId="10142" xr:uid="{81ABF9DE-FCB1-4960-BBE8-9EDEB58738B3}"/>
    <cellStyle name="Normal 4 2 4 8 3 2" xfId="20522" xr:uid="{CEF406A1-D7FF-40FB-86B1-E3777551BBAD}"/>
    <cellStyle name="Normal 4 2 4 8 4" xfId="23694" xr:uid="{991D425F-ED78-4AF1-A784-690BB22855BD}"/>
    <cellStyle name="Normal 4 2 4 8 5" xfId="14856" xr:uid="{F13E48C5-0826-4DBF-9B5F-E3424307332A}"/>
    <cellStyle name="Normal 4 2 4 9" xfId="3979" xr:uid="{45AF6E9E-6287-4168-9448-70EA475F6D56}"/>
    <cellStyle name="Normal 4 2 4 9 2" xfId="8802" xr:uid="{96A98EB3-8991-4181-A17C-6603F625A4A6}"/>
    <cellStyle name="Normal 4 2 4 9 2 2" xfId="19182" xr:uid="{8BBAFF3B-41EF-46F1-A4FD-B9358D20F12A}"/>
    <cellStyle name="Normal 4 2 4 9 3" xfId="11635" xr:uid="{23034033-ACF7-4415-A7E9-1BCB1E9700BD}"/>
    <cellStyle name="Normal 4 2 4 9 3 2" xfId="22015" xr:uid="{B28099F8-D03B-4A07-9886-76653D588664}"/>
    <cellStyle name="Normal 4 2 4 9 4" xfId="16349" xr:uid="{A710A958-0260-4144-B2F9-F9DE1EBA01CF}"/>
    <cellStyle name="Normal 4 2 5" xfId="958" xr:uid="{00000000-0005-0000-0000-000070050000}"/>
    <cellStyle name="Normal 4 2 5 10" xfId="5261" xr:uid="{0CBE73A5-7193-4D2C-A908-00C86B036AD4}"/>
    <cellStyle name="Normal 4 2 5 10 2" xfId="14559" xr:uid="{A731E1B3-3F9F-4889-B99A-0145435E747A}"/>
    <cellStyle name="Normal 4 2 5 11" xfId="7012" xr:uid="{3967B753-E8EF-48AC-83DE-54B8730320A3}"/>
    <cellStyle name="Normal 4 2 5 11 2" xfId="17392" xr:uid="{490C3C79-1905-444B-A011-4DBCF704CF26}"/>
    <cellStyle name="Normal 4 2 5 12" xfId="9845" xr:uid="{33654FB9-4B74-41A2-813A-B8AE1BDE3AB7}"/>
    <cellStyle name="Normal 4 2 5 12 2" xfId="20225" xr:uid="{5AF73625-CF6A-48A5-916A-015C667A23E4}"/>
    <cellStyle name="Normal 4 2 5 13" xfId="25428" xr:uid="{8BAE80AC-F656-4AEE-B7FB-D550FE15D202}"/>
    <cellStyle name="Normal 4 2 5 14" xfId="12448" xr:uid="{146E16A4-1DDA-401D-A374-6B4A02EC93AD}"/>
    <cellStyle name="Normal 4 2 5 2" xfId="959" xr:uid="{00000000-0005-0000-0000-000071050000}"/>
    <cellStyle name="Normal 4 2 5 2 10" xfId="9846" xr:uid="{B26CF3D7-1113-434C-8C60-5E5772F9ADCC}"/>
    <cellStyle name="Normal 4 2 5 2 10 2" xfId="20226" xr:uid="{15613978-8531-43E1-8060-4069E3668F7C}"/>
    <cellStyle name="Normal 4 2 5 2 11" xfId="23549" xr:uid="{E140D3AB-46F1-4E88-94C1-1F97E001E18E}"/>
    <cellStyle name="Normal 4 2 5 2 12" xfId="12592" xr:uid="{3E88260C-B2CB-41BC-91B2-A4DF1C1B4BA0}"/>
    <cellStyle name="Normal 4 2 5 2 2" xfId="960" xr:uid="{00000000-0005-0000-0000-000072050000}"/>
    <cellStyle name="Normal 4 2 5 2 2 2" xfId="3320" xr:uid="{00000000-0005-0000-0000-0000DC050000}"/>
    <cellStyle name="Normal 4 2 5 2 2 2 2" xfId="6377" xr:uid="{B770ADED-9101-408A-83A1-B924951FF274}"/>
    <cellStyle name="Normal 4 2 5 2 2 2 2 2" xfId="28264" xr:uid="{C74EC279-60EC-4E28-A305-0DCD07AF538C}"/>
    <cellStyle name="Normal 4 2 5 2 2 2 2 3" xfId="26682" xr:uid="{C3478ABA-1720-4FAC-8FED-923AEB8466D0}"/>
    <cellStyle name="Normal 4 2 5 2 2 2 2 4" xfId="15946" xr:uid="{7C2475F4-8D89-4CA3-8E9E-C24BB1B3C501}"/>
    <cellStyle name="Normal 4 2 5 2 2 2 3" xfId="8399" xr:uid="{C22CFE14-56FC-4F3C-AF93-DD42ECF197AC}"/>
    <cellStyle name="Normal 4 2 5 2 2 2 3 2" xfId="28904" xr:uid="{57FFE5EE-767B-4502-97BB-CDFC96E7FA7D}"/>
    <cellStyle name="Normal 4 2 5 2 2 2 3 3" xfId="18779" xr:uid="{EC3C5B6E-4CC2-4105-9791-A067BF9E0F15}"/>
    <cellStyle name="Normal 4 2 5 2 2 2 4" xfId="11232" xr:uid="{E2E5DE9D-117A-48A6-81CD-2FA1A7C81124}"/>
    <cellStyle name="Normal 4 2 5 2 2 2 4 2" xfId="21612" xr:uid="{2AA75FDA-06FB-4904-BDD8-843D86CA359A}"/>
    <cellStyle name="Normal 4 2 5 2 2 2 5" xfId="22736" xr:uid="{BE7C205A-0BA3-4733-A7F0-821BF620A085}"/>
    <cellStyle name="Normal 4 2 5 2 2 2 6" xfId="13876" xr:uid="{D2F893E2-3F1E-4A3F-9EB0-404D65F01C6D}"/>
    <cellStyle name="Normal 4 2 5 2 2 3" xfId="4334" xr:uid="{5BE6B68A-7B10-4B7E-854E-6FFB4FFE172B}"/>
    <cellStyle name="Normal 4 2 5 2 2 3 2" xfId="9105" xr:uid="{1302051A-ABE6-4175-AA37-19EB6E160850}"/>
    <cellStyle name="Normal 4 2 5 2 2 3 2 2" xfId="29148" xr:uid="{99041798-5A95-422D-AE30-E4AE237CFDBC}"/>
    <cellStyle name="Normal 4 2 5 2 2 3 2 3" xfId="19485" xr:uid="{3C106315-F70B-4A49-A801-9FBE3D5B27D2}"/>
    <cellStyle name="Normal 4 2 5 2 2 3 3" xfId="11938" xr:uid="{86EFA8A8-BEE4-47A3-AF34-8FFF9C28A589}"/>
    <cellStyle name="Normal 4 2 5 2 2 3 3 2" xfId="22318" xr:uid="{EF63205B-BB47-4CBB-BE9E-5BC10AEF294F}"/>
    <cellStyle name="Normal 4 2 5 2 2 3 4" xfId="25215" xr:uid="{19DF6725-F748-4B6D-90AD-46D9D3FFDDBE}"/>
    <cellStyle name="Normal 4 2 5 2 2 3 5" xfId="16652" xr:uid="{92D965AF-E9A9-4832-A5CA-A4A2669210C2}"/>
    <cellStyle name="Normal 4 2 5 2 2 4" xfId="5263" xr:uid="{2276ACD1-E7D6-4418-A080-980DEAE92B44}"/>
    <cellStyle name="Normal 4 2 5 2 2 4 2" xfId="25995" xr:uid="{CE44DA71-1C40-4684-8046-9C67712C9040}"/>
    <cellStyle name="Normal 4 2 5 2 2 4 3" xfId="14561" xr:uid="{EC1BC237-9119-4647-97ED-878B17EF3299}"/>
    <cellStyle name="Normal 4 2 5 2 2 5" xfId="7014" xr:uid="{19BD68A2-67CA-4449-AA4B-DDBA978C8675}"/>
    <cellStyle name="Normal 4 2 5 2 2 5 2" xfId="17394" xr:uid="{F9B737A5-8B7A-461F-8D10-F24CC8DCE17C}"/>
    <cellStyle name="Normal 4 2 5 2 2 6" xfId="9847" xr:uid="{1CBAEAD7-2B41-4B13-B4C6-ACEE43A54F72}"/>
    <cellStyle name="Normal 4 2 5 2 2 6 2" xfId="20227" xr:uid="{173F5588-FDB3-4B71-B930-4E0584D44597}"/>
    <cellStyle name="Normal 4 2 5 2 2 7" xfId="25501" xr:uid="{D33929E5-E0B8-4C10-91F3-31EBD339EBD4}"/>
    <cellStyle name="Normal 4 2 5 2 2 8" xfId="13231" xr:uid="{4F9CECE8-EB50-49F4-9389-259541B4B9EF}"/>
    <cellStyle name="Normal 4 2 5 2 3" xfId="3321" xr:uid="{00000000-0005-0000-0000-0000DD050000}"/>
    <cellStyle name="Normal 4 2 5 2 3 2" xfId="4522" xr:uid="{347C5674-4DFD-40C4-B12F-56BE80C5BE4E}"/>
    <cellStyle name="Normal 4 2 5 2 3 2 2" xfId="9293" xr:uid="{3F581F5C-90FA-474F-BF10-5137BEAE4725}"/>
    <cellStyle name="Normal 4 2 5 2 3 2 2 2" xfId="29272" xr:uid="{0CBB4331-0319-490B-B15B-9200E81CA6A4}"/>
    <cellStyle name="Normal 4 2 5 2 3 2 2 3" xfId="19673" xr:uid="{838DF7E9-BA6F-4FBF-B781-FB2858570C60}"/>
    <cellStyle name="Normal 4 2 5 2 3 2 3" xfId="12126" xr:uid="{7FABD496-6C93-4FDA-A3DD-F96ABDEEAAC0}"/>
    <cellStyle name="Normal 4 2 5 2 3 2 3 2" xfId="22506" xr:uid="{35BD0BB6-0B4C-4E1B-A833-D8A806597684}"/>
    <cellStyle name="Normal 4 2 5 2 3 2 4" xfId="25653" xr:uid="{F9AED57B-FB20-4B83-AFC5-9B9BF17A3DBE}"/>
    <cellStyle name="Normal 4 2 5 2 3 2 5" xfId="16840" xr:uid="{2D5ADDA7-B3A4-4C7D-939C-F6084C4E276A}"/>
    <cellStyle name="Normal 4 2 5 2 3 3" xfId="6378" xr:uid="{CD6C82C8-A74A-433D-B39F-B9C161BA02EE}"/>
    <cellStyle name="Normal 4 2 5 2 3 3 2" xfId="28288" xr:uid="{B9A18EF6-7C90-4427-ADEF-358CCBDACFD6}"/>
    <cellStyle name="Normal 4 2 5 2 3 3 3" xfId="15947" xr:uid="{BE577C5B-C10E-446F-8688-350CADE73FEF}"/>
    <cellStyle name="Normal 4 2 5 2 3 4" xfId="8400" xr:uid="{9718EDC0-0073-4EC3-B6B9-540CB1B96F41}"/>
    <cellStyle name="Normal 4 2 5 2 3 4 2" xfId="18780" xr:uid="{ACEE0FCB-F137-469D-8B77-9CB741FA1AC7}"/>
    <cellStyle name="Normal 4 2 5 2 3 5" xfId="11233" xr:uid="{5AE48A34-F6DB-4551-BA3E-857436778BD5}"/>
    <cellStyle name="Normal 4 2 5 2 3 5 2" xfId="21613" xr:uid="{A40392E5-DC6A-4C8D-8E01-AF1046A67A4D}"/>
    <cellStyle name="Normal 4 2 5 2 3 6" xfId="22755" xr:uid="{C5EB7D95-B669-4759-BF56-E246B3848CF9}"/>
    <cellStyle name="Normal 4 2 5 2 3 7" xfId="13877" xr:uid="{6DBC202F-6DB1-4F1E-A066-512B436B0C98}"/>
    <cellStyle name="Normal 4 2 5 2 4" xfId="3319" xr:uid="{00000000-0005-0000-0000-0000DE050000}"/>
    <cellStyle name="Normal 4 2 5 2 4 2" xfId="6376" xr:uid="{432CD6A6-AFDF-41D6-BFC3-3790A92C6F84}"/>
    <cellStyle name="Normal 4 2 5 2 4 2 2" xfId="26374" xr:uid="{82ABE11C-256E-4056-918B-A35B699AB672}"/>
    <cellStyle name="Normal 4 2 5 2 4 2 3" xfId="15945" xr:uid="{C37600C8-3ED2-440B-8690-8C3B3063BCDD}"/>
    <cellStyle name="Normal 4 2 5 2 4 3" xfId="8398" xr:uid="{E8E189F8-8F4B-4890-9701-B5D1C06B73F2}"/>
    <cellStyle name="Normal 4 2 5 2 4 3 2" xfId="18778" xr:uid="{5CAD051B-AFF1-400C-8267-4F53AB69DDA2}"/>
    <cellStyle name="Normal 4 2 5 2 4 4" xfId="11231" xr:uid="{FBA4F533-2B3C-4CCD-973C-9CAB932C23CE}"/>
    <cellStyle name="Normal 4 2 5 2 4 4 2" xfId="21611" xr:uid="{D2FC6275-5A85-4ECA-933B-0219857FE0FB}"/>
    <cellStyle name="Normal 4 2 5 2 4 5" xfId="24153" xr:uid="{D8002FA3-967C-4F90-ACC8-5D137DBF6F85}"/>
    <cellStyle name="Normal 4 2 5 2 4 6" xfId="13875" xr:uid="{D694F6F7-2BF7-4D7B-96A4-EED1281B6703}"/>
    <cellStyle name="Normal 4 2 5 2 5" xfId="2523" xr:uid="{00000000-0005-0000-0000-0000DF050000}"/>
    <cellStyle name="Normal 4 2 5 2 5 2" xfId="5799" xr:uid="{11D778BA-8E15-4019-B38A-8E52B38AEBF0}"/>
    <cellStyle name="Normal 4 2 5 2 5 2 2" xfId="25980" xr:uid="{6A9AA136-2BD0-4FBF-9ABB-282C03ECF6E4}"/>
    <cellStyle name="Normal 4 2 5 2 5 2 3" xfId="15194" xr:uid="{16AA72AB-A281-4DDC-AB5D-460210E2E450}"/>
    <cellStyle name="Normal 4 2 5 2 5 3" xfId="7647" xr:uid="{4A162BEF-2978-4CE7-BE45-90F48C2F33A4}"/>
    <cellStyle name="Normal 4 2 5 2 5 3 2" xfId="18027" xr:uid="{A9BED9A7-98A0-45A8-9F06-91AB686E446A}"/>
    <cellStyle name="Normal 4 2 5 2 5 4" xfId="10480" xr:uid="{FAACC862-64F7-4F79-A96E-E160C786ABCD}"/>
    <cellStyle name="Normal 4 2 5 2 5 4 2" xfId="20860" xr:uid="{F9F4DD29-D3C2-476C-AD88-BB91E3826189}"/>
    <cellStyle name="Normal 4 2 5 2 5 5" xfId="23973" xr:uid="{38614436-59D6-4DEC-8B43-2E00B0443410}"/>
    <cellStyle name="Normal 4 2 5 2 5 6" xfId="12910" xr:uid="{65572533-9279-4D9C-B564-FD495FB82F6F}"/>
    <cellStyle name="Normal 4 2 5 2 6" xfId="2359" xr:uid="{00000000-0005-0000-0000-0000DA050000}"/>
    <cellStyle name="Normal 4 2 5 2 6 2" xfId="7485" xr:uid="{6258D792-03F6-4DD9-BEBA-5118EF4C3843}"/>
    <cellStyle name="Normal 4 2 5 2 6 2 2" xfId="17865" xr:uid="{4E480B7B-420E-401D-A276-81C4402CB61A}"/>
    <cellStyle name="Normal 4 2 5 2 6 3" xfId="10318" xr:uid="{166DEC97-5528-433D-9E11-55CBE0AF026F}"/>
    <cellStyle name="Normal 4 2 5 2 6 3 2" xfId="20698" xr:uid="{A2F4F4BD-0514-452A-9200-A93BC546385A}"/>
    <cellStyle name="Normal 4 2 5 2 6 4" xfId="23306" xr:uid="{39990AC5-8C6B-4B0D-8798-96B022C2360D}"/>
    <cellStyle name="Normal 4 2 5 2 6 5" xfId="15032" xr:uid="{B2BFCC8C-E173-4385-9802-1DD47ED3D577}"/>
    <cellStyle name="Normal 4 2 5 2 7" xfId="3896" xr:uid="{CB65113C-B265-478E-9D02-6C0656EEE1BA}"/>
    <cellStyle name="Normal 4 2 5 2 7 2" xfId="8727" xr:uid="{F611B9F0-8701-45BA-A1D0-35AEA580EF9B}"/>
    <cellStyle name="Normal 4 2 5 2 7 2 2" xfId="19107" xr:uid="{8C51E9BE-0237-4151-B049-E10F9C4E50BC}"/>
    <cellStyle name="Normal 4 2 5 2 7 3" xfId="11560" xr:uid="{A087CB4F-BC5D-45D1-9053-01A720DEFB4C}"/>
    <cellStyle name="Normal 4 2 5 2 7 3 2" xfId="21940" xr:uid="{C1497DF3-61B4-49B1-BBCD-BCAC48179AF9}"/>
    <cellStyle name="Normal 4 2 5 2 7 4" xfId="16274" xr:uid="{CEADDF0D-E011-4200-AC7B-8AC418DCC36E}"/>
    <cellStyle name="Normal 4 2 5 2 8" xfId="5262" xr:uid="{20239CCB-D576-44EC-92EA-AE90C1783381}"/>
    <cellStyle name="Normal 4 2 5 2 8 2" xfId="14560" xr:uid="{EB0580DD-36D2-4FF5-95A1-7A591DC27CD8}"/>
    <cellStyle name="Normal 4 2 5 2 9" xfId="7013" xr:uid="{795DA4D6-C3B5-4D29-AFD2-CAB6BA65E474}"/>
    <cellStyle name="Normal 4 2 5 2 9 2" xfId="17393" xr:uid="{BC3F3C25-047F-4FC7-92EC-024B562BEF50}"/>
    <cellStyle name="Normal 4 2 5 3" xfId="961" xr:uid="{00000000-0005-0000-0000-000073050000}"/>
    <cellStyle name="Normal 4 2 5 3 10" xfId="23367" xr:uid="{79750114-A351-4CCB-867C-76DE717FA61F}"/>
    <cellStyle name="Normal 4 2 5 3 11" xfId="12750" xr:uid="{68D682AD-CD8A-4A06-B9ED-79FA4A5D9671}"/>
    <cellStyle name="Normal 4 2 5 3 2" xfId="2778" xr:uid="{00000000-0005-0000-0000-0000E1050000}"/>
    <cellStyle name="Normal 4 2 5 3 2 2" xfId="3323" xr:uid="{00000000-0005-0000-0000-0000E2050000}"/>
    <cellStyle name="Normal 4 2 5 3 2 2 2" xfId="6380" xr:uid="{C605AE42-8AF8-4194-BC12-7E70C5668458}"/>
    <cellStyle name="Normal 4 2 5 3 2 2 2 2" xfId="25933" xr:uid="{881930D7-1D5F-4EE7-99A4-6ED322AE55F4}"/>
    <cellStyle name="Normal 4 2 5 3 2 2 2 3" xfId="15949" xr:uid="{9C3F95C9-7282-4699-ABF6-D9D420A73124}"/>
    <cellStyle name="Normal 4 2 5 3 2 2 3" xfId="8402" xr:uid="{63265D94-9F3F-4751-862E-84A7C7425231}"/>
    <cellStyle name="Normal 4 2 5 3 2 2 3 2" xfId="18782" xr:uid="{87EB6427-0939-4666-98F2-B807DC62D3A7}"/>
    <cellStyle name="Normal 4 2 5 3 2 2 4" xfId="11235" xr:uid="{6D46F3E2-61ED-49DD-A7B0-4D3D5DE01971}"/>
    <cellStyle name="Normal 4 2 5 3 2 2 4 2" xfId="21615" xr:uid="{D9A396D4-C104-4104-8079-35ECEFA27857}"/>
    <cellStyle name="Normal 4 2 5 3 2 2 5" xfId="22731" xr:uid="{79BD1422-BA6E-495E-B773-5F7BDF605971}"/>
    <cellStyle name="Normal 4 2 5 3 2 2 6" xfId="13879" xr:uid="{ED7E36B9-4F50-4BEF-8561-30C24B6E9567}"/>
    <cellStyle name="Normal 4 2 5 3 2 3" xfId="4335" xr:uid="{39B36460-E5E2-499F-B81B-388D9582238E}"/>
    <cellStyle name="Normal 4 2 5 3 2 3 2" xfId="9106" xr:uid="{B92390C0-83F6-4DAD-BC04-EB8BF96EDE31}"/>
    <cellStyle name="Normal 4 2 5 3 2 3 2 2" xfId="29149" xr:uid="{070640E3-9208-4E43-A10C-1694F45BCA18}"/>
    <cellStyle name="Normal 4 2 5 3 2 3 2 3" xfId="19486" xr:uid="{7F818460-2C5F-4647-B0B0-F6EF4BED27A8}"/>
    <cellStyle name="Normal 4 2 5 3 2 3 3" xfId="11939" xr:uid="{945CD2CC-9CFA-4EC6-9F24-795824B1CA01}"/>
    <cellStyle name="Normal 4 2 5 3 2 3 3 2" xfId="22319" xr:uid="{22E56662-CC04-4231-9943-6BCB77BBCA11}"/>
    <cellStyle name="Normal 4 2 5 3 2 3 4" xfId="22641" xr:uid="{A0C14500-DB99-4ED6-9B7F-46A1EE961179}"/>
    <cellStyle name="Normal 4 2 5 3 2 3 5" xfId="16653" xr:uid="{10B3DEC3-B4E7-4C9B-AB4B-DB531B6D72E3}"/>
    <cellStyle name="Normal 4 2 5 3 2 4" xfId="5995" xr:uid="{1A0F0C4D-3DB7-4C15-A38C-F56B40761BAE}"/>
    <cellStyle name="Normal 4 2 5 3 2 4 2" xfId="26487" xr:uid="{29AFC224-D2C8-4CEC-9F58-60B5AC8080FC}"/>
    <cellStyle name="Normal 4 2 5 3 2 4 3" xfId="15448" xr:uid="{2DFD23E7-52D0-45DD-9860-4A74BC84B353}"/>
    <cellStyle name="Normal 4 2 5 3 2 5" xfId="7901" xr:uid="{E883D2D4-FF50-40C7-9722-8245DECE913C}"/>
    <cellStyle name="Normal 4 2 5 3 2 5 2" xfId="18281" xr:uid="{6B2F9257-DA6A-49DC-9D36-382C53D5F344}"/>
    <cellStyle name="Normal 4 2 5 3 2 6" xfId="10734" xr:uid="{A815C69A-3F68-4268-BC28-4657AC26A748}"/>
    <cellStyle name="Normal 4 2 5 3 2 6 2" xfId="21114" xr:uid="{EAC72D7D-689A-4F1C-B1FF-EC52E59BBEC3}"/>
    <cellStyle name="Normal 4 2 5 3 2 7" xfId="23621" xr:uid="{62CEBA34-760D-405C-B215-4548645090E9}"/>
    <cellStyle name="Normal 4 2 5 3 2 8" xfId="13232" xr:uid="{B446E305-1C65-492A-AE55-2E81932ACC2B}"/>
    <cellStyle name="Normal 4 2 5 3 3" xfId="3324" xr:uid="{00000000-0005-0000-0000-0000E3050000}"/>
    <cellStyle name="Normal 4 2 5 3 3 2" xfId="4523" xr:uid="{E5453EDB-7847-48AE-AA88-4DA4D08CB3CA}"/>
    <cellStyle name="Normal 4 2 5 3 3 2 2" xfId="9294" xr:uid="{594792DB-F602-4F9B-9710-0E8420CA1289}"/>
    <cellStyle name="Normal 4 2 5 3 3 2 2 2" xfId="29273" xr:uid="{5FD6E443-B487-4105-A522-1BD6A7BDFD1D}"/>
    <cellStyle name="Normal 4 2 5 3 3 2 2 3" xfId="19674" xr:uid="{00548E8E-C009-4C8F-B5E6-2C47547A9FC3}"/>
    <cellStyle name="Normal 4 2 5 3 3 2 3" xfId="12127" xr:uid="{55C2624A-BC5F-448E-89A1-BB428B91C339}"/>
    <cellStyle name="Normal 4 2 5 3 3 2 3 2" xfId="22507" xr:uid="{EF73F6D8-9102-4476-B85B-C502DAF53583}"/>
    <cellStyle name="Normal 4 2 5 3 3 2 4" xfId="23688" xr:uid="{AFEAA7CE-90A4-465C-836A-F5D5C5D436D2}"/>
    <cellStyle name="Normal 4 2 5 3 3 2 5" xfId="16841" xr:uid="{FA2F7731-E4AF-4871-9E36-71D90F3B9AF3}"/>
    <cellStyle name="Normal 4 2 5 3 3 3" xfId="6381" xr:uid="{B816879C-A5F2-4FEF-81E0-B90C1C1B71B1}"/>
    <cellStyle name="Normal 4 2 5 3 3 3 2" xfId="26302" xr:uid="{FF48CE8C-519D-4A38-88D4-DA1956A00C79}"/>
    <cellStyle name="Normal 4 2 5 3 3 3 3" xfId="15950" xr:uid="{5907614C-2626-4B8F-BDEA-CFD0E8F86ED4}"/>
    <cellStyle name="Normal 4 2 5 3 3 4" xfId="8403" xr:uid="{EA9A7BC6-C0E7-45EB-A8CF-4EBA6BADE169}"/>
    <cellStyle name="Normal 4 2 5 3 3 4 2" xfId="18783" xr:uid="{19191B56-EA36-4B20-AEED-830A10CAAD27}"/>
    <cellStyle name="Normal 4 2 5 3 3 5" xfId="11236" xr:uid="{C636646A-A91B-4460-BE67-329647A062AB}"/>
    <cellStyle name="Normal 4 2 5 3 3 5 2" xfId="21616" xr:uid="{6DA88660-B64C-4244-939E-63DEB00E3242}"/>
    <cellStyle name="Normal 4 2 5 3 3 6" xfId="22695" xr:uid="{AC4C5E30-F5D9-4B86-8D24-26742E4CF504}"/>
    <cellStyle name="Normal 4 2 5 3 3 7" xfId="13880" xr:uid="{C8DF9A62-7C81-4C4A-9EA7-7888785F30B1}"/>
    <cellStyle name="Normal 4 2 5 3 4" xfId="3322" xr:uid="{00000000-0005-0000-0000-0000E4050000}"/>
    <cellStyle name="Normal 4 2 5 3 4 2" xfId="6379" xr:uid="{387E779B-00CE-4EC3-892B-B2B90CA3EFE7}"/>
    <cellStyle name="Normal 4 2 5 3 4 2 2" xfId="26886" xr:uid="{A286A1A6-8CF2-4D80-8B25-D8F8DE6624FF}"/>
    <cellStyle name="Normal 4 2 5 3 4 2 3" xfId="15948" xr:uid="{37752C60-178A-4A20-9C24-8CC6E9C19ACC}"/>
    <cellStyle name="Normal 4 2 5 3 4 3" xfId="8401" xr:uid="{54A2113F-AA51-4487-952D-0029B2365B37}"/>
    <cellStyle name="Normal 4 2 5 3 4 3 2" xfId="18781" xr:uid="{3A1B1FB0-E466-42DE-9132-0C42DBD5D2D6}"/>
    <cellStyle name="Normal 4 2 5 3 4 4" xfId="11234" xr:uid="{0B0ACCC4-DB40-4733-81F6-2F736105CA80}"/>
    <cellStyle name="Normal 4 2 5 3 4 4 2" xfId="21614" xr:uid="{74A7B9B8-7A1A-454F-A977-76690D774C54}"/>
    <cellStyle name="Normal 4 2 5 3 4 5" xfId="24184" xr:uid="{A47BE7BA-D7F5-402A-AC36-51DDB649C961}"/>
    <cellStyle name="Normal 4 2 5 3 4 6" xfId="13878" xr:uid="{48A85F04-0BE0-47B5-B892-DE3379BFCC42}"/>
    <cellStyle name="Normal 4 2 5 3 5" xfId="2626" xr:uid="{00000000-0005-0000-0000-0000E5050000}"/>
    <cellStyle name="Normal 4 2 5 3 5 2" xfId="5887" xr:uid="{F9EB9A5C-A7DA-4DF2-8279-9B34F07990F0}"/>
    <cellStyle name="Normal 4 2 5 3 5 2 2" xfId="26987" xr:uid="{0D84CEF1-9AE5-410B-8E6D-1BA242AC0101}"/>
    <cellStyle name="Normal 4 2 5 3 5 2 3" xfId="15297" xr:uid="{0A4BA692-CC5E-4132-9D94-17C7477AC0CB}"/>
    <cellStyle name="Normal 4 2 5 3 5 3" xfId="7750" xr:uid="{25712DD4-1059-4CA5-9A3C-EFA115EC4468}"/>
    <cellStyle name="Normal 4 2 5 3 5 3 2" xfId="18130" xr:uid="{2E6B801A-C33C-4D75-9C90-F828E5EC0C3B}"/>
    <cellStyle name="Normal 4 2 5 3 5 4" xfId="10583" xr:uid="{B468A150-16E3-4D01-BBAB-E817329AD542}"/>
    <cellStyle name="Normal 4 2 5 3 5 4 2" xfId="20963" xr:uid="{BFCE8A20-96C1-4BCF-A6A5-A248B059E7A5}"/>
    <cellStyle name="Normal 4 2 5 3 5 5" xfId="22841" xr:uid="{ABB10640-FEDD-4C24-868F-7A8EA3B27B59}"/>
    <cellStyle name="Normal 4 2 5 3 5 6" xfId="13013" xr:uid="{220D344D-761E-4309-BD03-807ABD6DDB3A}"/>
    <cellStyle name="Normal 4 2 5 3 6" xfId="4187" xr:uid="{BC304B4B-82E9-4E7C-B296-6D65F062491B}"/>
    <cellStyle name="Normal 4 2 5 3 6 2" xfId="8958" xr:uid="{6903D274-2589-436F-A52D-2707B23AF46A}"/>
    <cellStyle name="Normal 4 2 5 3 6 2 2" xfId="19338" xr:uid="{D9D5D96A-E195-4626-94D0-384CD033A3BF}"/>
    <cellStyle name="Normal 4 2 5 3 6 3" xfId="11791" xr:uid="{C1F6140E-B44B-4175-86C0-F6252E1D6231}"/>
    <cellStyle name="Normal 4 2 5 3 6 3 2" xfId="22171" xr:uid="{34510711-65CB-48FB-8757-F6F2AA6CFE45}"/>
    <cellStyle name="Normal 4 2 5 3 6 4" xfId="24605" xr:uid="{F66BF6C3-8931-40E4-85D4-741BA5B42733}"/>
    <cellStyle name="Normal 4 2 5 3 6 5" xfId="16505" xr:uid="{8C4F2945-644E-48C4-A252-2306264F717A}"/>
    <cellStyle name="Normal 4 2 5 3 7" xfId="5264" xr:uid="{C09DB10E-1F2D-449E-B56E-05130914761F}"/>
    <cellStyle name="Normal 4 2 5 3 7 2" xfId="14562" xr:uid="{F33A083D-51F9-40EF-9E9E-66C1606CF4B3}"/>
    <cellStyle name="Normal 4 2 5 3 8" xfId="7015" xr:uid="{53721B6D-FBE2-43DF-BCCD-E6655CA3DD99}"/>
    <cellStyle name="Normal 4 2 5 3 8 2" xfId="17395" xr:uid="{072A331F-596B-4952-8436-15C6FFD85F80}"/>
    <cellStyle name="Normal 4 2 5 3 9" xfId="9848" xr:uid="{A24F73A7-1478-4E03-B26A-41F723577305}"/>
    <cellStyle name="Normal 4 2 5 3 9 2" xfId="20228" xr:uid="{66E85D27-4E42-4EE3-87C0-78058182270B}"/>
    <cellStyle name="Normal 4 2 5 4" xfId="962" xr:uid="{00000000-0005-0000-0000-000074050000}"/>
    <cellStyle name="Normal 4 2 5 4 2" xfId="3325" xr:uid="{00000000-0005-0000-0000-0000E7050000}"/>
    <cellStyle name="Normal 4 2 5 4 2 2" xfId="6382" xr:uid="{2D8A9C61-8F07-4BE3-B6CB-92BA97D88958}"/>
    <cellStyle name="Normal 4 2 5 4 2 2 2" xfId="26260" xr:uid="{FFE65A06-3AB4-4919-A981-6F99564EA57D}"/>
    <cellStyle name="Normal 4 2 5 4 2 2 3" xfId="15951" xr:uid="{BB3D1C01-5747-4DAE-B9BD-95C9518332E1}"/>
    <cellStyle name="Normal 4 2 5 4 2 3" xfId="8404" xr:uid="{C8EA9E31-80AB-44C4-A0ED-22532E9C6E9A}"/>
    <cellStyle name="Normal 4 2 5 4 2 3 2" xfId="18784" xr:uid="{6C8F56C3-F9D8-4581-A2A6-9B795558E906}"/>
    <cellStyle name="Normal 4 2 5 4 2 4" xfId="11237" xr:uid="{6658D817-0906-49C9-A476-79B6586D018E}"/>
    <cellStyle name="Normal 4 2 5 4 2 4 2" xfId="21617" xr:uid="{40772340-F376-4654-B687-93962604834C}"/>
    <cellStyle name="Normal 4 2 5 4 2 5" xfId="23348" xr:uid="{A7470EB6-7774-4F99-ADA4-26A6B94C1DE6}"/>
    <cellStyle name="Normal 4 2 5 4 2 6" xfId="13881" xr:uid="{2F51F388-9219-431B-84AF-102469B74FD8}"/>
    <cellStyle name="Normal 4 2 5 4 3" xfId="4333" xr:uid="{F79196D7-441F-4273-8A49-2B180DFCA0FD}"/>
    <cellStyle name="Normal 4 2 5 4 3 2" xfId="9104" xr:uid="{CEE77492-61F9-4417-BAFD-C519B7073992}"/>
    <cellStyle name="Normal 4 2 5 4 3 2 2" xfId="29147" xr:uid="{5DF036F2-C522-4BE5-89DB-31C26EA17703}"/>
    <cellStyle name="Normal 4 2 5 4 3 2 3" xfId="19484" xr:uid="{C968488D-217B-48EF-8AB1-EE20461C5AB5}"/>
    <cellStyle name="Normal 4 2 5 4 3 3" xfId="11937" xr:uid="{DC646F8A-CF8E-4E4C-AABB-920E1ABA1CAC}"/>
    <cellStyle name="Normal 4 2 5 4 3 3 2" xfId="22317" xr:uid="{90E7123E-3C95-4430-B5F5-CAEF48BF0651}"/>
    <cellStyle name="Normal 4 2 5 4 3 4" xfId="24547" xr:uid="{B08EFD12-EDA2-48E2-8B12-53A8A0C19493}"/>
    <cellStyle name="Normal 4 2 5 4 3 5" xfId="16651" xr:uid="{FC7ABEB3-79E1-40C6-809F-C09973868853}"/>
    <cellStyle name="Normal 4 2 5 4 4" xfId="5265" xr:uid="{90636868-3CBD-43CF-9E0C-16942A9F471A}"/>
    <cellStyle name="Normal 4 2 5 4 4 2" xfId="27534" xr:uid="{9BB7A04A-111A-48BD-950A-D4021D2D8F4B}"/>
    <cellStyle name="Normal 4 2 5 4 4 3" xfId="14563" xr:uid="{F358DA77-44A8-4EA2-97FD-95B69369D8E1}"/>
    <cellStyle name="Normal 4 2 5 4 5" xfId="7016" xr:uid="{180F0E22-7AF7-42B8-9CAF-B98E3A758FB0}"/>
    <cellStyle name="Normal 4 2 5 4 5 2" xfId="17396" xr:uid="{E5377EE4-82A2-4E2C-B29F-B7FAA78461F2}"/>
    <cellStyle name="Normal 4 2 5 4 6" xfId="9849" xr:uid="{EE520D22-54F9-4A56-882D-EDD964009DA5}"/>
    <cellStyle name="Normal 4 2 5 4 6 2" xfId="20229" xr:uid="{3E91A0AC-E69E-438A-BEC3-6BC5C92BA4B4}"/>
    <cellStyle name="Normal 4 2 5 4 7" xfId="23685" xr:uid="{F8AB6D34-FDEA-4429-8542-10CAF464858D}"/>
    <cellStyle name="Normal 4 2 5 4 8" xfId="13230" xr:uid="{52DFCB45-735F-4B62-8392-014FB9CBE2FC}"/>
    <cellStyle name="Normal 4 2 5 5" xfId="3326" xr:uid="{00000000-0005-0000-0000-0000E8050000}"/>
    <cellStyle name="Normal 4 2 5 5 2" xfId="4524" xr:uid="{6D8784FB-DF71-4A83-8BDB-B3BDE7149BF9}"/>
    <cellStyle name="Normal 4 2 5 5 2 2" xfId="9295" xr:uid="{939521D8-ADC4-43CB-94FA-F0819C3406E9}"/>
    <cellStyle name="Normal 4 2 5 5 2 2 2" xfId="29274" xr:uid="{19DF4257-E43C-469F-9C16-B24162758384}"/>
    <cellStyle name="Normal 4 2 5 5 2 2 3" xfId="19675" xr:uid="{A5E31672-4691-46A0-B679-F339810D17C6}"/>
    <cellStyle name="Normal 4 2 5 5 2 3" xfId="12128" xr:uid="{99A63C92-0408-437E-9FB4-E8FC1C9FCFAA}"/>
    <cellStyle name="Normal 4 2 5 5 2 3 2" xfId="22508" xr:uid="{67C58881-5862-41EE-9DD7-947707FCFD34}"/>
    <cellStyle name="Normal 4 2 5 5 2 4" xfId="22984" xr:uid="{A8AA8306-3676-4E55-A536-A97B78DC1C8C}"/>
    <cellStyle name="Normal 4 2 5 5 2 5" xfId="16842" xr:uid="{F53A3395-D366-43D3-947A-A5C3B26D2711}"/>
    <cellStyle name="Normal 4 2 5 5 3" xfId="6383" xr:uid="{7B8F94D8-8887-4BA3-866C-407C1FBD36D0}"/>
    <cellStyle name="Normal 4 2 5 5 3 2" xfId="27815" xr:uid="{87681F70-42A7-43F7-8321-22E7CEF77D0C}"/>
    <cellStyle name="Normal 4 2 5 5 3 3" xfId="15952" xr:uid="{5AA64C3B-0F1C-42DE-B554-03458BE76FAC}"/>
    <cellStyle name="Normal 4 2 5 5 4" xfId="8405" xr:uid="{D8F9B07C-BF9A-4884-A50C-878839D29542}"/>
    <cellStyle name="Normal 4 2 5 5 4 2" xfId="18785" xr:uid="{7EE55C6F-078D-4EB4-97C4-E0C515C05408}"/>
    <cellStyle name="Normal 4 2 5 5 5" xfId="11238" xr:uid="{BEBAF8B2-74C4-45AF-8296-FB1ACA4054FD}"/>
    <cellStyle name="Normal 4 2 5 5 5 2" xfId="21618" xr:uid="{E8BDEB03-F972-4EEF-AED1-3CE2087889AB}"/>
    <cellStyle name="Normal 4 2 5 5 6" xfId="25324" xr:uid="{CD8F67A7-A3F0-427E-B834-3775BDAD38C0}"/>
    <cellStyle name="Normal 4 2 5 5 7" xfId="13882" xr:uid="{85D00D68-9ECF-44FF-A6D4-9D8CC9870C10}"/>
    <cellStyle name="Normal 4 2 5 6" xfId="2933" xr:uid="{00000000-0005-0000-0000-0000E9050000}"/>
    <cellStyle name="Normal 4 2 5 6 2" xfId="6112" xr:uid="{BE900F96-FEA2-4E30-92A8-CAE0953D3425}"/>
    <cellStyle name="Normal 4 2 5 6 2 2" xfId="27269" xr:uid="{14F8E04A-0425-4615-95E5-8CD6F3472A76}"/>
    <cellStyle name="Normal 4 2 5 6 2 3" xfId="15590" xr:uid="{02E86C8F-E312-4B22-A092-CD1A084F2D56}"/>
    <cellStyle name="Normal 4 2 5 6 3" xfId="8043" xr:uid="{FDB47C98-6356-471F-B78F-D9589B434C33}"/>
    <cellStyle name="Normal 4 2 5 6 3 2" xfId="18423" xr:uid="{ACB89726-CBF0-487C-A098-8B8203A24883}"/>
    <cellStyle name="Normal 4 2 5 6 4" xfId="10876" xr:uid="{D467590A-68A2-4185-81DF-CE6DFE8C83CB}"/>
    <cellStyle name="Normal 4 2 5 6 4 2" xfId="21256" xr:uid="{C6486E78-3A73-4F03-8C3B-96DFCE1ED896}"/>
    <cellStyle name="Normal 4 2 5 6 5" xfId="23647" xr:uid="{8E98ABBA-56EF-4EB2-8C80-C71F3B7F9032}"/>
    <cellStyle name="Normal 4 2 5 6 6" xfId="13448" xr:uid="{A84DE8E5-B24F-4345-923E-B3A2D97ACC76}"/>
    <cellStyle name="Normal 4 2 5 7" xfId="2463" xr:uid="{00000000-0005-0000-0000-0000EA050000}"/>
    <cellStyle name="Normal 4 2 5 7 2" xfId="5753" xr:uid="{B3C0D14B-390F-41E4-BDFD-0922C0DFF1F0}"/>
    <cellStyle name="Normal 4 2 5 7 2 2" xfId="27788" xr:uid="{B73C931D-43BD-471E-82AB-D8E8B2765E0C}"/>
    <cellStyle name="Normal 4 2 5 7 2 3" xfId="15134" xr:uid="{434BEB20-E85A-4B68-8FD8-E53101751DE4}"/>
    <cellStyle name="Normal 4 2 5 7 3" xfId="7587" xr:uid="{98097413-696C-4D6B-B43B-A312583BFC60}"/>
    <cellStyle name="Normal 4 2 5 7 3 2" xfId="17967" xr:uid="{91808D4E-F3DA-4DE1-806C-2787AF64E39E}"/>
    <cellStyle name="Normal 4 2 5 7 4" xfId="10420" xr:uid="{C7695EA6-FCC5-46B3-8581-BABB751203C3}"/>
    <cellStyle name="Normal 4 2 5 7 4 2" xfId="20800" xr:uid="{C91687E2-92DF-49FB-83E1-C765A8EEDC20}"/>
    <cellStyle name="Normal 4 2 5 7 5" xfId="23069" xr:uid="{47CF11B8-F3BB-4AAE-920F-7AD967892354}"/>
    <cellStyle name="Normal 4 2 5 7 6" xfId="12850" xr:uid="{A38FCE37-52D1-467C-BFAB-9EB57318F51A}"/>
    <cellStyle name="Normal 4 2 5 8" xfId="2217" xr:uid="{00000000-0005-0000-0000-0000D9050000}"/>
    <cellStyle name="Normal 4 2 5 8 2" xfId="7343" xr:uid="{4572ABC9-1896-420C-86A5-CA9F76DFAD18}"/>
    <cellStyle name="Normal 4 2 5 8 2 2" xfId="17723" xr:uid="{38E23D4E-CAE6-422B-9F2C-0834EA8B1317}"/>
    <cellStyle name="Normal 4 2 5 8 3" xfId="10176" xr:uid="{3DE857B0-E18A-4932-8D4C-3AFD4D4E0790}"/>
    <cellStyle name="Normal 4 2 5 8 3 2" xfId="20556" xr:uid="{D5152B89-6BA3-4F88-8144-44DA55D45D7C}"/>
    <cellStyle name="Normal 4 2 5 8 4" xfId="22677" xr:uid="{BF7C7BED-1E09-48AF-BDAE-3B31DE56324F}"/>
    <cellStyle name="Normal 4 2 5 8 5" xfId="14890" xr:uid="{D71B3A97-AF0F-4824-915F-65B51B64D8FB}"/>
    <cellStyle name="Normal 4 2 5 9" xfId="3980" xr:uid="{02D1CB85-E6A3-4145-AB9C-27FB597ED793}"/>
    <cellStyle name="Normal 4 2 5 9 2" xfId="8803" xr:uid="{D0323B9F-1984-415E-B9FC-A3EA0A4AA7C1}"/>
    <cellStyle name="Normal 4 2 5 9 2 2" xfId="19183" xr:uid="{7F24D07F-AB6C-4885-B430-C8903F1F7EDB}"/>
    <cellStyle name="Normal 4 2 5 9 3" xfId="11636" xr:uid="{5809E595-3478-4878-8122-F05D934B4A9B}"/>
    <cellStyle name="Normal 4 2 5 9 3 2" xfId="22016" xr:uid="{B97DDBE7-F401-4CF7-89ED-4BA7425BFDC2}"/>
    <cellStyle name="Normal 4 2 5 9 4" xfId="16350" xr:uid="{06C86599-A475-46F6-813F-4124D8A04094}"/>
    <cellStyle name="Normal 4 2 6" xfId="963" xr:uid="{00000000-0005-0000-0000-000075050000}"/>
    <cellStyle name="Normal 4 2 6 10" xfId="7017" xr:uid="{DEFFBE65-696A-4203-9BDA-4690425232DD}"/>
    <cellStyle name="Normal 4 2 6 10 2" xfId="17397" xr:uid="{0291D174-1953-4046-9ED3-0F6455134A09}"/>
    <cellStyle name="Normal 4 2 6 11" xfId="9850" xr:uid="{2DFF8B14-F295-4A73-9C97-CE02457F3E60}"/>
    <cellStyle name="Normal 4 2 6 11 2" xfId="20230" xr:uid="{DF6BB936-6B5B-4984-BAD0-AF167AF2B481}"/>
    <cellStyle name="Normal 4 2 6 12" xfId="23289" xr:uid="{0A0B5212-006E-47FF-824A-9A325E4E6528}"/>
    <cellStyle name="Normal 4 2 6 13" xfId="12431" xr:uid="{DCA0F383-9FD0-412D-95B2-3029A322B4DD}"/>
    <cellStyle name="Normal 4 2 6 2" xfId="964" xr:uid="{00000000-0005-0000-0000-000076050000}"/>
    <cellStyle name="Normal 4 2 6 2 10" xfId="9851" xr:uid="{AAF76A15-98AD-4B4E-B884-BCF135D9E71E}"/>
    <cellStyle name="Normal 4 2 6 2 10 2" xfId="20231" xr:uid="{D322F266-7F4C-4A30-80C0-03EC2326BB7A}"/>
    <cellStyle name="Normal 4 2 6 2 11" xfId="25488" xr:uid="{93B5B837-D4AE-458F-909D-9852DE494C60}"/>
    <cellStyle name="Normal 4 2 6 2 12" xfId="12593" xr:uid="{70D1879F-DFEE-439A-8114-F9F951CC7F53}"/>
    <cellStyle name="Normal 4 2 6 2 2" xfId="965" xr:uid="{00000000-0005-0000-0000-000077050000}"/>
    <cellStyle name="Normal 4 2 6 2 2 2" xfId="3328" xr:uid="{00000000-0005-0000-0000-0000EE050000}"/>
    <cellStyle name="Normal 4 2 6 2 2 2 2" xfId="6385" xr:uid="{BAC233AC-A810-4E84-B638-9230A1EF5733}"/>
    <cellStyle name="Normal 4 2 6 2 2 2 2 2" xfId="27435" xr:uid="{01FEDD6C-50A2-42AD-BAEA-5B3F2BA9B97A}"/>
    <cellStyle name="Normal 4 2 6 2 2 2 2 3" xfId="25890" xr:uid="{D370D220-E45B-4428-804E-88C734B5BA41}"/>
    <cellStyle name="Normal 4 2 6 2 2 2 2 4" xfId="15954" xr:uid="{B86B1128-6148-4733-AA93-440790B6DAC6}"/>
    <cellStyle name="Normal 4 2 6 2 2 2 3" xfId="8407" xr:uid="{13F54889-9A2A-4EAE-9E4D-B98CA4578160}"/>
    <cellStyle name="Normal 4 2 6 2 2 2 3 2" xfId="28905" xr:uid="{23A09F88-3BC4-4005-89B4-928F9EB03608}"/>
    <cellStyle name="Normal 4 2 6 2 2 2 3 3" xfId="18787" xr:uid="{FBBABA64-E424-4A9F-AA21-7B14DA85B7DB}"/>
    <cellStyle name="Normal 4 2 6 2 2 2 4" xfId="11240" xr:uid="{7408C84E-0E61-492E-ACF8-C9C3926B6747}"/>
    <cellStyle name="Normal 4 2 6 2 2 2 4 2" xfId="21620" xr:uid="{E053CD8D-E533-488E-B006-84049A8B0B14}"/>
    <cellStyle name="Normal 4 2 6 2 2 2 5" xfId="23774" xr:uid="{F2768962-D32F-4F2C-B61F-D72571688E4C}"/>
    <cellStyle name="Normal 4 2 6 2 2 2 6" xfId="13884" xr:uid="{0B2A3A0F-5995-44D1-B366-34381A1C7D8E}"/>
    <cellStyle name="Normal 4 2 6 2 2 3" xfId="4336" xr:uid="{857F86B8-95F4-4D78-8DC8-9C82D2E1F62A}"/>
    <cellStyle name="Normal 4 2 6 2 2 3 2" xfId="9107" xr:uid="{1F71B0AA-B07E-4E1B-B426-81E8CE243CCB}"/>
    <cellStyle name="Normal 4 2 6 2 2 3 2 2" xfId="29150" xr:uid="{1E8BF86F-831C-480C-922A-037576019845}"/>
    <cellStyle name="Normal 4 2 6 2 2 3 2 3" xfId="19487" xr:uid="{7D3B6463-E4B3-4766-BC1A-4E297A722C8A}"/>
    <cellStyle name="Normal 4 2 6 2 2 3 3" xfId="11940" xr:uid="{BE966F00-1B64-4BBB-9425-77D4C0A09E5B}"/>
    <cellStyle name="Normal 4 2 6 2 2 3 3 2" xfId="22320" xr:uid="{0FFB036E-9636-4239-8BEA-C670967D3303}"/>
    <cellStyle name="Normal 4 2 6 2 2 3 4" xfId="25207" xr:uid="{E1531264-CDA4-4A91-86DD-32418CD92D27}"/>
    <cellStyle name="Normal 4 2 6 2 2 3 5" xfId="16654" xr:uid="{26BB06FE-C18D-48A2-88D1-79ACDB3FEBE0}"/>
    <cellStyle name="Normal 4 2 6 2 2 4" xfId="5268" xr:uid="{845432CD-F2D3-4D76-907D-D59FA9CD2874}"/>
    <cellStyle name="Normal 4 2 6 2 2 4 2" xfId="27713" xr:uid="{A445EB11-AC63-43BA-9DB2-5C1783F44351}"/>
    <cellStyle name="Normal 4 2 6 2 2 4 3" xfId="14566" xr:uid="{A512F79D-014F-4042-B953-7D07D24825A3}"/>
    <cellStyle name="Normal 4 2 6 2 2 5" xfId="7019" xr:uid="{D760C8EB-0D87-4AC0-8888-2BA1C8E6609F}"/>
    <cellStyle name="Normal 4 2 6 2 2 5 2" xfId="17399" xr:uid="{9F4F324B-1C74-4189-84AD-6C60919BC47C}"/>
    <cellStyle name="Normal 4 2 6 2 2 6" xfId="9852" xr:uid="{1C183A3C-01F1-47A9-99F4-EA098027F5B3}"/>
    <cellStyle name="Normal 4 2 6 2 2 6 2" xfId="20232" xr:uid="{BAF14791-1445-4BFD-BB71-EA245F0BD374}"/>
    <cellStyle name="Normal 4 2 6 2 2 7" xfId="24660" xr:uid="{715982D8-8CCD-4DB3-A321-1023E28E91DD}"/>
    <cellStyle name="Normal 4 2 6 2 2 8" xfId="13234" xr:uid="{AE4511A6-6A37-451D-9339-1781BCD0E6C2}"/>
    <cellStyle name="Normal 4 2 6 2 3" xfId="3329" xr:uid="{00000000-0005-0000-0000-0000EF050000}"/>
    <cellStyle name="Normal 4 2 6 2 3 2" xfId="4525" xr:uid="{3B4A1E04-19F3-4BAC-8FB4-223D8C385833}"/>
    <cellStyle name="Normal 4 2 6 2 3 2 2" xfId="9296" xr:uid="{2643789D-BFF3-4FDE-89AE-576DAE0B7112}"/>
    <cellStyle name="Normal 4 2 6 2 3 2 2 2" xfId="29275" xr:uid="{ADC3726D-943B-4422-AA3B-312D33597F2D}"/>
    <cellStyle name="Normal 4 2 6 2 3 2 2 3" xfId="19676" xr:uid="{7F045121-FE28-46D2-8BD9-F2FD593D591E}"/>
    <cellStyle name="Normal 4 2 6 2 3 2 3" xfId="12129" xr:uid="{0E3A85B9-3D67-49A3-AC4A-3F0B11D3BE28}"/>
    <cellStyle name="Normal 4 2 6 2 3 2 3 2" xfId="22509" xr:uid="{A532BA39-5A27-49FF-B9D0-60AB1D2FC30C}"/>
    <cellStyle name="Normal 4 2 6 2 3 2 4" xfId="25728" xr:uid="{D479B867-F913-46C3-8BC5-AD701191ADBD}"/>
    <cellStyle name="Normal 4 2 6 2 3 2 5" xfId="16843" xr:uid="{5D574386-622A-4518-AF71-2749C6E6758C}"/>
    <cellStyle name="Normal 4 2 6 2 3 3" xfId="6386" xr:uid="{E3EC29E1-6B29-4691-AB1C-9E9E1E6D1FED}"/>
    <cellStyle name="Normal 4 2 6 2 3 3 2" xfId="26450" xr:uid="{EDC3EDAC-2582-499B-83E7-7013BC20D12A}"/>
    <cellStyle name="Normal 4 2 6 2 3 3 3" xfId="15955" xr:uid="{70662303-3DE4-41B2-BA67-8D3E9A6F8572}"/>
    <cellStyle name="Normal 4 2 6 2 3 4" xfId="8408" xr:uid="{BA7460BF-5E29-4C76-B10D-498E7A56FBC8}"/>
    <cellStyle name="Normal 4 2 6 2 3 4 2" xfId="18788" xr:uid="{AA8F3C40-3D91-473A-941F-906738993696}"/>
    <cellStyle name="Normal 4 2 6 2 3 5" xfId="11241" xr:uid="{895AA936-CA0C-4AD0-9B67-A23D4BBA7485}"/>
    <cellStyle name="Normal 4 2 6 2 3 5 2" xfId="21621" xr:uid="{B0D3F07F-5DD6-4BB5-8FA2-B4B5E91E4DE2}"/>
    <cellStyle name="Normal 4 2 6 2 3 6" xfId="23641" xr:uid="{FAEA117C-7D53-4795-9506-15D60D08DB14}"/>
    <cellStyle name="Normal 4 2 6 2 3 7" xfId="13885" xr:uid="{07894BF5-186F-46A5-90C3-C0E35D34DD71}"/>
    <cellStyle name="Normal 4 2 6 2 4" xfId="3327" xr:uid="{00000000-0005-0000-0000-0000F0050000}"/>
    <cellStyle name="Normal 4 2 6 2 4 2" xfId="6384" xr:uid="{1EFB95CC-F524-4CCE-B4C8-B3532779C91A}"/>
    <cellStyle name="Normal 4 2 6 2 4 2 2" xfId="27675" xr:uid="{5221F9D5-5C43-4BD8-A639-B8EAD77C4AA0}"/>
    <cellStyle name="Normal 4 2 6 2 4 2 3" xfId="15953" xr:uid="{4AA7393A-9535-46B1-AE7B-422F403D5E63}"/>
    <cellStyle name="Normal 4 2 6 2 4 3" xfId="8406" xr:uid="{BD057D78-443F-4F6A-BD3C-B805CE90C35E}"/>
    <cellStyle name="Normal 4 2 6 2 4 3 2" xfId="18786" xr:uid="{D7A8E92A-98A9-40BB-94F4-2F8B9EA5559F}"/>
    <cellStyle name="Normal 4 2 6 2 4 4" xfId="11239" xr:uid="{B77882D4-2BB8-4E51-817A-F4DFBF0C2F01}"/>
    <cellStyle name="Normal 4 2 6 2 4 4 2" xfId="21619" xr:uid="{19B015B6-C3D9-4F13-A81C-788AA33944AD}"/>
    <cellStyle name="Normal 4 2 6 2 4 5" xfId="24568" xr:uid="{9069EFC3-BB10-45D2-ACFB-9403E33DCD81}"/>
    <cellStyle name="Normal 4 2 6 2 4 6" xfId="13883" xr:uid="{4372CB72-119F-489D-BBEB-1AD6D0581791}"/>
    <cellStyle name="Normal 4 2 6 2 5" xfId="2609" xr:uid="{00000000-0005-0000-0000-0000F1050000}"/>
    <cellStyle name="Normal 4 2 6 2 5 2" xfId="5872" xr:uid="{07DD4D81-18F0-424D-AB3F-DCC8D97687DA}"/>
    <cellStyle name="Normal 4 2 6 2 5 2 2" xfId="28152" xr:uid="{0A8188F9-9BE0-4643-A3E1-78D3C7C185FA}"/>
    <cellStyle name="Normal 4 2 6 2 5 2 3" xfId="15280" xr:uid="{7DA7F9BC-5C98-4BE4-9B9A-C10CE37169CE}"/>
    <cellStyle name="Normal 4 2 6 2 5 3" xfId="7733" xr:uid="{FED3B4A8-396E-42D7-B50F-9D3B0DBCA14D}"/>
    <cellStyle name="Normal 4 2 6 2 5 3 2" xfId="18113" xr:uid="{3D2EC2C8-79D0-47C5-80A4-2811D2A4C0F5}"/>
    <cellStyle name="Normal 4 2 6 2 5 4" xfId="10566" xr:uid="{B4611E73-2207-41F3-8632-1E9574B02295}"/>
    <cellStyle name="Normal 4 2 6 2 5 4 2" xfId="20946" xr:uid="{C2CB5B8B-BB12-453B-9554-7525A2BD3805}"/>
    <cellStyle name="Normal 4 2 6 2 5 5" xfId="23498" xr:uid="{01E9226A-9A95-4F7B-B42B-1AACED1D9B86}"/>
    <cellStyle name="Normal 4 2 6 2 5 6" xfId="12996" xr:uid="{9A39D173-392B-4426-AD21-69500934C59C}"/>
    <cellStyle name="Normal 4 2 6 2 6" xfId="2360" xr:uid="{00000000-0005-0000-0000-0000EC050000}"/>
    <cellStyle name="Normal 4 2 6 2 6 2" xfId="7486" xr:uid="{36A58D09-B824-4A83-8738-F5426A950A4E}"/>
    <cellStyle name="Normal 4 2 6 2 6 2 2" xfId="17866" xr:uid="{B28F8718-5697-444D-AE82-7AF47CC92C2B}"/>
    <cellStyle name="Normal 4 2 6 2 6 3" xfId="10319" xr:uid="{3ED99E39-33F5-4F31-98CE-B9FEE95B9407}"/>
    <cellStyle name="Normal 4 2 6 2 6 3 2" xfId="20699" xr:uid="{37D94780-3B16-4555-9083-35032C5908D6}"/>
    <cellStyle name="Normal 4 2 6 2 6 4" xfId="23374" xr:uid="{1A3EA359-9DE4-4D7E-8066-FF4884B37497}"/>
    <cellStyle name="Normal 4 2 6 2 6 5" xfId="15033" xr:uid="{7F5C3E7B-8BFC-4881-9F5E-4D195B13A68F}"/>
    <cellStyle name="Normal 4 2 6 2 7" xfId="3897" xr:uid="{AA3D5DF3-B1EE-4297-AA11-BA003746AEB6}"/>
    <cellStyle name="Normal 4 2 6 2 7 2" xfId="8728" xr:uid="{53ADFC7F-9696-475D-9D78-12468888E6C4}"/>
    <cellStyle name="Normal 4 2 6 2 7 2 2" xfId="19108" xr:uid="{54C6A38B-1B82-465D-A279-513907E7CFA6}"/>
    <cellStyle name="Normal 4 2 6 2 7 3" xfId="11561" xr:uid="{6B266857-CB04-46C9-B790-0A3E49B6057C}"/>
    <cellStyle name="Normal 4 2 6 2 7 3 2" xfId="21941" xr:uid="{972EF6E0-3C28-452F-8AE8-878C81AA9467}"/>
    <cellStyle name="Normal 4 2 6 2 7 4" xfId="16275" xr:uid="{0F76F6A9-D3F2-42FB-8BF3-311F1A13DB19}"/>
    <cellStyle name="Normal 4 2 6 2 8" xfId="5267" xr:uid="{319875FB-8008-49E7-9C02-EED376AEFF7C}"/>
    <cellStyle name="Normal 4 2 6 2 8 2" xfId="14565" xr:uid="{DDF5DFE2-BAD9-4697-BDB6-C9BA65F2F991}"/>
    <cellStyle name="Normal 4 2 6 2 9" xfId="7018" xr:uid="{0F7B2D12-A05C-4F27-BE47-222BC3C4A06A}"/>
    <cellStyle name="Normal 4 2 6 2 9 2" xfId="17398" xr:uid="{CDA9802D-6A62-4039-96EA-9AB473645173}"/>
    <cellStyle name="Normal 4 2 6 3" xfId="966" xr:uid="{00000000-0005-0000-0000-000078050000}"/>
    <cellStyle name="Normal 4 2 6 3 2" xfId="3330" xr:uid="{00000000-0005-0000-0000-0000F3050000}"/>
    <cellStyle name="Normal 4 2 6 3 2 2" xfId="6387" xr:uid="{FE92993F-BAF8-4C5B-9F7C-AE05EE62D22B}"/>
    <cellStyle name="Normal 4 2 6 3 2 2 2" xfId="25675" xr:uid="{C0EE5ABE-996E-4F6B-B7AD-58B41061E466}"/>
    <cellStyle name="Normal 4 2 6 3 2 2 3" xfId="27986" xr:uid="{2F42EDBE-BC3F-4C91-BAAE-6B0948836DED}"/>
    <cellStyle name="Normal 4 2 6 3 2 2 4" xfId="15956" xr:uid="{7426F8A1-AE9F-41EA-8EA0-D58B5D52ACF8}"/>
    <cellStyle name="Normal 4 2 6 3 2 3" xfId="8409" xr:uid="{C474FC15-91E5-4D33-B0F6-A82653846DB4}"/>
    <cellStyle name="Normal 4 2 6 3 2 3 2" xfId="28906" xr:uid="{CF51905B-2ADD-40D8-A7FB-31E292C6AF88}"/>
    <cellStyle name="Normal 4 2 6 3 2 3 3" xfId="18789" xr:uid="{343A9DA3-0E4B-4C2D-9F23-ED2461D33386}"/>
    <cellStyle name="Normal 4 2 6 3 2 4" xfId="11242" xr:uid="{90FC2832-9F79-4557-BE5E-1089DDFF8350}"/>
    <cellStyle name="Normal 4 2 6 3 2 4 2" xfId="21622" xr:uid="{8DA32EF5-1CEB-4CC4-BC92-F33A8B50D9F0}"/>
    <cellStyle name="Normal 4 2 6 3 2 5" xfId="24309" xr:uid="{B6AAD285-E742-4B62-B4ED-57D839C9066F}"/>
    <cellStyle name="Normal 4 2 6 3 2 6" xfId="13886" xr:uid="{1B2BD6CC-67ED-4A93-99E0-2748B9D2A540}"/>
    <cellStyle name="Normal 4 2 6 3 3" xfId="2779" xr:uid="{00000000-0005-0000-0000-0000F4050000}"/>
    <cellStyle name="Normal 4 2 6 3 3 2" xfId="5996" xr:uid="{1684FD6E-1C2D-4B92-B5D1-821C8B9D5A9C}"/>
    <cellStyle name="Normal 4 2 6 3 3 2 2" xfId="28341" xr:uid="{7C3DF070-E185-4A69-87FA-43E27DBE019C}"/>
    <cellStyle name="Normal 4 2 6 3 3 2 3" xfId="15449" xr:uid="{77B3597A-511B-4796-85FD-53FDBEE36A9B}"/>
    <cellStyle name="Normal 4 2 6 3 3 3" xfId="7902" xr:uid="{9A99C179-EF21-47B5-92A9-F85335778B74}"/>
    <cellStyle name="Normal 4 2 6 3 3 3 2" xfId="18282" xr:uid="{82730A57-B685-428B-A2BD-50CA72A6FBD0}"/>
    <cellStyle name="Normal 4 2 6 3 3 4" xfId="10735" xr:uid="{9F70DF0B-080C-4430-B3C0-91DD352022C6}"/>
    <cellStyle name="Normal 4 2 6 3 3 4 2" xfId="21115" xr:uid="{2466BF61-16A6-4DF7-A8C3-712F105B9071}"/>
    <cellStyle name="Normal 4 2 6 3 3 5" xfId="23878" xr:uid="{8596DDE8-CBB3-4C0D-A541-2F54AE8282B1}"/>
    <cellStyle name="Normal 4 2 6 3 3 6" xfId="13233" xr:uid="{21DE1455-38A9-4019-B32C-08D8109886B2}"/>
    <cellStyle name="Normal 4 2 6 3 4" xfId="4188" xr:uid="{40606041-DA8B-4377-AA3C-F2C00702F787}"/>
    <cellStyle name="Normal 4 2 6 3 4 2" xfId="8959" xr:uid="{C66EE141-AE82-434F-B65F-361BAD69F1E6}"/>
    <cellStyle name="Normal 4 2 6 3 4 2 2" xfId="29045" xr:uid="{9382D94B-DCB1-4011-9176-F3AC01C961F4}"/>
    <cellStyle name="Normal 4 2 6 3 4 2 3" xfId="19339" xr:uid="{23366CE6-989D-4451-AD99-E1CAB3D4CF0C}"/>
    <cellStyle name="Normal 4 2 6 3 4 3" xfId="11792" xr:uid="{6C6B874E-6267-4F5F-86D1-6C14266CB4C3}"/>
    <cellStyle name="Normal 4 2 6 3 4 3 2" xfId="22172" xr:uid="{C33C7272-BA02-473F-9F73-3E5525316369}"/>
    <cellStyle name="Normal 4 2 6 3 4 4" xfId="24914" xr:uid="{D1A430FD-F708-4F93-8B88-EB63EA560D80}"/>
    <cellStyle name="Normal 4 2 6 3 4 5" xfId="16506" xr:uid="{8609A487-7754-4F40-89C8-88528592A204}"/>
    <cellStyle name="Normal 4 2 6 3 5" xfId="5269" xr:uid="{584CF36E-63D8-4E1F-B462-50FA7D66AD92}"/>
    <cellStyle name="Normal 4 2 6 3 5 2" xfId="25934" xr:uid="{26C2E12F-6534-4FBA-A1C8-87642CD37059}"/>
    <cellStyle name="Normal 4 2 6 3 5 3" xfId="14567" xr:uid="{3B8A09C0-1692-46C5-96B7-FE928EDDD8A3}"/>
    <cellStyle name="Normal 4 2 6 3 6" xfId="7020" xr:uid="{B44D897B-9503-442F-886D-E558BAF987A4}"/>
    <cellStyle name="Normal 4 2 6 3 6 2" xfId="17400" xr:uid="{03DB9A1F-E3DC-424B-8835-C0B872E74A93}"/>
    <cellStyle name="Normal 4 2 6 3 7" xfId="9853" xr:uid="{A24C2DCE-6D31-4069-BE85-1EABC0836247}"/>
    <cellStyle name="Normal 4 2 6 3 7 2" xfId="20233" xr:uid="{16F25DB6-6C13-48F7-8EEF-F305CFA7EA75}"/>
    <cellStyle name="Normal 4 2 6 3 8" xfId="23276" xr:uid="{53F1ADCD-A2B6-443C-90D0-30C7F86D4AF5}"/>
    <cellStyle name="Normal 4 2 6 3 9" xfId="12751" xr:uid="{004352A9-0DBB-4201-B860-3A2496E83A61}"/>
    <cellStyle name="Normal 4 2 6 4" xfId="967" xr:uid="{00000000-0005-0000-0000-000079050000}"/>
    <cellStyle name="Normal 4 2 6 4 2" xfId="4526" xr:uid="{DED110EA-4FF8-44EC-81CD-282E94001006}"/>
    <cellStyle name="Normal 4 2 6 4 2 2" xfId="9297" xr:uid="{0DA1CCB9-C711-4155-A334-3C6A56E58164}"/>
    <cellStyle name="Normal 4 2 6 4 2 2 2" xfId="29276" xr:uid="{B90B2C4E-6921-4B87-9274-42B9C74AD2DF}"/>
    <cellStyle name="Normal 4 2 6 4 2 2 3" xfId="19677" xr:uid="{5D0EEA66-234D-4E46-AE98-B416CEAB992B}"/>
    <cellStyle name="Normal 4 2 6 4 2 3" xfId="12130" xr:uid="{24F307D8-4CC8-4225-993F-EB795795E782}"/>
    <cellStyle name="Normal 4 2 6 4 2 3 2" xfId="22510" xr:uid="{BFF4A2C3-5869-44F5-8885-D70070B4C538}"/>
    <cellStyle name="Normal 4 2 6 4 2 4" xfId="25431" xr:uid="{A49B63E4-FA31-42C2-BDFB-FC8FAB4DB1DA}"/>
    <cellStyle name="Normal 4 2 6 4 2 5" xfId="16844" xr:uid="{151BECC0-F259-4535-9B23-B11A73E29759}"/>
    <cellStyle name="Normal 4 2 6 4 3" xfId="5270" xr:uid="{030FAB88-72EC-442A-B69B-959D39BD510A}"/>
    <cellStyle name="Normal 4 2 6 4 3 2" xfId="28014" xr:uid="{940E6B7D-174B-42BA-9111-E86BD89D0A21}"/>
    <cellStyle name="Normal 4 2 6 4 3 3" xfId="14568" xr:uid="{7709087C-7763-4E58-9AF2-9BFC0C3F1F94}"/>
    <cellStyle name="Normal 4 2 6 4 4" xfId="7021" xr:uid="{6C011319-2626-4F1A-923C-913F15298D48}"/>
    <cellStyle name="Normal 4 2 6 4 4 2" xfId="17401" xr:uid="{9A48E7CE-7C90-447D-874F-D9D1D8BC9CEC}"/>
    <cellStyle name="Normal 4 2 6 4 5" xfId="9854" xr:uid="{4AC0B897-9F0B-4935-9EE5-C071DBF6BAB3}"/>
    <cellStyle name="Normal 4 2 6 4 5 2" xfId="20234" xr:uid="{E84A4B4A-75CD-4A59-B7DF-5D11CA0F2256}"/>
    <cellStyle name="Normal 4 2 6 4 6" xfId="23674" xr:uid="{E2572290-DD8A-4041-88A8-76E5A43C2C3E}"/>
    <cellStyle name="Normal 4 2 6 4 7" xfId="13887" xr:uid="{FDD0F8A3-0BCC-477E-BBAD-878A7FAEB041}"/>
    <cellStyle name="Normal 4 2 6 5" xfId="2934" xr:uid="{00000000-0005-0000-0000-0000F6050000}"/>
    <cellStyle name="Normal 4 2 6 5 2" xfId="6113" xr:uid="{49FD57F7-0D14-41A4-BB9A-FD686BE73B14}"/>
    <cellStyle name="Normal 4 2 6 5 2 2" xfId="25664" xr:uid="{9617A641-5376-4873-B334-0A18ACE25AF7}"/>
    <cellStyle name="Normal 4 2 6 5 2 3" xfId="26827" xr:uid="{486B707A-D64E-4F41-991E-646BFC4E3308}"/>
    <cellStyle name="Normal 4 2 6 5 2 4" xfId="15591" xr:uid="{7BC0E760-E082-469C-B346-2F2688DE3869}"/>
    <cellStyle name="Normal 4 2 6 5 3" xfId="8044" xr:uid="{04086D41-E9AD-40AE-BF3A-BADDAEFD08AE}"/>
    <cellStyle name="Normal 4 2 6 5 3 2" xfId="28751" xr:uid="{070C6FAE-E5E7-403F-BD1E-5634967E85B2}"/>
    <cellStyle name="Normal 4 2 6 5 3 3" xfId="18424" xr:uid="{0FD652B7-BF6E-46EC-AE54-2D00C96B8C57}"/>
    <cellStyle name="Normal 4 2 6 5 4" xfId="10877" xr:uid="{833C2923-73FE-445C-A9CB-EDDC2620A496}"/>
    <cellStyle name="Normal 4 2 6 5 4 2" xfId="21257" xr:uid="{3822B3BA-483E-493F-9034-8BC640CD0A99}"/>
    <cellStyle name="Normal 4 2 6 5 5" xfId="23173" xr:uid="{6E0C4EA4-0CE7-4116-B59E-5195228600A9}"/>
    <cellStyle name="Normal 4 2 6 5 6" xfId="13449" xr:uid="{99AC9C3F-479A-4003-A88D-B5EC02EAB443}"/>
    <cellStyle name="Normal 4 2 6 6" xfId="2446" xr:uid="{00000000-0005-0000-0000-0000F7050000}"/>
    <cellStyle name="Normal 4 2 6 6 2" xfId="5739" xr:uid="{E78AD926-4D52-4521-A7B9-95BD7DBAD383}"/>
    <cellStyle name="Normal 4 2 6 6 2 2" xfId="27908" xr:uid="{A90D7833-AFF6-4E69-9896-A39DF4AE1AE7}"/>
    <cellStyle name="Normal 4 2 6 6 2 3" xfId="15117" xr:uid="{2616915A-7E35-44F3-9F82-326B14B23196}"/>
    <cellStyle name="Normal 4 2 6 6 3" xfId="7570" xr:uid="{E02D6971-BBD4-4B48-851B-BCCDE6302B70}"/>
    <cellStyle name="Normal 4 2 6 6 3 2" xfId="17950" xr:uid="{1C7BCFD2-81D3-417A-A632-8DD7D1A65E82}"/>
    <cellStyle name="Normal 4 2 6 6 4" xfId="10403" xr:uid="{ECFF3D03-DFA7-4425-A720-F403C59C6701}"/>
    <cellStyle name="Normal 4 2 6 6 4 2" xfId="20783" xr:uid="{99A73FA3-7F73-437D-8071-4F5B3A3C8AF7}"/>
    <cellStyle name="Normal 4 2 6 6 5" xfId="23434" xr:uid="{37C8720F-BA41-4E79-99AA-D6470235F8D2}"/>
    <cellStyle name="Normal 4 2 6 6 6" xfId="12833" xr:uid="{570C49A3-FAF4-495A-8892-2CC6AD9653A7}"/>
    <cellStyle name="Normal 4 2 6 7" xfId="2200" xr:uid="{00000000-0005-0000-0000-0000EB050000}"/>
    <cellStyle name="Normal 4 2 6 7 2" xfId="7326" xr:uid="{EBE469A9-310C-4141-944D-1CC1B26602A5}"/>
    <cellStyle name="Normal 4 2 6 7 2 2" xfId="17706" xr:uid="{1B9B7FBB-2472-47EE-AF99-0BCDBA0F2444}"/>
    <cellStyle name="Normal 4 2 6 7 3" xfId="10159" xr:uid="{0FF57B05-FD99-4351-97BE-855AEFD9ED1D}"/>
    <cellStyle name="Normal 4 2 6 7 3 2" xfId="20539" xr:uid="{4BB541D0-49FA-4AB4-92D3-9EE0782C903D}"/>
    <cellStyle name="Normal 4 2 6 7 4" xfId="25071" xr:uid="{C021C09F-3E96-449F-BFCD-20D6CB46C1A5}"/>
    <cellStyle name="Normal 4 2 6 7 5" xfId="14873" xr:uid="{91C5B66E-C397-486B-A351-7B86C9C2CEA2}"/>
    <cellStyle name="Normal 4 2 6 8" xfId="3981" xr:uid="{39E719C9-56D6-454A-BB9F-E7BC7A19B069}"/>
    <cellStyle name="Normal 4 2 6 8 2" xfId="8804" xr:uid="{18AFC519-0509-452D-8D8A-E81B6F817390}"/>
    <cellStyle name="Normal 4 2 6 8 2 2" xfId="19184" xr:uid="{81B46A5A-09ED-45DA-A568-F500B1B04E8D}"/>
    <cellStyle name="Normal 4 2 6 8 3" xfId="11637" xr:uid="{5810BEEF-9E1E-42DF-91A4-FCAFB5433636}"/>
    <cellStyle name="Normal 4 2 6 8 3 2" xfId="22017" xr:uid="{F7A5AD6D-91FB-4763-B22A-F3CC08EE0549}"/>
    <cellStyle name="Normal 4 2 6 8 4" xfId="16351" xr:uid="{59D4C8B2-18FC-4EB9-943C-77A8A3AF0FF2}"/>
    <cellStyle name="Normal 4 2 6 9" xfId="5266" xr:uid="{2CC65B87-FEB3-4BEB-BE29-375ED386E1E2}"/>
    <cellStyle name="Normal 4 2 6 9 2" xfId="14564" xr:uid="{65D57A87-172B-4717-93B8-77D04244D815}"/>
    <cellStyle name="Normal 4 2 7" xfId="968" xr:uid="{00000000-0005-0000-0000-00007A050000}"/>
    <cellStyle name="Normal 4 2 7 10" xfId="7022" xr:uid="{C75AEBD9-7B22-4650-B68F-FC6B3EC006A0}"/>
    <cellStyle name="Normal 4 2 7 10 2" xfId="17402" xr:uid="{87CEF99F-4E84-4987-AC5A-6617EE727F05}"/>
    <cellStyle name="Normal 4 2 7 11" xfId="9855" xr:uid="{DD7630E6-64D9-45F8-BAA3-1C33580C3CC4}"/>
    <cellStyle name="Normal 4 2 7 11 2" xfId="20235" xr:uid="{2914F869-D008-4CB9-978A-74E781FD64FE}"/>
    <cellStyle name="Normal 4 2 7 12" xfId="23944" xr:uid="{EA3501E9-9971-4DAE-8CC0-9B7F32512BE8}"/>
    <cellStyle name="Normal 4 2 7 13" xfId="12493" xr:uid="{272FD9C3-2939-41EC-936A-6EFD742FF676}"/>
    <cellStyle name="Normal 4 2 7 2" xfId="969" xr:uid="{00000000-0005-0000-0000-00007B050000}"/>
    <cellStyle name="Normal 4 2 7 2 10" xfId="9856" xr:uid="{9B1E82FD-5E66-4F20-A2F0-EA31C6173BC7}"/>
    <cellStyle name="Normal 4 2 7 2 10 2" xfId="20236" xr:uid="{CDA7754F-4E62-4B5E-ACDC-34F9341A588E}"/>
    <cellStyle name="Normal 4 2 7 2 11" xfId="23333" xr:uid="{C8EDA597-C8F0-40E0-A26F-E41264E8DF50}"/>
    <cellStyle name="Normal 4 2 7 2 12" xfId="12594" xr:uid="{4FC3BA18-ABA9-4F00-9F2B-682E5BCFE915}"/>
    <cellStyle name="Normal 4 2 7 2 2" xfId="970" xr:uid="{00000000-0005-0000-0000-00007C050000}"/>
    <cellStyle name="Normal 4 2 7 2 2 2" xfId="3332" xr:uid="{00000000-0005-0000-0000-0000FB050000}"/>
    <cellStyle name="Normal 4 2 7 2 2 2 2" xfId="6389" xr:uid="{A104640B-11BD-4307-BACA-F462E8B05409}"/>
    <cellStyle name="Normal 4 2 7 2 2 2 2 2" xfId="27726" xr:uid="{538036BB-6F49-4B5A-84C5-6ECF941CE508}"/>
    <cellStyle name="Normal 4 2 7 2 2 2 2 3" xfId="28149" xr:uid="{CEC9637F-0D22-4ED5-AFD2-B7FD4F6F8D4F}"/>
    <cellStyle name="Normal 4 2 7 2 2 2 2 4" xfId="15958" xr:uid="{A2981CF7-3FE6-48D9-ACFC-DC1AF20C26CD}"/>
    <cellStyle name="Normal 4 2 7 2 2 2 3" xfId="8411" xr:uid="{76B45A79-A86F-4FDF-88DF-BD113CF49B1F}"/>
    <cellStyle name="Normal 4 2 7 2 2 2 3 2" xfId="28907" xr:uid="{6A21A0C9-778A-41D3-A142-0869BA7FE5AB}"/>
    <cellStyle name="Normal 4 2 7 2 2 2 3 3" xfId="18791" xr:uid="{8D161002-90FE-4100-A6C9-D02BC4700E68}"/>
    <cellStyle name="Normal 4 2 7 2 2 2 4" xfId="11244" xr:uid="{88C8BC9F-1286-4DEA-895C-BDF3D493CA6A}"/>
    <cellStyle name="Normal 4 2 7 2 2 2 4 2" xfId="21624" xr:uid="{9B01512E-6756-409F-80A5-11331296626B}"/>
    <cellStyle name="Normal 4 2 7 2 2 2 5" xfId="23507" xr:uid="{515FCD7A-96F3-4928-AF9E-7936EDFDB442}"/>
    <cellStyle name="Normal 4 2 7 2 2 2 6" xfId="13889" xr:uid="{5C584651-4D2E-4164-840F-CBB3F2363E79}"/>
    <cellStyle name="Normal 4 2 7 2 2 3" xfId="4337" xr:uid="{A2F0346D-0964-4489-AF9A-98C76D704BA2}"/>
    <cellStyle name="Normal 4 2 7 2 2 3 2" xfId="9108" xr:uid="{0CBE516C-84E1-4BA7-82F7-74CD1B506B4D}"/>
    <cellStyle name="Normal 4 2 7 2 2 3 2 2" xfId="29151" xr:uid="{FCA1CA00-3E69-4FEC-B15C-28A1C0FBA569}"/>
    <cellStyle name="Normal 4 2 7 2 2 3 2 3" xfId="19488" xr:uid="{F3510842-5E75-4AA4-ACED-6DCBEF17394C}"/>
    <cellStyle name="Normal 4 2 7 2 2 3 3" xfId="11941" xr:uid="{CBC68661-EB31-45DB-AA6D-FDF871813ED8}"/>
    <cellStyle name="Normal 4 2 7 2 2 3 3 2" xfId="22321" xr:uid="{EC4EDDC2-1E88-46F3-B002-8553D44B8F4D}"/>
    <cellStyle name="Normal 4 2 7 2 2 3 4" xfId="24290" xr:uid="{E6583185-FB7E-4BF1-A4F8-BE5929EDEE2F}"/>
    <cellStyle name="Normal 4 2 7 2 2 3 5" xfId="16655" xr:uid="{6380045C-725D-495C-8C15-E83B6E688C2F}"/>
    <cellStyle name="Normal 4 2 7 2 2 4" xfId="5273" xr:uid="{CF2F36A8-4210-46F0-AEF4-C136B3BC60D2}"/>
    <cellStyle name="Normal 4 2 7 2 2 4 2" xfId="26857" xr:uid="{44C835BE-4E5C-4EFB-B161-4A7B3A6435B3}"/>
    <cellStyle name="Normal 4 2 7 2 2 4 3" xfId="14571" xr:uid="{2B704AB7-BF60-4CD9-80D1-B23DB9D717E9}"/>
    <cellStyle name="Normal 4 2 7 2 2 5" xfId="7024" xr:uid="{67B594AD-469D-4118-80E6-64E604FD07BB}"/>
    <cellStyle name="Normal 4 2 7 2 2 5 2" xfId="17404" xr:uid="{F2DD9EA1-BE8D-4470-B982-6C580029D30A}"/>
    <cellStyle name="Normal 4 2 7 2 2 6" xfId="9857" xr:uid="{6A5DB13C-3DFB-4216-A525-675D4274090C}"/>
    <cellStyle name="Normal 4 2 7 2 2 6 2" xfId="20237" xr:uid="{237421BF-F932-4FFF-AB38-6B092A3E3278}"/>
    <cellStyle name="Normal 4 2 7 2 2 7" xfId="23366" xr:uid="{5144D789-F1E1-4F92-B0B6-1A55B20AE894}"/>
    <cellStyle name="Normal 4 2 7 2 2 8" xfId="13236" xr:uid="{814A08A0-E839-4E7D-857B-9695706BF099}"/>
    <cellStyle name="Normal 4 2 7 2 3" xfId="3333" xr:uid="{00000000-0005-0000-0000-0000FC050000}"/>
    <cellStyle name="Normal 4 2 7 2 3 2" xfId="4527" xr:uid="{113E0108-CA11-426D-A7AE-4C0788D53CB6}"/>
    <cellStyle name="Normal 4 2 7 2 3 2 2" xfId="9298" xr:uid="{0BFB295B-C3F7-4F36-86D6-CBDBA07D92B4}"/>
    <cellStyle name="Normal 4 2 7 2 3 2 2 2" xfId="29277" xr:uid="{39582063-3B8C-4E67-9507-ADA9A0C73728}"/>
    <cellStyle name="Normal 4 2 7 2 3 2 2 3" xfId="19678" xr:uid="{ADBD3F24-B1B1-4250-89F9-F5C959B05EFB}"/>
    <cellStyle name="Normal 4 2 7 2 3 2 3" xfId="12131" xr:uid="{1222DCB9-48E2-4AA9-842E-5EF1B5E119F0}"/>
    <cellStyle name="Normal 4 2 7 2 3 2 3 2" xfId="22511" xr:uid="{FE61A86C-E855-49B0-8C22-5164BF01611A}"/>
    <cellStyle name="Normal 4 2 7 2 3 2 4" xfId="24368" xr:uid="{34139AB0-1605-4A00-8935-FE283338C7CC}"/>
    <cellStyle name="Normal 4 2 7 2 3 2 5" xfId="16845" xr:uid="{7892A2B9-A497-431C-A7D0-1FF51ECDCB89}"/>
    <cellStyle name="Normal 4 2 7 2 3 3" xfId="6390" xr:uid="{24005D36-6C58-4A2A-AC91-27423652490B}"/>
    <cellStyle name="Normal 4 2 7 2 3 3 2" xfId="26920" xr:uid="{9FE2913F-4DF2-45FF-AA04-A1B4D2E9EA23}"/>
    <cellStyle name="Normal 4 2 7 2 3 3 3" xfId="15959" xr:uid="{0E2461BA-E4A1-420E-9D22-2B797902385B}"/>
    <cellStyle name="Normal 4 2 7 2 3 4" xfId="8412" xr:uid="{EF939839-3CEB-4523-8745-D961CA6A0D8D}"/>
    <cellStyle name="Normal 4 2 7 2 3 4 2" xfId="18792" xr:uid="{A96BBD39-090B-488A-894B-9326A5CCA39E}"/>
    <cellStyle name="Normal 4 2 7 2 3 5" xfId="11245" xr:uid="{C9992B36-10B0-4ED1-8DDD-7BF4ED461CBC}"/>
    <cellStyle name="Normal 4 2 7 2 3 5 2" xfId="21625" xr:uid="{394874BC-F433-4BF5-BD59-6F5C02316855}"/>
    <cellStyle name="Normal 4 2 7 2 3 6" xfId="24970" xr:uid="{C1B4319E-1D3B-4F63-AE06-22BBEEEA9372}"/>
    <cellStyle name="Normal 4 2 7 2 3 7" xfId="13890" xr:uid="{92B057E0-91C3-4B1B-B171-94837575EFAD}"/>
    <cellStyle name="Normal 4 2 7 2 4" xfId="3331" xr:uid="{00000000-0005-0000-0000-0000FD050000}"/>
    <cellStyle name="Normal 4 2 7 2 4 2" xfId="6388" xr:uid="{111BF01C-1114-4917-AD87-FB5B2FE55A85}"/>
    <cellStyle name="Normal 4 2 7 2 4 2 2" xfId="28652" xr:uid="{B7FA4BFC-8DF5-4D39-98F2-1F99C9FA3540}"/>
    <cellStyle name="Normal 4 2 7 2 4 2 3" xfId="15957" xr:uid="{E123A4F9-E181-44DD-B24C-B0952899D43E}"/>
    <cellStyle name="Normal 4 2 7 2 4 3" xfId="8410" xr:uid="{B30E7EE4-CD91-4910-83EA-305F60F8FAFD}"/>
    <cellStyle name="Normal 4 2 7 2 4 3 2" xfId="18790" xr:uid="{D21EB055-EE75-4725-A2C2-169E92B31C0B}"/>
    <cellStyle name="Normal 4 2 7 2 4 4" xfId="11243" xr:uid="{F76FAE72-67FD-4B53-B162-C0300C65DF8F}"/>
    <cellStyle name="Normal 4 2 7 2 4 4 2" xfId="21623" xr:uid="{C3CEF82F-8E1C-483A-B617-9BBE836DCB9A}"/>
    <cellStyle name="Normal 4 2 7 2 4 5" xfId="22913" xr:uid="{A524EB65-2F3D-4896-91AB-2D00C4E7B88E}"/>
    <cellStyle name="Normal 4 2 7 2 4 6" xfId="13888" xr:uid="{FA41583B-3916-4931-BB11-0693536E74F3}"/>
    <cellStyle name="Normal 4 2 7 2 5" xfId="2657" xr:uid="{00000000-0005-0000-0000-0000FE050000}"/>
    <cellStyle name="Normal 4 2 7 2 5 2" xfId="5916" xr:uid="{0B8E98C4-A267-4536-882E-A4447A842A72}"/>
    <cellStyle name="Normal 4 2 7 2 5 2 2" xfId="28522" xr:uid="{B360D795-95FD-463C-9900-756996F4A2B5}"/>
    <cellStyle name="Normal 4 2 7 2 5 2 3" xfId="15328" xr:uid="{74AE6123-61E8-4FD5-ADF8-771B47BB86F2}"/>
    <cellStyle name="Normal 4 2 7 2 5 3" xfId="7781" xr:uid="{34AB58B6-C80F-4279-9365-4E2AAAFAD3DC}"/>
    <cellStyle name="Normal 4 2 7 2 5 3 2" xfId="18161" xr:uid="{1E982559-A11B-4DF8-899E-505850C975CD}"/>
    <cellStyle name="Normal 4 2 7 2 5 4" xfId="10614" xr:uid="{D7B3D5ED-EF51-4FF0-A314-EE0A11BF7CCE}"/>
    <cellStyle name="Normal 4 2 7 2 5 4 2" xfId="20994" xr:uid="{DB13A2EA-6374-421D-984E-7992E4D06FE6}"/>
    <cellStyle name="Normal 4 2 7 2 5 5" xfId="23324" xr:uid="{7140C098-BC0D-4672-B2B9-EE4625B52432}"/>
    <cellStyle name="Normal 4 2 7 2 5 6" xfId="13058" xr:uid="{5131B977-8762-4AD2-B136-13B11C91F4DB}"/>
    <cellStyle name="Normal 4 2 7 2 6" xfId="2361" xr:uid="{00000000-0005-0000-0000-0000F9050000}"/>
    <cellStyle name="Normal 4 2 7 2 6 2" xfId="7487" xr:uid="{6D14173A-43EB-49FA-8F83-F337B32B1E9C}"/>
    <cellStyle name="Normal 4 2 7 2 6 2 2" xfId="17867" xr:uid="{E4CB5BC6-FF96-4E57-95EA-5649002034A5}"/>
    <cellStyle name="Normal 4 2 7 2 6 3" xfId="10320" xr:uid="{072E85DB-784C-42A4-B9B3-6D28478D462C}"/>
    <cellStyle name="Normal 4 2 7 2 6 3 2" xfId="20700" xr:uid="{97AF1658-E4E3-4AB0-B9D6-BF6C3B1E1215}"/>
    <cellStyle name="Normal 4 2 7 2 6 4" xfId="23977" xr:uid="{7E8A1A54-5878-43CD-AFD2-E284B8365121}"/>
    <cellStyle name="Normal 4 2 7 2 6 5" xfId="15034" xr:uid="{880158E5-203E-48BE-BEEE-0FCB4F074F6F}"/>
    <cellStyle name="Normal 4 2 7 2 7" xfId="3898" xr:uid="{95B3FED8-33A7-4EE0-B147-F06D67130D62}"/>
    <cellStyle name="Normal 4 2 7 2 7 2" xfId="8729" xr:uid="{9F10AB3E-B78D-4030-986E-CBE8C079A842}"/>
    <cellStyle name="Normal 4 2 7 2 7 2 2" xfId="19109" xr:uid="{F1A858DD-C3DB-4077-B8BF-B36DF118D961}"/>
    <cellStyle name="Normal 4 2 7 2 7 3" xfId="11562" xr:uid="{EB48044C-321E-41BB-B7B5-229AF60CC36C}"/>
    <cellStyle name="Normal 4 2 7 2 7 3 2" xfId="21942" xr:uid="{358D9FE7-445A-4896-A7EE-AA20328B1EEE}"/>
    <cellStyle name="Normal 4 2 7 2 7 4" xfId="16276" xr:uid="{13C88D2F-287E-4A14-B313-C8CA6C86FF4D}"/>
    <cellStyle name="Normal 4 2 7 2 8" xfId="5272" xr:uid="{237905E0-C648-4B61-B7E0-EC5463F82D93}"/>
    <cellStyle name="Normal 4 2 7 2 8 2" xfId="14570" xr:uid="{05B823AA-78FD-4DE9-BEEE-402DE116742F}"/>
    <cellStyle name="Normal 4 2 7 2 9" xfId="7023" xr:uid="{48F952B1-AD2A-4E5D-8EA9-E2F952458A23}"/>
    <cellStyle name="Normal 4 2 7 2 9 2" xfId="17403" xr:uid="{094EAE94-18DC-4BC2-864D-753A9ACBD085}"/>
    <cellStyle name="Normal 4 2 7 3" xfId="971" xr:uid="{00000000-0005-0000-0000-00007D050000}"/>
    <cellStyle name="Normal 4 2 7 3 2" xfId="3334" xr:uid="{00000000-0005-0000-0000-000000060000}"/>
    <cellStyle name="Normal 4 2 7 3 2 2" xfId="6391" xr:uid="{6894B5CC-A9EF-4A60-BDE9-95263FC21D97}"/>
    <cellStyle name="Normal 4 2 7 3 2 2 2" xfId="24617" xr:uid="{5E855E91-9205-4EEA-A6EF-2EDDC6D19AEC}"/>
    <cellStyle name="Normal 4 2 7 3 2 2 3" xfId="28409" xr:uid="{20943430-55D3-462E-BC2F-75B8BB4DA39D}"/>
    <cellStyle name="Normal 4 2 7 3 2 2 4" xfId="15960" xr:uid="{A624F227-6BF0-4751-A735-E610CB4161D9}"/>
    <cellStyle name="Normal 4 2 7 3 2 3" xfId="8413" xr:uid="{F49FB817-3E57-46EA-82E0-F65264ECE60D}"/>
    <cellStyle name="Normal 4 2 7 3 2 3 2" xfId="28908" xr:uid="{C67EA1F7-CEAB-40B8-B20E-1D6E5080FF91}"/>
    <cellStyle name="Normal 4 2 7 3 2 3 3" xfId="18793" xr:uid="{4373D8BB-E58E-429B-A6EE-2F8F0C677499}"/>
    <cellStyle name="Normal 4 2 7 3 2 4" xfId="11246" xr:uid="{94D54862-EBCD-4AB4-994D-2B7E41C49496}"/>
    <cellStyle name="Normal 4 2 7 3 2 4 2" xfId="21626" xr:uid="{83B10924-4B83-4D1E-A513-05EBC9E74FBE}"/>
    <cellStyle name="Normal 4 2 7 3 2 5" xfId="23538" xr:uid="{35D40B51-041E-45E9-826C-55A1A9E1D1AD}"/>
    <cellStyle name="Normal 4 2 7 3 2 6" xfId="13891" xr:uid="{59EEE289-60C0-4CE9-AD10-F17BDF93D2B8}"/>
    <cellStyle name="Normal 4 2 7 3 3" xfId="2780" xr:uid="{00000000-0005-0000-0000-000001060000}"/>
    <cellStyle name="Normal 4 2 7 3 3 2" xfId="5997" xr:uid="{862657B4-C8A8-4485-AD9D-2E02B17136BA}"/>
    <cellStyle name="Normal 4 2 7 3 3 2 2" xfId="26445" xr:uid="{2BD4EA99-7000-4956-8F32-99348924CBDE}"/>
    <cellStyle name="Normal 4 2 7 3 3 2 3" xfId="15450" xr:uid="{7EB9AA54-6740-4350-8021-517A5B053727}"/>
    <cellStyle name="Normal 4 2 7 3 3 3" xfId="7903" xr:uid="{561FFBA7-0444-4BE1-A885-359AA0311B2A}"/>
    <cellStyle name="Normal 4 2 7 3 3 3 2" xfId="18283" xr:uid="{FC06019D-4AA8-44CB-AE39-E5C0BEA226EB}"/>
    <cellStyle name="Normal 4 2 7 3 3 4" xfId="10736" xr:uid="{4AECFF8A-6016-43FA-BDF8-CE807158EFA1}"/>
    <cellStyle name="Normal 4 2 7 3 3 4 2" xfId="21116" xr:uid="{1270DBE3-E6EE-4E4C-AF01-1B829F41CC24}"/>
    <cellStyle name="Normal 4 2 7 3 3 5" xfId="23864" xr:uid="{5F4B6C36-E53B-4916-B805-5DDA1C345929}"/>
    <cellStyle name="Normal 4 2 7 3 3 6" xfId="13235" xr:uid="{AF5EC30D-9029-4B11-A9CD-FBECBFF08BFB}"/>
    <cellStyle name="Normal 4 2 7 3 4" xfId="4189" xr:uid="{EE098A8E-BB8D-44E9-98A5-A8DCD7678D57}"/>
    <cellStyle name="Normal 4 2 7 3 4 2" xfId="8960" xr:uid="{6D043502-6E4C-4B0F-87E4-A2DD1FC9E754}"/>
    <cellStyle name="Normal 4 2 7 3 4 2 2" xfId="29046" xr:uid="{1F7E944F-324A-4193-8BB1-22B01FABCC39}"/>
    <cellStyle name="Normal 4 2 7 3 4 2 3" xfId="19340" xr:uid="{C05A1BEC-8249-4BD2-BCD5-417BABEB63CD}"/>
    <cellStyle name="Normal 4 2 7 3 4 3" xfId="11793" xr:uid="{89D4EB9E-A9AC-4A1D-8027-0C3EC3B29DE1}"/>
    <cellStyle name="Normal 4 2 7 3 4 3 2" xfId="22173" xr:uid="{BDF2FB53-3E3B-4EA3-BE85-D79FD0004FA2}"/>
    <cellStyle name="Normal 4 2 7 3 4 4" xfId="24008" xr:uid="{DCAF9AA8-B18D-4E10-9745-AAFD5B1F7DE0}"/>
    <cellStyle name="Normal 4 2 7 3 4 5" xfId="16507" xr:uid="{A3F04144-E344-4A3A-BB98-1F3C830D127F}"/>
    <cellStyle name="Normal 4 2 7 3 5" xfId="5274" xr:uid="{A8E8EAA8-488D-4AC8-B651-AA208792813B}"/>
    <cellStyle name="Normal 4 2 7 3 5 2" xfId="27537" xr:uid="{C9D662AF-980D-43AF-BA91-F77D209B3D77}"/>
    <cellStyle name="Normal 4 2 7 3 5 3" xfId="14572" xr:uid="{9E0F34C7-04E4-4686-9E4C-C7AABA552520}"/>
    <cellStyle name="Normal 4 2 7 3 6" xfId="7025" xr:uid="{7101569A-1C52-4460-BE75-A60726303EEF}"/>
    <cellStyle name="Normal 4 2 7 3 6 2" xfId="17405" xr:uid="{73635458-58A4-4D2A-ADCA-702B8E38EC46}"/>
    <cellStyle name="Normal 4 2 7 3 7" xfId="9858" xr:uid="{5A92F21F-822C-4C88-8BEA-8D714C64FC1F}"/>
    <cellStyle name="Normal 4 2 7 3 7 2" xfId="20238" xr:uid="{C911BBDC-5203-4D2A-8C89-901D5AF5BED9}"/>
    <cellStyle name="Normal 4 2 7 3 8" xfId="25454" xr:uid="{90304659-5AF2-40EA-8466-8A49D787F88E}"/>
    <cellStyle name="Normal 4 2 7 3 9" xfId="12752" xr:uid="{67BD0219-01D4-4407-BD68-97C2F796C297}"/>
    <cellStyle name="Normal 4 2 7 4" xfId="972" xr:uid="{00000000-0005-0000-0000-00007E050000}"/>
    <cellStyle name="Normal 4 2 7 4 2" xfId="4528" xr:uid="{1E03E791-A4F0-4FB5-93A5-7A859C73DCFD}"/>
    <cellStyle name="Normal 4 2 7 4 2 2" xfId="9299" xr:uid="{43907C58-C7A7-48A0-B170-8259FB5E8ACB}"/>
    <cellStyle name="Normal 4 2 7 4 2 2 2" xfId="29278" xr:uid="{139B9E3C-FA64-4957-A942-870D28718899}"/>
    <cellStyle name="Normal 4 2 7 4 2 2 3" xfId="19679" xr:uid="{7FF9FCA9-5DAF-4A37-8A8B-FE7CAD87B57C}"/>
    <cellStyle name="Normal 4 2 7 4 2 3" xfId="12132" xr:uid="{2300D057-5705-4915-9AB1-A036255FD8A3}"/>
    <cellStyle name="Normal 4 2 7 4 2 3 2" xfId="22512" xr:uid="{EF00A232-1983-45C7-99C1-25BCFF2E7EE2}"/>
    <cellStyle name="Normal 4 2 7 4 2 4" xfId="23563" xr:uid="{BD0EB80D-CB65-46D1-B51A-AA6D713E4E69}"/>
    <cellStyle name="Normal 4 2 7 4 2 5" xfId="16846" xr:uid="{82CA5815-F667-49B8-B966-4215EB8CC32D}"/>
    <cellStyle name="Normal 4 2 7 4 3" xfId="5275" xr:uid="{22659D20-DD1F-4B09-B732-A690D86AD939}"/>
    <cellStyle name="Normal 4 2 7 4 3 2" xfId="27681" xr:uid="{7C8346FC-C56E-452B-845C-60471E2ECAC1}"/>
    <cellStyle name="Normal 4 2 7 4 3 3" xfId="14573" xr:uid="{1AC289DB-6F21-4F7A-BC7E-6DBEDD1998F8}"/>
    <cellStyle name="Normal 4 2 7 4 4" xfId="7026" xr:uid="{8416F650-4C2F-4026-8F20-CE8F217DFC58}"/>
    <cellStyle name="Normal 4 2 7 4 4 2" xfId="17406" xr:uid="{D9805223-DFCB-457D-A67F-E58230512B5E}"/>
    <cellStyle name="Normal 4 2 7 4 5" xfId="9859" xr:uid="{A724B2CB-7BED-4B8C-96C2-AD817E70DCBE}"/>
    <cellStyle name="Normal 4 2 7 4 5 2" xfId="20239" xr:uid="{50162262-81D2-40EF-A075-39283F170340}"/>
    <cellStyle name="Normal 4 2 7 4 6" xfId="23901" xr:uid="{21A97C26-5C37-4054-ACD8-665D44C1149B}"/>
    <cellStyle name="Normal 4 2 7 4 7" xfId="13892" xr:uid="{918B7820-9462-45BD-B17C-037886FBE9D2}"/>
    <cellStyle name="Normal 4 2 7 5" xfId="2935" xr:uid="{00000000-0005-0000-0000-000003060000}"/>
    <cellStyle name="Normal 4 2 7 5 2" xfId="6114" xr:uid="{4E59170C-A0D3-49D8-957B-76561BEAE973}"/>
    <cellStyle name="Normal 4 2 7 5 2 2" xfId="24511" xr:uid="{A45598E6-5926-4D21-8EB2-CE84B2657D3F}"/>
    <cellStyle name="Normal 4 2 7 5 2 3" xfId="26196" xr:uid="{AA8D113C-C45A-433D-8B8F-D20F15EF0C47}"/>
    <cellStyle name="Normal 4 2 7 5 2 4" xfId="15592" xr:uid="{6E5B6E54-4529-4FE5-8D08-C2D7262A1083}"/>
    <cellStyle name="Normal 4 2 7 5 3" xfId="8045" xr:uid="{E61B217A-FAFA-46D5-9601-820A7AB65639}"/>
    <cellStyle name="Normal 4 2 7 5 3 2" xfId="28752" xr:uid="{B33DB8FE-1A40-41F1-A5BA-6DB9326581DF}"/>
    <cellStyle name="Normal 4 2 7 5 3 3" xfId="18425" xr:uid="{9A1B3D19-05F5-4054-966C-18D7751C3232}"/>
    <cellStyle name="Normal 4 2 7 5 4" xfId="10878" xr:uid="{1A42C680-86E1-47A7-9141-E27611283B61}"/>
    <cellStyle name="Normal 4 2 7 5 4 2" xfId="21258" xr:uid="{08B6FE4A-85C6-47F0-A09E-72D4D427BDD0}"/>
    <cellStyle name="Normal 4 2 7 5 5" xfId="25295" xr:uid="{E8A4723B-7430-4152-866A-C03EA5D7A761}"/>
    <cellStyle name="Normal 4 2 7 5 6" xfId="13450" xr:uid="{3289B5C0-3A6A-4D8E-AB22-8FE956432551}"/>
    <cellStyle name="Normal 4 2 7 6" xfId="2506" xr:uid="{00000000-0005-0000-0000-000004060000}"/>
    <cellStyle name="Normal 4 2 7 6 2" xfId="5785" xr:uid="{D52005AF-2FD7-4964-8C65-E3FED5FFCA25}"/>
    <cellStyle name="Normal 4 2 7 6 2 2" xfId="27323" xr:uid="{C5AD142D-D34C-4179-BC57-4615AA9022B0}"/>
    <cellStyle name="Normal 4 2 7 6 2 3" xfId="15177" xr:uid="{E37280FA-A970-48C9-A71C-BBA6CABAD5CF}"/>
    <cellStyle name="Normal 4 2 7 6 3" xfId="7630" xr:uid="{34061503-8091-4780-87EA-093AEE054C3C}"/>
    <cellStyle name="Normal 4 2 7 6 3 2" xfId="18010" xr:uid="{D7A4ED82-176C-46F8-90D3-7040E1566BCA}"/>
    <cellStyle name="Normal 4 2 7 6 4" xfId="10463" xr:uid="{AD8D5477-D29B-41A9-AD12-DB26F66C767E}"/>
    <cellStyle name="Normal 4 2 7 6 4 2" xfId="20843" xr:uid="{DAEE3A37-A98F-44D5-93C3-F127EEC8E705}"/>
    <cellStyle name="Normal 4 2 7 6 5" xfId="25130" xr:uid="{8DAD8510-DDBC-49B2-8DEF-0977FB2DAA8B}"/>
    <cellStyle name="Normal 4 2 7 6 6" xfId="12893" xr:uid="{7276ED74-3708-442E-BAE4-517CF65E217E}"/>
    <cellStyle name="Normal 4 2 7 7" xfId="2262" xr:uid="{00000000-0005-0000-0000-0000F8050000}"/>
    <cellStyle name="Normal 4 2 7 7 2" xfId="7388" xr:uid="{EFF16FA0-9C71-493F-95AA-E397F7814545}"/>
    <cellStyle name="Normal 4 2 7 7 2 2" xfId="17768" xr:uid="{CD268DC7-A4E1-4080-A456-3EAB59D7C165}"/>
    <cellStyle name="Normal 4 2 7 7 3" xfId="10221" xr:uid="{F4D6F143-BEE0-443A-8E81-CB84D87B5788}"/>
    <cellStyle name="Normal 4 2 7 7 3 2" xfId="20601" xr:uid="{C788F3F1-2412-475C-9F43-691E266D0447}"/>
    <cellStyle name="Normal 4 2 7 7 4" xfId="23219" xr:uid="{38E5DFB3-6F3A-406F-920D-BC317E0B4430}"/>
    <cellStyle name="Normal 4 2 7 7 5" xfId="14935" xr:uid="{FB8C50A0-7E4D-42A5-B082-0D28309EE4E5}"/>
    <cellStyle name="Normal 4 2 7 8" xfId="3982" xr:uid="{894844A2-3842-4181-B8E7-16CD020B5E9F}"/>
    <cellStyle name="Normal 4 2 7 8 2" xfId="8805" xr:uid="{D83763B7-C4DB-4AAE-B760-BDE32A09BEA3}"/>
    <cellStyle name="Normal 4 2 7 8 2 2" xfId="19185" xr:uid="{BAF878A4-C149-4CDE-B6BF-0ABAEFBF5B28}"/>
    <cellStyle name="Normal 4 2 7 8 3" xfId="11638" xr:uid="{CA2EB3B0-0D40-415C-BB8F-BDE2BA540984}"/>
    <cellStyle name="Normal 4 2 7 8 3 2" xfId="22018" xr:uid="{C0E05051-576E-4D76-B98B-56BAF7B24591}"/>
    <cellStyle name="Normal 4 2 7 8 4" xfId="16352" xr:uid="{2B28B409-2F3B-4695-8596-639C2FE9F156}"/>
    <cellStyle name="Normal 4 2 7 9" xfId="5271" xr:uid="{41A31826-BDF1-4198-B72A-456F75655F7C}"/>
    <cellStyle name="Normal 4 2 7 9 2" xfId="14569" xr:uid="{DD627F48-FB14-4FDE-8D46-EF8C6AFB9050}"/>
    <cellStyle name="Normal 4 2 8" xfId="973" xr:uid="{00000000-0005-0000-0000-00007F050000}"/>
    <cellStyle name="Normal 4 2 8 10" xfId="9860" xr:uid="{75B5D47C-3C06-4BA9-BAB7-CF12BC487F82}"/>
    <cellStyle name="Normal 4 2 8 10 2" xfId="20240" xr:uid="{F2035F97-69F5-40A0-A689-99D44FA158A6}"/>
    <cellStyle name="Normal 4 2 8 11" xfId="23625" xr:uid="{C9769FB7-88D1-4C49-90B2-0DEDE9CEE586}"/>
    <cellStyle name="Normal 4 2 8 12" xfId="12595" xr:uid="{94C67E68-5FB3-4D88-B6D6-262D1A8D722D}"/>
    <cellStyle name="Normal 4 2 8 2" xfId="974" xr:uid="{00000000-0005-0000-0000-000080050000}"/>
    <cellStyle name="Normal 4 2 8 2 2" xfId="975" xr:uid="{00000000-0005-0000-0000-000081050000}"/>
    <cellStyle name="Normal 4 2 8 2 2 2" xfId="5278" xr:uid="{002BCBA6-CD3C-4A9A-96DB-18E92E45D4D5}"/>
    <cellStyle name="Normal 4 2 8 2 2 2 2" xfId="24268" xr:uid="{14820CE3-F87E-466C-80FF-9BE9231B28D8}"/>
    <cellStyle name="Normal 4 2 8 2 2 2 3" xfId="27688" xr:uid="{46442BAB-1B2C-4337-B4B3-1CF398D708A1}"/>
    <cellStyle name="Normal 4 2 8 2 2 2 4" xfId="14576" xr:uid="{4A11DA3F-6388-4B19-8DBF-84C8A00B7040}"/>
    <cellStyle name="Normal 4 2 8 2 2 3" xfId="7029" xr:uid="{2345E928-B604-4966-8111-D0A1B7B10269}"/>
    <cellStyle name="Normal 4 2 8 2 2 3 2" xfId="27627" xr:uid="{86E3D177-B74D-4433-97E5-99913C69C2F3}"/>
    <cellStyle name="Normal 4 2 8 2 2 3 3" xfId="27355" xr:uid="{E36BBA77-4B6C-459C-A521-6C8AD49668ED}"/>
    <cellStyle name="Normal 4 2 8 2 2 3 4" xfId="17409" xr:uid="{8ACBB9DF-75CC-499A-8D42-666817D0A63E}"/>
    <cellStyle name="Normal 4 2 8 2 2 4" xfId="9862" xr:uid="{0222AE8A-FA30-4B54-998A-218DFD9AECF0}"/>
    <cellStyle name="Normal 4 2 8 2 2 4 2" xfId="29420" xr:uid="{56BAF5F6-A05D-4E15-97F0-42BAF4887226}"/>
    <cellStyle name="Normal 4 2 8 2 2 4 3" xfId="20242" xr:uid="{529E0624-A9C6-42C3-B82F-FF024053C18A}"/>
    <cellStyle name="Normal 4 2 8 2 2 5" xfId="23859" xr:uid="{D643BF77-5398-43B8-AF2A-B97DC68FCA4F}"/>
    <cellStyle name="Normal 4 2 8 2 2 6" xfId="13893" xr:uid="{B116A3FE-836C-4744-AB75-B8244732AB29}"/>
    <cellStyle name="Normal 4 2 8 2 3" xfId="2781" xr:uid="{00000000-0005-0000-0000-000008060000}"/>
    <cellStyle name="Normal 4 2 8 2 3 2" xfId="5998" xr:uid="{E8246B52-2A51-4F88-AC27-87867C91476B}"/>
    <cellStyle name="Normal 4 2 8 2 3 2 2" xfId="26820" xr:uid="{B399A5AE-E54C-4055-8B1F-27845F8D9C65}"/>
    <cellStyle name="Normal 4 2 8 2 3 2 3" xfId="15451" xr:uid="{3E018943-2CD0-4769-A24D-63BF4DC0DECE}"/>
    <cellStyle name="Normal 4 2 8 2 3 3" xfId="7904" xr:uid="{81F47BCD-69A1-4897-9B7D-7E3451F84B91}"/>
    <cellStyle name="Normal 4 2 8 2 3 3 2" xfId="18284" xr:uid="{C12A5E93-74C0-46E0-BDE6-78BC8F2E9ABB}"/>
    <cellStyle name="Normal 4 2 8 2 3 4" xfId="10737" xr:uid="{E9675B84-B9EA-4486-B079-CD600A3057C6}"/>
    <cellStyle name="Normal 4 2 8 2 3 4 2" xfId="21117" xr:uid="{9E097176-4296-4319-9D0D-F40CDD27D0EE}"/>
    <cellStyle name="Normal 4 2 8 2 3 5" xfId="24389" xr:uid="{8BFC6150-DDD5-4709-BCCF-CA80D506DB04}"/>
    <cellStyle name="Normal 4 2 8 2 3 6" xfId="13237" xr:uid="{8F32D7EC-28A5-4F4A-8E4B-1800717ACCE7}"/>
    <cellStyle name="Normal 4 2 8 2 4" xfId="4190" xr:uid="{2A119F8A-9286-4A7E-B655-6A76E0F727CE}"/>
    <cellStyle name="Normal 4 2 8 2 4 2" xfId="8961" xr:uid="{4EE76E04-26A7-4DB0-A2F6-E193951983E8}"/>
    <cellStyle name="Normal 4 2 8 2 4 2 2" xfId="29047" xr:uid="{1B4FE232-DAB5-41C4-AF05-BFC09F349536}"/>
    <cellStyle name="Normal 4 2 8 2 4 2 3" xfId="19341" xr:uid="{EC4FD09F-8278-4AE5-BB20-B5D05061C366}"/>
    <cellStyle name="Normal 4 2 8 2 4 3" xfId="11794" xr:uid="{88CB058E-A897-43F8-9BE8-9308FB6D48A2}"/>
    <cellStyle name="Normal 4 2 8 2 4 3 2" xfId="22174" xr:uid="{E422BD9F-6B07-4EDE-AECE-D4090BCAF21F}"/>
    <cellStyle name="Normal 4 2 8 2 4 4" xfId="24871" xr:uid="{D2DFC07E-BC0F-4B14-B90C-7760A4F759F0}"/>
    <cellStyle name="Normal 4 2 8 2 4 5" xfId="16508" xr:uid="{C2F4B2D6-95B7-4E77-90D0-FB34BE448CB5}"/>
    <cellStyle name="Normal 4 2 8 2 5" xfId="5277" xr:uid="{A0B63C32-334A-400F-8AE8-957C2A98584E}"/>
    <cellStyle name="Normal 4 2 8 2 5 2" xfId="28501" xr:uid="{05DF3D99-40EB-4D60-9B0F-0C7BFA56CE37}"/>
    <cellStyle name="Normal 4 2 8 2 5 3" xfId="14575" xr:uid="{F60E8D24-EF7F-4A09-A8FF-33FD0DA3A323}"/>
    <cellStyle name="Normal 4 2 8 2 6" xfId="7028" xr:uid="{3FC9E43D-66F9-4D0D-B694-16FD46AA2275}"/>
    <cellStyle name="Normal 4 2 8 2 6 2" xfId="17408" xr:uid="{2F4FB22F-28D8-4590-B5D7-FC6875ECAB61}"/>
    <cellStyle name="Normal 4 2 8 2 7" xfId="9861" xr:uid="{108CC694-574B-46C5-8649-D126581961E9}"/>
    <cellStyle name="Normal 4 2 8 2 7 2" xfId="20241" xr:uid="{CA6E0A24-F8E0-45E8-A475-93964168AAEF}"/>
    <cellStyle name="Normal 4 2 8 2 8" xfId="23427" xr:uid="{C489105B-F240-4C4D-A27A-4B04AF9510C6}"/>
    <cellStyle name="Normal 4 2 8 2 9" xfId="12753" xr:uid="{685156F6-C842-4C4E-AE35-CF03A474A500}"/>
    <cellStyle name="Normal 4 2 8 3" xfId="976" xr:uid="{00000000-0005-0000-0000-000082050000}"/>
    <cellStyle name="Normal 4 2 8 3 2" xfId="4529" xr:uid="{C776B60D-BF65-45A6-9F7F-097D3AA61C69}"/>
    <cellStyle name="Normal 4 2 8 3 2 2" xfId="9300" xr:uid="{626F593F-0981-431F-8F98-91D2430A6026}"/>
    <cellStyle name="Normal 4 2 8 3 2 2 2" xfId="29279" xr:uid="{8C33BE09-90BA-4A9D-B79D-F483669A1BC0}"/>
    <cellStyle name="Normal 4 2 8 3 2 2 3" xfId="19680" xr:uid="{AEC3E18F-3EAA-4A99-B9C5-F5C568C4CFF8}"/>
    <cellStyle name="Normal 4 2 8 3 2 3" xfId="12133" xr:uid="{6227930D-EBD1-4EDE-BD4B-0FA572848A41}"/>
    <cellStyle name="Normal 4 2 8 3 2 3 2" xfId="22513" xr:uid="{ADB20690-2F4B-426C-B993-8AAC8EABC124}"/>
    <cellStyle name="Normal 4 2 8 3 2 4" xfId="25628" xr:uid="{73FF503C-0874-4AB0-9772-E3019965A795}"/>
    <cellStyle name="Normal 4 2 8 3 2 5" xfId="16847" xr:uid="{5047CEF5-2DB8-43FD-9B18-DADA40C9C559}"/>
    <cellStyle name="Normal 4 2 8 3 3" xfId="5279" xr:uid="{EA308A1F-9E21-466B-9181-BBA1F7A7BEF0}"/>
    <cellStyle name="Normal 4 2 8 3 3 2" xfId="26829" xr:uid="{73526452-4BA8-4E4D-B954-246CF43DC764}"/>
    <cellStyle name="Normal 4 2 8 3 3 3" xfId="26082" xr:uid="{DE5FB2D0-3406-4A9B-86E1-7733C577CEAC}"/>
    <cellStyle name="Normal 4 2 8 3 3 4" xfId="14577" xr:uid="{4E1C39A6-4501-45F4-BF32-26DDC8688B75}"/>
    <cellStyle name="Normal 4 2 8 3 4" xfId="7030" xr:uid="{B01B7BF7-1BDB-47D2-BA16-EA3A3599A1B1}"/>
    <cellStyle name="Normal 4 2 8 3 4 2" xfId="27590" xr:uid="{27D5A90D-3C2E-465B-A7B7-E69A4DDE8F5A}"/>
    <cellStyle name="Normal 4 2 8 3 4 3" xfId="25878" xr:uid="{BD3B06D1-5D7C-4E88-BE62-74FC4F57D391}"/>
    <cellStyle name="Normal 4 2 8 3 4 4" xfId="17410" xr:uid="{067B1167-04F2-4B58-A44C-19BE32FA69A8}"/>
    <cellStyle name="Normal 4 2 8 3 5" xfId="9863" xr:uid="{584A9564-4815-4898-BF0C-36D2ED106056}"/>
    <cellStyle name="Normal 4 2 8 3 5 2" xfId="29421" xr:uid="{7C3D385E-C8A0-4F65-B338-1A2D9FF74FA3}"/>
    <cellStyle name="Normal 4 2 8 3 5 3" xfId="20243" xr:uid="{416B0672-457C-4CA1-AEEC-CD1B3247D0E3}"/>
    <cellStyle name="Normal 4 2 8 3 6" xfId="23271" xr:uid="{187F3FCC-75E3-4883-98CD-D692FA43E764}"/>
    <cellStyle name="Normal 4 2 8 3 7" xfId="13894" xr:uid="{5A4033B9-864B-4331-8EFB-88FA31432662}"/>
    <cellStyle name="Normal 4 2 8 4" xfId="977" xr:uid="{00000000-0005-0000-0000-000083050000}"/>
    <cellStyle name="Normal 4 2 8 4 2" xfId="5280" xr:uid="{7E5248ED-DB83-44BA-8982-5B910168DAEA}"/>
    <cellStyle name="Normal 4 2 8 4 2 2" xfId="24815" xr:uid="{7C816423-915D-482F-A730-34901DA47CB3}"/>
    <cellStyle name="Normal 4 2 8 4 2 3" xfId="27697" xr:uid="{C548D3E3-BE2C-4ADB-B55F-8F36A895B4C9}"/>
    <cellStyle name="Normal 4 2 8 4 2 4" xfId="14578" xr:uid="{8F6EFBFC-0F84-45AC-A641-ED0E255EE901}"/>
    <cellStyle name="Normal 4 2 8 4 3" xfId="7031" xr:uid="{8F6F6C15-2E1B-4DFB-B6D7-5649EF620FE1}"/>
    <cellStyle name="Normal 4 2 8 4 3 2" xfId="27525" xr:uid="{671E24FF-B631-4BD0-BC0B-D23BC6C0B1D0}"/>
    <cellStyle name="Normal 4 2 8 4 3 3" xfId="17411" xr:uid="{9239E6D0-09E5-4713-98D9-D26FF7E42A05}"/>
    <cellStyle name="Normal 4 2 8 4 4" xfId="9864" xr:uid="{E5832AE4-B69A-4E63-A369-26E8F0D5640B}"/>
    <cellStyle name="Normal 4 2 8 4 4 2" xfId="20244" xr:uid="{832710B5-4915-4486-BF68-871BDDD9F1C0}"/>
    <cellStyle name="Normal 4 2 8 4 5" xfId="25089" xr:uid="{A242D922-0156-4748-8368-BC0D5D54FB29}"/>
    <cellStyle name="Normal 4 2 8 4 6" xfId="13451" xr:uid="{18CC260C-6143-4E38-815E-E806F6423DC4}"/>
    <cellStyle name="Normal 4 2 8 5" xfId="2566" xr:uid="{00000000-0005-0000-0000-00000B060000}"/>
    <cellStyle name="Normal 4 2 8 5 2" xfId="5834" xr:uid="{2B602938-BE88-46F4-AEED-0480511D709B}"/>
    <cellStyle name="Normal 4 2 8 5 2 2" xfId="28063" xr:uid="{0AE654D7-F739-4ED1-BFDA-1BC756BA7DF0}"/>
    <cellStyle name="Normal 4 2 8 5 2 3" xfId="15237" xr:uid="{16EA463A-6ED1-4BD1-85B3-08A833DFF1D2}"/>
    <cellStyle name="Normal 4 2 8 5 3" xfId="7690" xr:uid="{F235D23B-8571-4175-AA1A-18813D62F247}"/>
    <cellStyle name="Normal 4 2 8 5 3 2" xfId="18070" xr:uid="{87371162-240D-41A4-89A2-EA13734C2C8A}"/>
    <cellStyle name="Normal 4 2 8 5 4" xfId="10523" xr:uid="{64C7662A-6B89-4E97-AE09-A82A5BE3A734}"/>
    <cellStyle name="Normal 4 2 8 5 4 2" xfId="20903" xr:uid="{1D8E848B-D2CB-469F-AD14-D24CDAAEBACF}"/>
    <cellStyle name="Normal 4 2 8 5 5" xfId="24224" xr:uid="{D93D1C32-E8A1-48DF-81B0-2813A9FDDF3C}"/>
    <cellStyle name="Normal 4 2 8 5 6" xfId="12953" xr:uid="{A1298907-49AF-4C2B-A33A-1F1253F4A8E9}"/>
    <cellStyle name="Normal 4 2 8 6" xfId="2362" xr:uid="{00000000-0005-0000-0000-000005060000}"/>
    <cellStyle name="Normal 4 2 8 6 2" xfId="7488" xr:uid="{623DA9FF-7B9B-411D-B8E0-140CD750E036}"/>
    <cellStyle name="Normal 4 2 8 6 2 2" xfId="28070" xr:uid="{7DB86C15-161B-4423-B90D-A5EA2145346E}"/>
    <cellStyle name="Normal 4 2 8 6 2 3" xfId="17868" xr:uid="{F4A2072C-9F0D-4DAF-8BA8-0DF0D6F03F70}"/>
    <cellStyle name="Normal 4 2 8 6 3" xfId="10321" xr:uid="{9F013E8F-994F-4C24-87B6-D31789EAB697}"/>
    <cellStyle name="Normal 4 2 8 6 3 2" xfId="20701" xr:uid="{4BAE5CB0-31DA-46A6-A93C-B4220F77CAB5}"/>
    <cellStyle name="Normal 4 2 8 6 4" xfId="23040" xr:uid="{727CA44D-E866-4381-906F-15827DBC514F}"/>
    <cellStyle name="Normal 4 2 8 6 5" xfId="15035" xr:uid="{DC13B300-0AAB-4FEA-924B-B41E1F402523}"/>
    <cellStyle name="Normal 4 2 8 7" xfId="3983" xr:uid="{0D503DE1-E6FB-41B9-872C-260C16FD35DF}"/>
    <cellStyle name="Normal 4 2 8 7 2" xfId="8806" xr:uid="{2238076B-17C5-4BB0-8771-7246541852C0}"/>
    <cellStyle name="Normal 4 2 8 7 2 2" xfId="19186" xr:uid="{D50F9003-10E7-4758-88F1-5489C3DD8E39}"/>
    <cellStyle name="Normal 4 2 8 7 3" xfId="11639" xr:uid="{5609E8A0-B570-4536-9E8D-EF43746CF1A3}"/>
    <cellStyle name="Normal 4 2 8 7 3 2" xfId="22019" xr:uid="{3E45361C-DB83-47CD-ACDE-DB7B2162FCDE}"/>
    <cellStyle name="Normal 4 2 8 7 4" xfId="26979" xr:uid="{A0368A9F-F8DF-48B0-8AF2-25EE521D4116}"/>
    <cellStyle name="Normal 4 2 8 7 5" xfId="16353" xr:uid="{83063297-299C-4D8E-A1EC-68A069649514}"/>
    <cellStyle name="Normal 4 2 8 8" xfId="5276" xr:uid="{F36601DD-9793-4E6C-A6F7-1BEE8586145E}"/>
    <cellStyle name="Normal 4 2 8 8 2" xfId="14574" xr:uid="{0F9B40D2-AF9E-4369-B145-F10988D4531B}"/>
    <cellStyle name="Normal 4 2 8 9" xfId="7027" xr:uid="{1EFC0CD8-F643-412B-958A-E519945578B1}"/>
    <cellStyle name="Normal 4 2 8 9 2" xfId="17407" xr:uid="{C449D1EC-A7C5-48A1-BDFF-346BD6863E2E}"/>
    <cellStyle name="Normal 4 2 9" xfId="978" xr:uid="{00000000-0005-0000-0000-000084050000}"/>
    <cellStyle name="Normal 4 2 9 10" xfId="24695" xr:uid="{1BC18EEE-28F1-4D7D-BBBE-1BB67F6215FF}"/>
    <cellStyle name="Normal 4 2 9 11" xfId="12596" xr:uid="{736C4B30-A948-4E20-A4A9-4004E479C4BA}"/>
    <cellStyle name="Normal 4 2 9 2" xfId="979" xr:uid="{00000000-0005-0000-0000-000085050000}"/>
    <cellStyle name="Normal 4 2 9 2 2" xfId="3335" xr:uid="{00000000-0005-0000-0000-00000E060000}"/>
    <cellStyle name="Normal 4 2 9 2 2 2" xfId="6392" xr:uid="{85737081-3632-4418-8D8B-482B84C5F817}"/>
    <cellStyle name="Normal 4 2 9 2 2 2 2" xfId="27956" xr:uid="{B1F2C022-8335-4926-9921-99B718CBC7A8}"/>
    <cellStyle name="Normal 4 2 9 2 2 2 3" xfId="26513" xr:uid="{17C870E6-F094-46EF-AF70-8A284D8C113A}"/>
    <cellStyle name="Normal 4 2 9 2 2 2 4" xfId="15961" xr:uid="{B2B4E031-D27B-4E61-900F-7265CAED60DE}"/>
    <cellStyle name="Normal 4 2 9 2 2 3" xfId="8414" xr:uid="{4FDCBAA5-9629-4E67-9817-0322E2190FE2}"/>
    <cellStyle name="Normal 4 2 9 2 2 3 2" xfId="28909" xr:uid="{7DB9E4D2-0ADB-4E13-8EFD-5A7E368FC6F0}"/>
    <cellStyle name="Normal 4 2 9 2 2 3 3" xfId="18794" xr:uid="{B3E3D26E-4A4A-4ABA-BA70-31CFAB7E1A7F}"/>
    <cellStyle name="Normal 4 2 9 2 2 4" xfId="11247" xr:uid="{DFFCE619-3FE1-4D27-A046-5ECDC4FED236}"/>
    <cellStyle name="Normal 4 2 9 2 2 4 2" xfId="21627" xr:uid="{71893766-D46A-4B71-92F4-42CDAFC58422}"/>
    <cellStyle name="Normal 4 2 9 2 2 5" xfId="25243" xr:uid="{9ABB1AF1-AFA9-4E59-BCBA-2CC8F3B327FF}"/>
    <cellStyle name="Normal 4 2 9 2 2 6" xfId="13895" xr:uid="{AE5C2F51-3957-42C2-B249-4FDF23092ACD}"/>
    <cellStyle name="Normal 4 2 9 2 3" xfId="4191" xr:uid="{4F4C7D3C-EC36-41C6-8F6F-636865ADBAC5}"/>
    <cellStyle name="Normal 4 2 9 2 3 2" xfId="8962" xr:uid="{B5A22BA2-6878-4F6D-96CF-A3E0B0C9D051}"/>
    <cellStyle name="Normal 4 2 9 2 3 2 2" xfId="29048" xr:uid="{31E5468C-2CC0-4D6B-9530-B5CE5EEEB8D2}"/>
    <cellStyle name="Normal 4 2 9 2 3 2 3" xfId="19342" xr:uid="{E38136C2-795B-4D28-BB2A-83F81243C71D}"/>
    <cellStyle name="Normal 4 2 9 2 3 3" xfId="11795" xr:uid="{5DA08E2F-2DFD-4E9E-B540-595FA3528708}"/>
    <cellStyle name="Normal 4 2 9 2 3 3 2" xfId="22175" xr:uid="{9A29D151-0C95-46D7-AE97-35CB67D05839}"/>
    <cellStyle name="Normal 4 2 9 2 3 4" xfId="23239" xr:uid="{D0592480-FAD9-4F74-BD50-575F47EA9966}"/>
    <cellStyle name="Normal 4 2 9 2 3 5" xfId="16509" xr:uid="{8C702828-AFCB-4120-863A-A536385D3145}"/>
    <cellStyle name="Normal 4 2 9 2 4" xfId="5282" xr:uid="{53B389DF-D682-4A0E-8BEB-331AAF4C3CEE}"/>
    <cellStyle name="Normal 4 2 9 2 4 2" xfId="26651" xr:uid="{185D022D-E2CF-4615-BB19-920BD47AA99E}"/>
    <cellStyle name="Normal 4 2 9 2 4 3" xfId="28627" xr:uid="{6A98504E-B232-4026-B271-C589E09AD7D7}"/>
    <cellStyle name="Normal 4 2 9 2 4 4" xfId="14580" xr:uid="{455BA2F0-BC97-4A95-832E-27DBD9094669}"/>
    <cellStyle name="Normal 4 2 9 2 5" xfId="7033" xr:uid="{A5B16A84-63C1-4BD0-B771-236B34CFA1D7}"/>
    <cellStyle name="Normal 4 2 9 2 5 2" xfId="27136" xr:uid="{43FC2B26-B15F-4196-9AAE-72144CDB43D5}"/>
    <cellStyle name="Normal 4 2 9 2 5 3" xfId="17413" xr:uid="{D4574702-FFA2-4546-8A44-76862B42F0C4}"/>
    <cellStyle name="Normal 4 2 9 2 6" xfId="9866" xr:uid="{0ED17B6E-F62B-447B-A94A-5AAAE28E3315}"/>
    <cellStyle name="Normal 4 2 9 2 6 2" xfId="20246" xr:uid="{52007826-FC97-4682-B597-7143189CCC7D}"/>
    <cellStyle name="Normal 4 2 9 2 7" xfId="24987" xr:uid="{99193BA7-1C8B-4A46-A25D-4485E2BE0A4C}"/>
    <cellStyle name="Normal 4 2 9 2 8" xfId="12754" xr:uid="{59F4C902-4A6A-41B3-B2B7-E74F5E7CB393}"/>
    <cellStyle name="Normal 4 2 9 3" xfId="980" xr:uid="{00000000-0005-0000-0000-000086050000}"/>
    <cellStyle name="Normal 4 2 9 3 2" xfId="5283" xr:uid="{5A311702-84C2-47AB-A3FB-F5C8D392B100}"/>
    <cellStyle name="Normal 4 2 9 3 2 2" xfId="23738" xr:uid="{01A71D77-0373-4EB3-B9DF-80215CF7D626}"/>
    <cellStyle name="Normal 4 2 9 3 2 3" xfId="27708" xr:uid="{C37C1A31-55F7-48E1-A38A-D34EC57AB787}"/>
    <cellStyle name="Normal 4 2 9 3 2 4" xfId="14581" xr:uid="{761168BF-2B18-4C42-AC39-95747D971D35}"/>
    <cellStyle name="Normal 4 2 9 3 3" xfId="7034" xr:uid="{366C57EB-7033-4AA0-991A-DF21D35E5D57}"/>
    <cellStyle name="Normal 4 2 9 3 3 2" xfId="27628" xr:uid="{E6647535-F096-4F67-B5CE-22F93FC73584}"/>
    <cellStyle name="Normal 4 2 9 3 3 3" xfId="27202" xr:uid="{7136C924-2548-445A-8895-85C21611BDF4}"/>
    <cellStyle name="Normal 4 2 9 3 3 4" xfId="17414" xr:uid="{85577A67-3650-4B79-B56D-89F335AEBC42}"/>
    <cellStyle name="Normal 4 2 9 3 4" xfId="9867" xr:uid="{6C5704B4-FC3A-4877-AF08-7878EA373C0B}"/>
    <cellStyle name="Normal 4 2 9 3 4 2" xfId="26692" xr:uid="{B68923CF-F64F-4FE9-B16C-E0A3A0DF64EE}"/>
    <cellStyle name="Normal 4 2 9 3 4 3" xfId="29422" xr:uid="{84E1DE07-325C-41D1-AD82-DF07BFEEF52C}"/>
    <cellStyle name="Normal 4 2 9 3 4 4" xfId="20247" xr:uid="{224D8381-8C81-4F39-97B6-C28351A151A5}"/>
    <cellStyle name="Normal 4 2 9 3 5" xfId="22715" xr:uid="{3B7EF572-2B4D-4A32-8E47-ED37BAFAD9A2}"/>
    <cellStyle name="Normal 4 2 9 3 6" xfId="27771" xr:uid="{60B996DF-D627-4A20-A0F3-FD18C1023D7E}"/>
    <cellStyle name="Normal 4 2 9 3 7" xfId="13452" xr:uid="{ED6C3D71-3215-4FD4-A087-AEEF8B0E7655}"/>
    <cellStyle name="Normal 4 2 9 4" xfId="2782" xr:uid="{00000000-0005-0000-0000-000010060000}"/>
    <cellStyle name="Normal 4 2 9 4 2" xfId="5999" xr:uid="{5B23AC81-87E8-4D19-BBCC-C615337C2E49}"/>
    <cellStyle name="Normal 4 2 9 4 2 2" xfId="28610" xr:uid="{116A0CEA-2948-497B-9BD2-94F0B4CC7B1A}"/>
    <cellStyle name="Normal 4 2 9 4 2 3" xfId="15452" xr:uid="{B9396408-B53A-4678-841B-2A3CDC5033FF}"/>
    <cellStyle name="Normal 4 2 9 4 3" xfId="7905" xr:uid="{186C58AA-4B64-44FC-B2B5-3F1E3A4256B5}"/>
    <cellStyle name="Normal 4 2 9 4 3 2" xfId="18285" xr:uid="{C72F8021-8254-4869-82B8-2E95D17084B8}"/>
    <cellStyle name="Normal 4 2 9 4 4" xfId="10738" xr:uid="{C61E9972-1B7D-4D24-A78C-8DD052BDE4AE}"/>
    <cellStyle name="Normal 4 2 9 4 4 2" xfId="21118" xr:uid="{CB788F74-DDC2-42F0-AE44-6FCC5E8FD954}"/>
    <cellStyle name="Normal 4 2 9 4 5" xfId="24978" xr:uid="{B2004425-31FC-4288-8FF7-D5697CA49C00}"/>
    <cellStyle name="Normal 4 2 9 4 6" xfId="13238" xr:uid="{FB3EA9A0-28F6-49CF-A929-F194F94A4FAE}"/>
    <cellStyle name="Normal 4 2 9 5" xfId="2363" xr:uid="{00000000-0005-0000-0000-00000C060000}"/>
    <cellStyle name="Normal 4 2 9 5 2" xfId="7489" xr:uid="{AB29F732-18B8-4461-941D-8D1A560AB5C2}"/>
    <cellStyle name="Normal 4 2 9 5 2 2" xfId="27470" xr:uid="{FA8BAB30-618F-4D5E-B9DC-4BB9E35ADD12}"/>
    <cellStyle name="Normal 4 2 9 5 2 3" xfId="17869" xr:uid="{6B849158-6D64-4B4A-8AAD-2EDA30776E4F}"/>
    <cellStyle name="Normal 4 2 9 5 3" xfId="10322" xr:uid="{6552F46C-CBC0-4F33-BAE8-8F78EF5A1D08}"/>
    <cellStyle name="Normal 4 2 9 5 3 2" xfId="20702" xr:uid="{3DFE3164-85F3-428E-BC47-E7535BD0CB2F}"/>
    <cellStyle name="Normal 4 2 9 5 4" xfId="23610" xr:uid="{0C4CE829-02ED-4680-A5EC-B27FE438262D}"/>
    <cellStyle name="Normal 4 2 9 5 5" xfId="15036" xr:uid="{1C424D77-7E30-41D7-A2B0-AC375F658583}"/>
    <cellStyle name="Normal 4 2 9 6" xfId="3984" xr:uid="{2081E4A0-2A0D-472E-894C-28A332A6A6F5}"/>
    <cellStyle name="Normal 4 2 9 6 2" xfId="8807" xr:uid="{D95BEDCE-3DB6-4310-A41A-A464FB9268D6}"/>
    <cellStyle name="Normal 4 2 9 6 2 2" xfId="28986" xr:uid="{A653E288-0828-461A-AF3A-EA6DD7D1ACC1}"/>
    <cellStyle name="Normal 4 2 9 6 2 3" xfId="19187" xr:uid="{578F7CDB-B29D-4105-A45B-84C2314EF4AD}"/>
    <cellStyle name="Normal 4 2 9 6 3" xfId="11640" xr:uid="{9CA866A3-CB78-493C-B8EB-D6F3F63E18D8}"/>
    <cellStyle name="Normal 4 2 9 6 3 2" xfId="22020" xr:uid="{30F1378C-3BD4-4503-9B02-20514C361F13}"/>
    <cellStyle name="Normal 4 2 9 6 4" xfId="28482" xr:uid="{4C17BFAD-749F-47FD-8705-EC1CD83CB710}"/>
    <cellStyle name="Normal 4 2 9 6 5" xfId="16354" xr:uid="{AA4F05ED-B016-419B-A844-584D08DC2CBE}"/>
    <cellStyle name="Normal 4 2 9 7" xfId="5281" xr:uid="{85EDD228-FBD8-4AA1-B472-1931854E7F68}"/>
    <cellStyle name="Normal 4 2 9 7 2" xfId="26608" xr:uid="{C4DC5367-9F95-43B1-8EE7-48ECB31B25EF}"/>
    <cellStyle name="Normal 4 2 9 7 3" xfId="14579" xr:uid="{1E121E5D-ABF5-4EF0-B016-F171581C28C4}"/>
    <cellStyle name="Normal 4 2 9 8" xfId="7032" xr:uid="{2234AECC-897F-4F0C-8FF2-2937045B6D58}"/>
    <cellStyle name="Normal 4 2 9 8 2" xfId="17412" xr:uid="{5420E77A-C3D8-47C1-95B2-6DF6C0CC7DAE}"/>
    <cellStyle name="Normal 4 2 9 9" xfId="9865" xr:uid="{AC175359-7CA8-4095-8AEA-4603FC6D285E}"/>
    <cellStyle name="Normal 4 2 9 9 2" xfId="20245" xr:uid="{445870CE-DF3A-4EA0-A8E1-BF46B37E8949}"/>
    <cellStyle name="Normal 4 20" xfId="6941" xr:uid="{E5601753-EC59-4977-8FB5-EEB0F80A55B2}"/>
    <cellStyle name="Normal 4 20 2" xfId="25790" xr:uid="{733D533C-A0A8-4A04-88DC-892CA7B11E9A}"/>
    <cellStyle name="Normal 4 20 3" xfId="24027" xr:uid="{22F76A3A-8637-4E9C-B992-261509B13550}"/>
    <cellStyle name="Normal 4 20 4" xfId="17321" xr:uid="{5CEF4AA7-294C-443E-87C5-D24C01734031}"/>
    <cellStyle name="Normal 4 21" xfId="9774" xr:uid="{66584F7F-5120-4B7C-BA26-A2A9646FAF34}"/>
    <cellStyle name="Normal 4 21 2" xfId="23748" xr:uid="{96F41DEB-7FBA-4E04-8E58-35A3FFA8C282}"/>
    <cellStyle name="Normal 4 21 3" xfId="20154" xr:uid="{89F4FCE5-136C-4E64-82F3-9A9D86157179}"/>
    <cellStyle name="Normal 4 22" xfId="23824" xr:uid="{89B62F44-3C78-4195-9036-0186F7E268B9}"/>
    <cellStyle name="Normal 4 23" xfId="25780" xr:uid="{6F6096DE-56CA-421D-A3CC-34838D6F30D6}"/>
    <cellStyle name="Normal 4 24" xfId="23757" xr:uid="{443C657F-6607-423A-BC22-E4DD780257E1}"/>
    <cellStyle name="Normal 4 25" xfId="12387" xr:uid="{880E111A-3019-4B5F-9A20-969303458D7D}"/>
    <cellStyle name="Normal 4 3" xfId="981" xr:uid="{00000000-0005-0000-0000-000087050000}"/>
    <cellStyle name="Normal 4 3 2" xfId="982" xr:uid="{00000000-0005-0000-0000-000088050000}"/>
    <cellStyle name="Normal 4 4" xfId="983" xr:uid="{00000000-0005-0000-0000-000089050000}"/>
    <cellStyle name="Normal 4 4 10" xfId="984" xr:uid="{00000000-0005-0000-0000-00008A050000}"/>
    <cellStyle name="Normal 4 4 10 2" xfId="3336" xr:uid="{00000000-0005-0000-0000-000015060000}"/>
    <cellStyle name="Normal 4 4 10 2 2" xfId="6393" xr:uid="{2B3C16A7-0299-4D00-884B-418C5FB40CB9}"/>
    <cellStyle name="Normal 4 4 10 2 2 2" xfId="27436" xr:uid="{B25B4AEB-DE57-41AC-928A-065CFEEE6CAA}"/>
    <cellStyle name="Normal 4 4 10 2 2 3" xfId="15962" xr:uid="{7879A539-78A4-448A-A87F-E92FBAEF97DC}"/>
    <cellStyle name="Normal 4 4 10 2 3" xfId="8415" xr:uid="{583422FB-6557-44D6-AB50-5D8EE6570BE5}"/>
    <cellStyle name="Normal 4 4 10 2 3 2" xfId="18795" xr:uid="{749FCA83-AC03-4587-814B-41BBBD87E1DA}"/>
    <cellStyle name="Normal 4 4 10 2 4" xfId="11248" xr:uid="{ED6D8674-A3A4-45F5-A466-51DA9A2688F7}"/>
    <cellStyle name="Normal 4 4 10 2 4 2" xfId="21628" xr:uid="{F3A80C5E-84E7-435B-9BE0-0FCC838237D5}"/>
    <cellStyle name="Normal 4 4 10 2 5" xfId="23133" xr:uid="{4773E5C8-78B3-4A69-B50A-E73FFA2FBCCF}"/>
    <cellStyle name="Normal 4 4 10 2 6" xfId="13896" xr:uid="{DC64F37C-163F-4469-88FD-03E34F86253B}"/>
    <cellStyle name="Normal 4 4 10 3" xfId="4192" xr:uid="{BA9BCFEA-7265-4417-99C4-FCCF7A9A6298}"/>
    <cellStyle name="Normal 4 4 10 3 2" xfId="8963" xr:uid="{FCE9226C-6C34-4450-AE7E-4069F92C8732}"/>
    <cellStyle name="Normal 4 4 10 3 2 2" xfId="29049" xr:uid="{04607B34-5BE2-473C-94A5-198042603CA1}"/>
    <cellStyle name="Normal 4 4 10 3 2 3" xfId="19343" xr:uid="{C227E74E-86D9-442A-A358-7EDCD5C42F03}"/>
    <cellStyle name="Normal 4 4 10 3 3" xfId="11796" xr:uid="{4D658857-33C5-4111-A534-AC3F607D2353}"/>
    <cellStyle name="Normal 4 4 10 3 3 2" xfId="22176" xr:uid="{B810C485-A883-462F-983E-B8A6B7F20A14}"/>
    <cellStyle name="Normal 4 4 10 3 4" xfId="24272" xr:uid="{48B0F57A-7D64-4953-B01F-A611DA132406}"/>
    <cellStyle name="Normal 4 4 10 3 5" xfId="16510" xr:uid="{12443884-7777-4CDA-8CA1-6F5A9B0565BD}"/>
    <cellStyle name="Normal 4 4 10 4" xfId="5285" xr:uid="{8C67447C-FE59-4471-B4BA-EDFAF1272678}"/>
    <cellStyle name="Normal 4 4 10 4 2" xfId="23731" xr:uid="{BF527957-304C-458A-90FD-A22AE275089D}"/>
    <cellStyle name="Normal 4 4 10 4 3" xfId="27389" xr:uid="{55AD940C-30E6-4902-A365-A64DF68773C4}"/>
    <cellStyle name="Normal 4 4 10 4 4" xfId="14583" xr:uid="{66285ADD-B94E-44A6-9734-A772E61513B9}"/>
    <cellStyle name="Normal 4 4 10 5" xfId="7036" xr:uid="{4E23692F-4825-41D4-987B-33F6C6BA84E7}"/>
    <cellStyle name="Normal 4 4 10 5 2" xfId="27501" xr:uid="{66B24CEC-5671-4237-8B96-DA92835B61DB}"/>
    <cellStyle name="Normal 4 4 10 5 3" xfId="17416" xr:uid="{7E1F0AF1-E2B3-4486-B108-6C288AC71D52}"/>
    <cellStyle name="Normal 4 4 10 6" xfId="9869" xr:uid="{4AAC2B23-A6C8-4572-A41A-52CE581C565E}"/>
    <cellStyle name="Normal 4 4 10 6 2" xfId="20249" xr:uid="{1B20F519-9A0D-4D39-90C2-F1CA31D4020E}"/>
    <cellStyle name="Normal 4 4 10 7" xfId="24729" xr:uid="{1F622891-86BB-47F3-BF5E-F05E5D38CFB9}"/>
    <cellStyle name="Normal 4 4 10 8" xfId="12755" xr:uid="{5706E484-CBB5-4107-881D-3B86DB21800A}"/>
    <cellStyle name="Normal 4 4 11" xfId="985" xr:uid="{00000000-0005-0000-0000-00008B050000}"/>
    <cellStyle name="Normal 4 4 11 2" xfId="5286" xr:uid="{2D01C6A3-5E13-49D3-A264-A301C24C97E9}"/>
    <cellStyle name="Normal 4 4 11 2 2" xfId="24018" xr:uid="{B7878FE6-C1FB-463C-8E21-644148B194B4}"/>
    <cellStyle name="Normal 4 4 11 2 3" xfId="26192" xr:uid="{C93C88BF-660A-4278-B197-F382EEC7D5F7}"/>
    <cellStyle name="Normal 4 4 11 2 4" xfId="14584" xr:uid="{9C93F634-F45F-427F-BBDD-237ABA4E4D74}"/>
    <cellStyle name="Normal 4 4 11 3" xfId="7037" xr:uid="{BA85FB4F-4182-4FEA-9F2D-3C1253BFF8AC}"/>
    <cellStyle name="Normal 4 4 11 3 2" xfId="28734" xr:uid="{B917CE2C-9F5A-4BE6-88C0-05B474DDDE7F}"/>
    <cellStyle name="Normal 4 4 11 3 3" xfId="17417" xr:uid="{593FFA6A-25F3-488F-B567-620550E0658E}"/>
    <cellStyle name="Normal 4 4 11 4" xfId="9870" xr:uid="{E736C63F-2AC8-40E9-B856-007691D1358D}"/>
    <cellStyle name="Normal 4 4 11 4 2" xfId="20250" xr:uid="{3DE2923C-A1D4-4A30-817B-099939583E53}"/>
    <cellStyle name="Normal 4 4 11 5" xfId="23380" xr:uid="{8753CE19-BDC1-496D-9B10-84F52A2C2977}"/>
    <cellStyle name="Normal 4 4 11 6" xfId="13453" xr:uid="{1A418053-A1DE-4ACB-B87E-72BACB563292}"/>
    <cellStyle name="Normal 4 4 12" xfId="2437" xr:uid="{00000000-0005-0000-0000-000017060000}"/>
    <cellStyle name="Normal 4 4 12 2" xfId="5731" xr:uid="{E71BE5E9-4E25-48CB-9343-145BEA0EBCC5}"/>
    <cellStyle name="Normal 4 4 12 2 2" xfId="26574" xr:uid="{21AE1773-78AE-4197-A9B0-3BBFB9C9E91E}"/>
    <cellStyle name="Normal 4 4 12 2 3" xfId="15108" xr:uid="{FC799BCE-0E7F-4FBA-92BD-CF35EA6E6931}"/>
    <cellStyle name="Normal 4 4 12 3" xfId="7561" xr:uid="{E0AD47AD-FCB9-46D2-A82B-78269D50B0CC}"/>
    <cellStyle name="Normal 4 4 12 3 2" xfId="17941" xr:uid="{F1BCDD12-3285-44A3-83BB-45A3826FA9EF}"/>
    <cellStyle name="Normal 4 4 12 4" xfId="10394" xr:uid="{0F79B491-781B-4AA5-BCCF-0ECA010CA42D}"/>
    <cellStyle name="Normal 4 4 12 4 2" xfId="20774" xr:uid="{D67BBA4C-FCB8-489E-AB99-439196C30658}"/>
    <cellStyle name="Normal 4 4 12 5" xfId="23458" xr:uid="{EA478E3F-F02C-4621-92A9-EB4311A7D3A0}"/>
    <cellStyle name="Normal 4 4 12 6" xfId="12823" xr:uid="{CB655288-B256-4B54-8734-27010C1AAA7E}"/>
    <cellStyle name="Normal 4 4 13" xfId="2167" xr:uid="{00000000-0005-0000-0000-000013060000}"/>
    <cellStyle name="Normal 4 4 13 2" xfId="7293" xr:uid="{57CB4F8B-BA01-4C5B-AB7D-D92DB9F23A1A}"/>
    <cellStyle name="Normal 4 4 13 2 2" xfId="27889" xr:uid="{268AFB25-8671-4D25-B439-C5B125B633C7}"/>
    <cellStyle name="Normal 4 4 13 2 3" xfId="17673" xr:uid="{FF2C2023-6DE8-4DD5-9ABF-6A5128AAD6C7}"/>
    <cellStyle name="Normal 4 4 13 3" xfId="10126" xr:uid="{5E6F0728-FF33-458B-A04C-3ABC0E193730}"/>
    <cellStyle name="Normal 4 4 13 3 2" xfId="20506" xr:uid="{F9EC4638-AF3D-4BC2-9A3D-B74529B7EE0F}"/>
    <cellStyle name="Normal 4 4 13 4" xfId="23825" xr:uid="{52337421-501D-41E5-AECA-1496CD97E96F}"/>
    <cellStyle name="Normal 4 4 13 5" xfId="14840" xr:uid="{7FE6E188-AC7A-4DD5-AC00-61B0300A9B35}"/>
    <cellStyle name="Normal 4 4 14" xfId="3985" xr:uid="{32463145-0242-4FD3-A3C7-1AE8BB5420B2}"/>
    <cellStyle name="Normal 4 4 14 2" xfId="8808" xr:uid="{96E81A39-F7BE-4A1A-A2D4-A37A066F9669}"/>
    <cellStyle name="Normal 4 4 14 2 2" xfId="19188" xr:uid="{36253008-536F-4BEE-84DC-4A737DA8E433}"/>
    <cellStyle name="Normal 4 4 14 3" xfId="11641" xr:uid="{2F1DDD0D-D96B-415F-809D-56D584388FF7}"/>
    <cellStyle name="Normal 4 4 14 3 2" xfId="22021" xr:uid="{383070A4-5390-471A-AD4E-826DCA4547CE}"/>
    <cellStyle name="Normal 4 4 14 4" xfId="27554" xr:uid="{744D9950-0345-4247-B848-A80C1FEA7202}"/>
    <cellStyle name="Normal 4 4 14 5" xfId="16355" xr:uid="{E8A4D107-3532-44AA-8749-422BA1D4FE1D}"/>
    <cellStyle name="Normal 4 4 15" xfId="5284" xr:uid="{C2382099-3E92-49C9-AA4B-4EABED7BD494}"/>
    <cellStyle name="Normal 4 4 15 2" xfId="14582" xr:uid="{959891F0-419E-410A-AEA5-D53342EE6FB7}"/>
    <cellStyle name="Normal 4 4 16" xfId="7035" xr:uid="{8C2EBE04-C40B-4FA8-9156-B892929DEFBD}"/>
    <cellStyle name="Normal 4 4 16 2" xfId="17415" xr:uid="{56D911EF-30F2-45D0-8E50-FFA41229358F}"/>
    <cellStyle name="Normal 4 4 17" xfId="9868" xr:uid="{995A7B1C-9591-4AA1-82E2-F53A667DBFCB}"/>
    <cellStyle name="Normal 4 4 17 2" xfId="20248" xr:uid="{01A18C04-7DF0-48CC-AA97-6996ACE26D4A}"/>
    <cellStyle name="Normal 4 4 18" xfId="24746" xr:uid="{703F48F3-BBAE-4AE8-B24A-6032927DEB6F}"/>
    <cellStyle name="Normal 4 4 19" xfId="12398" xr:uid="{A9899CC4-8D74-42E8-BCF8-C9D3A48E992D}"/>
    <cellStyle name="Normal 4 4 2" xfId="986" xr:uid="{00000000-0005-0000-0000-00008C050000}"/>
    <cellStyle name="Normal 4 4 2 10" xfId="5287" xr:uid="{C9173801-F243-4242-8E05-DC6C5B03108B}"/>
    <cellStyle name="Normal 4 4 2 10 2" xfId="14585" xr:uid="{F26842E6-D563-4B7F-8110-180DFE5C4E58}"/>
    <cellStyle name="Normal 4 4 2 11" xfId="7038" xr:uid="{C1444B38-653A-47C1-BC0B-D3D8BF26F179}"/>
    <cellStyle name="Normal 4 4 2 11 2" xfId="17418" xr:uid="{314483FD-0D38-4D7A-8265-1ED74DFD92C4}"/>
    <cellStyle name="Normal 4 4 2 12" xfId="9871" xr:uid="{A3AC162A-2DE9-4F7B-AD6A-DE6A3844C058}"/>
    <cellStyle name="Normal 4 4 2 12 2" xfId="20251" xr:uid="{59975E48-62EE-45A4-B296-82A3B2ACB754}"/>
    <cellStyle name="Normal 4 4 2 13" xfId="25533" xr:uid="{9F4800AD-9630-4E1B-AD92-F43594679442}"/>
    <cellStyle name="Normal 4 4 2 14" xfId="12421" xr:uid="{D74C7FFF-C9EB-42C1-9F53-D6CE6B1B9E77}"/>
    <cellStyle name="Normal 4 4 2 2" xfId="987" xr:uid="{00000000-0005-0000-0000-00008D050000}"/>
    <cellStyle name="Normal 4 4 2 2 10" xfId="7039" xr:uid="{0C75F5A4-51F1-48A4-A6E7-A128AD4FCE49}"/>
    <cellStyle name="Normal 4 4 2 2 10 2" xfId="17419" xr:uid="{135BC228-1136-41D3-8267-62DFD5C8E68A}"/>
    <cellStyle name="Normal 4 4 2 2 11" xfId="9872" xr:uid="{604D1C80-960E-4BFA-9D20-5FC2026C65D6}"/>
    <cellStyle name="Normal 4 4 2 2 11 2" xfId="20252" xr:uid="{E35A96B7-C2BD-43FB-BDC2-1739CB2156B3}"/>
    <cellStyle name="Normal 4 4 2 2 12" xfId="24311" xr:uid="{4A384093-1FFD-408D-922E-635A1B405B55}"/>
    <cellStyle name="Normal 4 4 2 2 13" xfId="12481" xr:uid="{175A71FC-C908-4D69-AB58-4779FA75F504}"/>
    <cellStyle name="Normal 4 4 2 2 2" xfId="988" xr:uid="{00000000-0005-0000-0000-00008E050000}"/>
    <cellStyle name="Normal 4 4 2 2 2 10" xfId="13046" xr:uid="{A6E6A654-C557-4408-A191-9785EF23F9C9}"/>
    <cellStyle name="Normal 4 4 2 2 2 2" xfId="2786" xr:uid="{00000000-0005-0000-0000-00001B060000}"/>
    <cellStyle name="Normal 4 4 2 2 2 2 2" xfId="3339" xr:uid="{00000000-0005-0000-0000-00001C060000}"/>
    <cellStyle name="Normal 4 4 2 2 2 2 2 2" xfId="6396" xr:uid="{511D1F66-3411-48B0-8203-F4A9DA2F0FDA}"/>
    <cellStyle name="Normal 4 4 2 2 2 2 2 2 2" xfId="26973" xr:uid="{CF2747F8-798C-4EE4-A498-23C0D530D462}"/>
    <cellStyle name="Normal 4 4 2 2 2 2 2 2 3" xfId="15965" xr:uid="{2496F23A-2799-4B71-A3D3-B015345047AD}"/>
    <cellStyle name="Normal 4 4 2 2 2 2 2 3" xfId="8418" xr:uid="{970E17C2-EE93-4EEC-BB27-5FEFC93133D0}"/>
    <cellStyle name="Normal 4 4 2 2 2 2 2 3 2" xfId="18798" xr:uid="{E6AD4DF1-08AE-468A-9A9E-EB0A51DD43C1}"/>
    <cellStyle name="Normal 4 4 2 2 2 2 2 4" xfId="11251" xr:uid="{DA6302FF-5F54-4CB8-8D31-2B5660D0A0D0}"/>
    <cellStyle name="Normal 4 4 2 2 2 2 2 4 2" xfId="21631" xr:uid="{3B1D8A81-8262-4551-AF7F-A106365422DE}"/>
    <cellStyle name="Normal 4 4 2 2 2 2 2 5" xfId="24644" xr:uid="{4EE14F1F-6E23-4F8C-A333-BDD37E0A2B32}"/>
    <cellStyle name="Normal 4 4 2 2 2 2 2 6" xfId="13899" xr:uid="{380085B0-B0B8-4C53-8E8D-9D2D868E11CD}"/>
    <cellStyle name="Normal 4 4 2 2 2 2 3" xfId="4339" xr:uid="{AEAE18D6-B6A2-4423-B376-EE2258BAE3B4}"/>
    <cellStyle name="Normal 4 4 2 2 2 2 3 2" xfId="9110" xr:uid="{F7CAB04E-5C88-4621-AFBE-A71D17F42617}"/>
    <cellStyle name="Normal 4 4 2 2 2 2 3 2 2" xfId="29153" xr:uid="{6A8DDABF-4C37-439B-8667-261F05E25C34}"/>
    <cellStyle name="Normal 4 4 2 2 2 2 3 2 3" xfId="19490" xr:uid="{A792F0D7-A64E-4E0E-B7F9-423078DB920D}"/>
    <cellStyle name="Normal 4 4 2 2 2 2 3 3" xfId="11943" xr:uid="{CE8EBFB3-29D4-4601-A9E4-2D7CF75189D9}"/>
    <cellStyle name="Normal 4 4 2 2 2 2 3 3 2" xfId="22323" xr:uid="{84601BE3-0C8C-4632-A8BF-59F4D773A787}"/>
    <cellStyle name="Normal 4 4 2 2 2 2 3 4" xfId="22995" xr:uid="{99EE9227-CAEB-4D8C-80C0-AE85048853AE}"/>
    <cellStyle name="Normal 4 4 2 2 2 2 3 5" xfId="16657" xr:uid="{DBE0CC71-F13E-4119-9FD5-C290E64E1003}"/>
    <cellStyle name="Normal 4 4 2 2 2 2 4" xfId="6003" xr:uid="{E29511A5-072F-46C5-9071-ECE49B5D10BB}"/>
    <cellStyle name="Normal 4 4 2 2 2 2 4 2" xfId="25958" xr:uid="{21EA62E7-FDEC-4B32-A0A4-DC9A3B600A76}"/>
    <cellStyle name="Normal 4 4 2 2 2 2 4 3" xfId="15456" xr:uid="{D612C83B-A711-4645-8E86-03E48856C23E}"/>
    <cellStyle name="Normal 4 4 2 2 2 2 5" xfId="7909" xr:uid="{5E99DD95-E668-4AC6-A724-57D53EA08726}"/>
    <cellStyle name="Normal 4 4 2 2 2 2 5 2" xfId="18289" xr:uid="{3BD3DDD6-EF27-4A7D-BAA0-A7558C56A056}"/>
    <cellStyle name="Normal 4 4 2 2 2 2 6" xfId="10742" xr:uid="{1D69AD4B-070D-42F5-9F2C-846D09B973BA}"/>
    <cellStyle name="Normal 4 4 2 2 2 2 6 2" xfId="21122" xr:uid="{A8EC71FD-2B66-42EE-A265-6214D0EAC78E}"/>
    <cellStyle name="Normal 4 4 2 2 2 2 7" xfId="25547" xr:uid="{2EB83C0E-B6E5-49D5-90F4-89EB3B468253}"/>
    <cellStyle name="Normal 4 4 2 2 2 2 8" xfId="13242" xr:uid="{97FE9524-DB6E-4184-B9C3-5EBAD2CD12E5}"/>
    <cellStyle name="Normal 4 4 2 2 2 3" xfId="3340" xr:uid="{00000000-0005-0000-0000-00001D060000}"/>
    <cellStyle name="Normal 4 4 2 2 2 3 2" xfId="4530" xr:uid="{D57982D1-20D9-4173-95B8-81B03C06454C}"/>
    <cellStyle name="Normal 4 4 2 2 2 3 2 2" xfId="9301" xr:uid="{1906EB99-6934-4261-AEAC-9930B70BD463}"/>
    <cellStyle name="Normal 4 4 2 2 2 3 2 2 2" xfId="19681" xr:uid="{1CADBF01-9C05-4A55-B9F4-3B06C0E8A9DB}"/>
    <cellStyle name="Normal 4 4 2 2 2 3 2 3" xfId="12134" xr:uid="{B1998454-18F7-4601-BEA8-E7004959746B}"/>
    <cellStyle name="Normal 4 4 2 2 2 3 2 3 2" xfId="22514" xr:uid="{5F06841B-3EAD-4DB7-A203-7E3CF23CB48B}"/>
    <cellStyle name="Normal 4 4 2 2 2 3 2 4" xfId="27161" xr:uid="{0D40DEB6-A1C5-4870-864E-B777A435FACC}"/>
    <cellStyle name="Normal 4 4 2 2 2 3 2 5" xfId="16848" xr:uid="{9305266D-298E-4E88-83D3-F06AB75B37F3}"/>
    <cellStyle name="Normal 4 4 2 2 2 3 3" xfId="6397" xr:uid="{F0F6FE15-531E-46FD-B7EC-7220C77B92AD}"/>
    <cellStyle name="Normal 4 4 2 2 2 3 3 2" xfId="15966" xr:uid="{393AECD1-A0B3-4EBC-99E7-9080A686AED5}"/>
    <cellStyle name="Normal 4 4 2 2 2 3 4" xfId="8419" xr:uid="{504702F1-FB65-4350-9EA7-4CC0BB8656F8}"/>
    <cellStyle name="Normal 4 4 2 2 2 3 4 2" xfId="18799" xr:uid="{9F5804A4-D7E8-4AC6-8592-695651461A87}"/>
    <cellStyle name="Normal 4 4 2 2 2 3 5" xfId="11252" xr:uid="{DAA82E6E-C4E8-4C7E-84D1-1D2ABE0E9881}"/>
    <cellStyle name="Normal 4 4 2 2 2 3 5 2" xfId="21632" xr:uid="{CCEC414D-7C2C-494A-BF66-DD3C43D3A7A0}"/>
    <cellStyle name="Normal 4 4 2 2 2 3 6" xfId="24481" xr:uid="{8E9E08F5-837D-4108-9E5C-415FBCA96176}"/>
    <cellStyle name="Normal 4 4 2 2 2 3 7" xfId="13900" xr:uid="{C469E6A9-5373-4DAB-812F-E339E68D49A2}"/>
    <cellStyle name="Normal 4 4 2 2 2 4" xfId="3338" xr:uid="{00000000-0005-0000-0000-00001E060000}"/>
    <cellStyle name="Normal 4 4 2 2 2 4 2" xfId="6395" xr:uid="{F81A55A4-5FE1-4013-B08F-3EABC539D636}"/>
    <cellStyle name="Normal 4 4 2 2 2 4 2 2" xfId="28320" xr:uid="{569CA92F-9FC0-4280-9EA4-DC0F7D5BD3B3}"/>
    <cellStyle name="Normal 4 4 2 2 2 4 2 3" xfId="15964" xr:uid="{26A3D037-3327-422B-B13C-C701142E81BC}"/>
    <cellStyle name="Normal 4 4 2 2 2 4 3" xfId="8417" xr:uid="{BF5ED76A-EB79-4BF6-8079-CCFD13518FC9}"/>
    <cellStyle name="Normal 4 4 2 2 2 4 3 2" xfId="18797" xr:uid="{A8F6A1F1-2A47-4B4E-A529-28F5E372A247}"/>
    <cellStyle name="Normal 4 4 2 2 2 4 4" xfId="11250" xr:uid="{A27CFCA9-37A9-487C-8559-55C0F7A213CE}"/>
    <cellStyle name="Normal 4 4 2 2 2 4 4 2" xfId="21630" xr:uid="{02BF1CB0-7FEF-4913-8B53-0ACB069F257B}"/>
    <cellStyle name="Normal 4 4 2 2 2 4 5" xfId="23064" xr:uid="{727C9D6C-675F-405D-9B22-9C4EDD2BF3FD}"/>
    <cellStyle name="Normal 4 4 2 2 2 4 6" xfId="13898" xr:uid="{8552BB07-E4B1-47A4-A0DF-E45B39E14019}"/>
    <cellStyle name="Normal 4 4 2 2 2 5" xfId="4246" xr:uid="{1B5DDFF2-700E-49C0-B6C4-9115F3C3A1FC}"/>
    <cellStyle name="Normal 4 4 2 2 2 5 2" xfId="9017" xr:uid="{E9AF53E9-8F82-4245-B39F-F5E954B3F427}"/>
    <cellStyle name="Normal 4 4 2 2 2 5 2 2" xfId="29088" xr:uid="{EFF38729-D6BC-4932-AC44-EA578773EBC7}"/>
    <cellStyle name="Normal 4 4 2 2 2 5 2 3" xfId="19397" xr:uid="{53BA4873-F7AA-46D5-984C-7D06F76CE2C6}"/>
    <cellStyle name="Normal 4 4 2 2 2 5 3" xfId="11850" xr:uid="{9484FA93-8A4D-4135-8E3C-B9DA048FEECE}"/>
    <cellStyle name="Normal 4 4 2 2 2 5 3 2" xfId="22230" xr:uid="{E714DF82-67F8-4F82-92EA-6A400075F110}"/>
    <cellStyle name="Normal 4 4 2 2 2 5 4" xfId="24201" xr:uid="{4E8C4B6F-C3D7-4D57-9485-08951DB99FBF}"/>
    <cellStyle name="Normal 4 4 2 2 2 5 5" xfId="16564" xr:uid="{1DABC36D-944F-42FD-8DE0-AA39F762EE91}"/>
    <cellStyle name="Normal 4 4 2 2 2 6" xfId="5289" xr:uid="{4E40497E-6E2A-434D-87A7-EA8E5896162A}"/>
    <cellStyle name="Normal 4 4 2 2 2 6 2" xfId="27333" xr:uid="{72415122-6861-485B-B3F3-915932AD873D}"/>
    <cellStyle name="Normal 4 4 2 2 2 6 3" xfId="14587" xr:uid="{341FD1A3-1C03-474C-B496-7F4B76F75C23}"/>
    <cellStyle name="Normal 4 4 2 2 2 7" xfId="7040" xr:uid="{A3223282-F4FF-4C25-B57C-E63E4EE3075F}"/>
    <cellStyle name="Normal 4 4 2 2 2 7 2" xfId="17420" xr:uid="{CA7AAA4B-5AC8-4800-8104-9B57188E912F}"/>
    <cellStyle name="Normal 4 4 2 2 2 8" xfId="9873" xr:uid="{AA367147-979C-4209-BE07-E247F79F9987}"/>
    <cellStyle name="Normal 4 4 2 2 2 8 2" xfId="20253" xr:uid="{E25F9F74-8F47-47F4-859D-31C44F7078A0}"/>
    <cellStyle name="Normal 4 4 2 2 2 9" xfId="24170" xr:uid="{340DEFD4-3A60-455F-B7D1-FCE635C519F5}"/>
    <cellStyle name="Normal 4 4 2 2 3" xfId="2785" xr:uid="{00000000-0005-0000-0000-00001F060000}"/>
    <cellStyle name="Normal 4 4 2 2 3 2" xfId="3341" xr:uid="{00000000-0005-0000-0000-000020060000}"/>
    <cellStyle name="Normal 4 4 2 2 3 2 2" xfId="6398" xr:uid="{69768A5D-02B3-4CE8-980B-44CE4EE92A71}"/>
    <cellStyle name="Normal 4 4 2 2 3 2 2 2" xfId="28720" xr:uid="{D78FEAF6-37AF-4F64-9E40-DDF82F1432CF}"/>
    <cellStyle name="Normal 4 4 2 2 3 2 2 3" xfId="15967" xr:uid="{200B21F8-E051-4512-9808-A4DB8CC59D82}"/>
    <cellStyle name="Normal 4 4 2 2 3 2 3" xfId="8420" xr:uid="{3466F2CD-DCA8-4546-8C86-8F3CD1535758}"/>
    <cellStyle name="Normal 4 4 2 2 3 2 3 2" xfId="18800" xr:uid="{602CFB8F-DA78-4834-BA32-7C58AC4CE0DE}"/>
    <cellStyle name="Normal 4 4 2 2 3 2 4" xfId="11253" xr:uid="{6A126DB7-D971-4949-B4D3-9A5DE6CF484A}"/>
    <cellStyle name="Normal 4 4 2 2 3 2 4 2" xfId="21633" xr:uid="{5D54963C-899E-4456-97FC-F90A8C8DDD6B}"/>
    <cellStyle name="Normal 4 4 2 2 3 2 5" xfId="24232" xr:uid="{6CC866C5-BA2D-4DAA-AD10-0FFB2AAC7F19}"/>
    <cellStyle name="Normal 4 4 2 2 3 2 6" xfId="13901" xr:uid="{A7148D7B-9C79-4FA5-BC09-D7F830210FCF}"/>
    <cellStyle name="Normal 4 4 2 2 3 3" xfId="4338" xr:uid="{6A44BF57-F8D2-4E33-BB4C-9D0E9446C87B}"/>
    <cellStyle name="Normal 4 4 2 2 3 3 2" xfId="9109" xr:uid="{79B1799D-E6E3-4844-817D-B3AC2660A494}"/>
    <cellStyle name="Normal 4 4 2 2 3 3 2 2" xfId="29152" xr:uid="{2B362ED0-5344-4B36-A5F2-DC29B4E651E2}"/>
    <cellStyle name="Normal 4 4 2 2 3 3 2 3" xfId="19489" xr:uid="{8910AE9E-9AEE-4D3D-AAB5-C1CF1E1231AC}"/>
    <cellStyle name="Normal 4 4 2 2 3 3 3" xfId="11942" xr:uid="{B582E6F3-2430-4631-8D32-76DEBB197905}"/>
    <cellStyle name="Normal 4 4 2 2 3 3 3 2" xfId="22322" xr:uid="{D543972F-32F3-49D1-A40E-9621FB165C4F}"/>
    <cellStyle name="Normal 4 4 2 2 3 3 4" xfId="24907" xr:uid="{C974BD5E-5D88-4BDE-B086-E99DF87B1C01}"/>
    <cellStyle name="Normal 4 4 2 2 3 3 5" xfId="16656" xr:uid="{F417541B-77ED-42A0-A242-4B91FFDC9C95}"/>
    <cellStyle name="Normal 4 4 2 2 3 4" xfId="6002" xr:uid="{96248991-7D51-4E9B-97A5-A5A3DE115131}"/>
    <cellStyle name="Normal 4 4 2 2 3 4 2" xfId="26935" xr:uid="{5DDB1C1B-3D0C-4DBD-8063-DDE3D7FB13FF}"/>
    <cellStyle name="Normal 4 4 2 2 3 4 3" xfId="15455" xr:uid="{FB994E50-F762-4F05-815A-55EF3687280F}"/>
    <cellStyle name="Normal 4 4 2 2 3 5" xfId="7908" xr:uid="{9EB05466-062C-4469-9947-9025F4C8A514}"/>
    <cellStyle name="Normal 4 4 2 2 3 5 2" xfId="18288" xr:uid="{8C3FAA84-6586-49A1-BE99-2CBB983CBD69}"/>
    <cellStyle name="Normal 4 4 2 2 3 6" xfId="10741" xr:uid="{47C44A2D-A4D2-4DED-A7A4-C203843BB499}"/>
    <cellStyle name="Normal 4 4 2 2 3 6 2" xfId="21121" xr:uid="{DFBB5A1F-C978-4328-A712-F706247A5CEF}"/>
    <cellStyle name="Normal 4 4 2 2 3 7" xfId="23718" xr:uid="{53983EAF-405A-4A68-B671-E39B9079E1D0}"/>
    <cellStyle name="Normal 4 4 2 2 3 8" xfId="13241" xr:uid="{7D6F806D-EC38-440D-B3AD-83353E843758}"/>
    <cellStyle name="Normal 4 4 2 2 4" xfId="3342" xr:uid="{00000000-0005-0000-0000-000021060000}"/>
    <cellStyle name="Normal 4 4 2 2 4 2" xfId="4531" xr:uid="{B295BD5D-4A86-43B3-8633-BD21E21795ED}"/>
    <cellStyle name="Normal 4 4 2 2 4 2 2" xfId="9302" xr:uid="{4AA3D06E-817C-4FE4-A047-54D579A4D61A}"/>
    <cellStyle name="Normal 4 4 2 2 4 2 2 2" xfId="19682" xr:uid="{4BF8F51E-12F7-4D38-BE3F-526DF59CA949}"/>
    <cellStyle name="Normal 4 4 2 2 4 2 3" xfId="12135" xr:uid="{42F26D03-D924-4299-9354-48DF765EA6E1}"/>
    <cellStyle name="Normal 4 4 2 2 4 2 3 2" xfId="22515" xr:uid="{C2826C7B-C340-49D4-AEB9-19C403F9D96B}"/>
    <cellStyle name="Normal 4 4 2 2 4 2 4" xfId="25859" xr:uid="{EDF842B6-3937-4137-8EAE-444882F0819C}"/>
    <cellStyle name="Normal 4 4 2 2 4 2 5" xfId="16849" xr:uid="{7F9F8C60-6B4E-4F6F-A10A-3CE6DA5F2761}"/>
    <cellStyle name="Normal 4 4 2 2 4 3" xfId="6399" xr:uid="{3940C7DE-70FB-49CF-BD1E-CC4625C42B7A}"/>
    <cellStyle name="Normal 4 4 2 2 4 3 2" xfId="15968" xr:uid="{2D54A11E-FF4C-47AC-AE13-47EB5DD75731}"/>
    <cellStyle name="Normal 4 4 2 2 4 4" xfId="8421" xr:uid="{3F679B0C-F09E-4C98-B721-4D0AB18F3AE6}"/>
    <cellStyle name="Normal 4 4 2 2 4 4 2" xfId="18801" xr:uid="{3343F9AC-DB0D-480C-A640-F8DE770B3567}"/>
    <cellStyle name="Normal 4 4 2 2 4 5" xfId="11254" xr:uid="{2302EC03-7E78-4B3A-84BC-D18671DC7463}"/>
    <cellStyle name="Normal 4 4 2 2 4 5 2" xfId="21634" xr:uid="{4E879307-37C7-4D37-AA7E-98FC66DD073C}"/>
    <cellStyle name="Normal 4 4 2 2 4 6" xfId="25389" xr:uid="{2B1BE565-3070-4CBD-A8A7-826B87398CCA}"/>
    <cellStyle name="Normal 4 4 2 2 4 7" xfId="13902" xr:uid="{A9A64EC3-4267-44C0-8F66-ADF1DBE3DA21}"/>
    <cellStyle name="Normal 4 4 2 2 5" xfId="3337" xr:uid="{00000000-0005-0000-0000-000022060000}"/>
    <cellStyle name="Normal 4 4 2 2 5 2" xfId="6394" xr:uid="{5062E618-E82E-42FB-A778-7EC3F6941EE7}"/>
    <cellStyle name="Normal 4 4 2 2 5 2 2" xfId="26527" xr:uid="{BF4A22E8-47BF-4AE4-8B06-189C61C88340}"/>
    <cellStyle name="Normal 4 4 2 2 5 2 3" xfId="15963" xr:uid="{34CFE1EC-966C-4649-BDA4-5B79ED1C886F}"/>
    <cellStyle name="Normal 4 4 2 2 5 3" xfId="8416" xr:uid="{0B715A8F-AAB0-4DFA-BAE7-20B7354D978C}"/>
    <cellStyle name="Normal 4 4 2 2 5 3 2" xfId="18796" xr:uid="{41F0A7D8-AB8E-4B60-982D-97BA8ADCC0F1}"/>
    <cellStyle name="Normal 4 4 2 2 5 4" xfId="11249" xr:uid="{85457368-CE3B-45FB-BA69-8CC85A11D34F}"/>
    <cellStyle name="Normal 4 4 2 2 5 4 2" xfId="21629" xr:uid="{193BE4AF-9649-42CB-89A7-80CFD85DE0CE}"/>
    <cellStyle name="Normal 4 4 2 2 5 5" xfId="24583" xr:uid="{9CB8F697-BCC2-40ED-847C-A67F724127DE}"/>
    <cellStyle name="Normal 4 4 2 2 5 6" xfId="13897" xr:uid="{8DD6C700-A359-472F-A44D-9D09EC1DD08E}"/>
    <cellStyle name="Normal 4 4 2 2 6" xfId="2556" xr:uid="{00000000-0005-0000-0000-000023060000}"/>
    <cellStyle name="Normal 4 4 2 2 6 2" xfId="5825" xr:uid="{DC4B1AE2-E38E-4F7D-B7F9-68E626E6D6E0}"/>
    <cellStyle name="Normal 4 4 2 2 6 2 2" xfId="28404" xr:uid="{0294B801-8558-4D60-BB1D-C74AED4ACEAA}"/>
    <cellStyle name="Normal 4 4 2 2 6 2 3" xfId="15227" xr:uid="{FCF708E1-6C2E-4FB3-B0DE-25CA0F80D6F0}"/>
    <cellStyle name="Normal 4 4 2 2 6 3" xfId="7680" xr:uid="{5ECF2951-199F-4EA0-BB10-67F9E1354813}"/>
    <cellStyle name="Normal 4 4 2 2 6 3 2" xfId="18060" xr:uid="{95620D9C-ED80-4DB4-8DD5-77F617E8DEC6}"/>
    <cellStyle name="Normal 4 4 2 2 6 4" xfId="10513" xr:uid="{2CB7DFE3-E213-4A1A-BE1A-20DE844B62D1}"/>
    <cellStyle name="Normal 4 4 2 2 6 4 2" xfId="20893" xr:uid="{C939A820-A911-45B8-861D-39CA8982E263}"/>
    <cellStyle name="Normal 4 4 2 2 6 5" xfId="25090" xr:uid="{50630A23-1783-4E8E-8EBD-8E95B5AE0135}"/>
    <cellStyle name="Normal 4 4 2 2 6 6" xfId="12943" xr:uid="{DC969C50-06CB-42DE-AAA8-B174C5A7B8E8}"/>
    <cellStyle name="Normal 4 4 2 2 7" xfId="2250" xr:uid="{00000000-0005-0000-0000-000019060000}"/>
    <cellStyle name="Normal 4 4 2 2 7 2" xfId="7376" xr:uid="{49CA78DA-20A4-4038-8506-5DDD29FC25DE}"/>
    <cellStyle name="Normal 4 4 2 2 7 2 2" xfId="17756" xr:uid="{1B2A0586-7E36-4B38-834F-A9A444B3A174}"/>
    <cellStyle name="Normal 4 4 2 2 7 3" xfId="10209" xr:uid="{572E385B-266A-46A8-9ED4-56DED6012742}"/>
    <cellStyle name="Normal 4 4 2 2 7 3 2" xfId="20589" xr:uid="{C8CD3E5D-43F1-48B5-ACE9-D6CD559183A0}"/>
    <cellStyle name="Normal 4 4 2 2 7 4" xfId="25248" xr:uid="{83230BF6-A134-4CA9-9917-EEAFA2C3B914}"/>
    <cellStyle name="Normal 4 4 2 2 7 5" xfId="14923" xr:uid="{D659C309-94E5-4BC5-B696-F22FD405B31F}"/>
    <cellStyle name="Normal 4 4 2 2 8" xfId="3801" xr:uid="{DDC15438-3D68-4FAD-9D9B-C7E2E167FEA4}"/>
    <cellStyle name="Normal 4 4 2 2 8 2" xfId="8636" xr:uid="{4C619C33-DE7C-49B8-B166-2CA910B63CFD}"/>
    <cellStyle name="Normal 4 4 2 2 8 2 2" xfId="19016" xr:uid="{44B94BF2-0CAD-4A78-B3B9-ECF987ADDE5A}"/>
    <cellStyle name="Normal 4 4 2 2 8 3" xfId="11469" xr:uid="{7B76BDC5-3EC5-42AF-8E55-BFF102FBEAC6}"/>
    <cellStyle name="Normal 4 4 2 2 8 3 2" xfId="21849" xr:uid="{34AC7D1B-4264-4C58-B0E6-F3D739E9EB6C}"/>
    <cellStyle name="Normal 4 4 2 2 8 4" xfId="16183" xr:uid="{545ED7F2-872A-448F-928C-E98B0C60218F}"/>
    <cellStyle name="Normal 4 4 2 2 9" xfId="5288" xr:uid="{4258AE63-37FA-4E3B-88C7-E1ACC51B3145}"/>
    <cellStyle name="Normal 4 4 2 2 9 2" xfId="14586" xr:uid="{28244A37-8FC1-4209-BC34-54CFE44D5963}"/>
    <cellStyle name="Normal 4 4 2 3" xfId="989" xr:uid="{00000000-0005-0000-0000-00008F050000}"/>
    <cellStyle name="Normal 4 4 2 3 10" xfId="9874" xr:uid="{B1AD3C3B-E4EF-4540-8370-CA00C891082A}"/>
    <cellStyle name="Normal 4 4 2 3 10 2" xfId="20254" xr:uid="{4960A5F0-C12E-4B12-AC3D-EEDB6B8C464C}"/>
    <cellStyle name="Normal 4 4 2 3 11" xfId="25422" xr:uid="{0AB0255F-72B3-4885-B9E1-813751B34C02}"/>
    <cellStyle name="Normal 4 4 2 3 12" xfId="12598" xr:uid="{CA292A13-D5E7-41FE-9B23-465F582E343E}"/>
    <cellStyle name="Normal 4 4 2 3 2" xfId="2787" xr:uid="{00000000-0005-0000-0000-000025060000}"/>
    <cellStyle name="Normal 4 4 2 3 2 2" xfId="3344" xr:uid="{00000000-0005-0000-0000-000026060000}"/>
    <cellStyle name="Normal 4 4 2 3 2 2 2" xfId="6401" xr:uid="{343E5849-A095-4356-A6E4-AA28C144EC79}"/>
    <cellStyle name="Normal 4 4 2 3 2 2 2 2" xfId="28615" xr:uid="{9F7BCF5F-F784-4400-B20C-6A8977FADB81}"/>
    <cellStyle name="Normal 4 4 2 3 2 2 2 3" xfId="15970" xr:uid="{591177A3-FFCB-4982-BC14-F6A0916A77D9}"/>
    <cellStyle name="Normal 4 4 2 3 2 2 3" xfId="8423" xr:uid="{C2FF869B-A854-4C88-816D-6510E892D87D}"/>
    <cellStyle name="Normal 4 4 2 3 2 2 3 2" xfId="18803" xr:uid="{7FFBDEA1-A1E4-4C6D-AE1C-A491E9D3ABD1}"/>
    <cellStyle name="Normal 4 4 2 3 2 2 4" xfId="11256" xr:uid="{CD8E96AA-81A3-461E-A843-965AE1CC3170}"/>
    <cellStyle name="Normal 4 4 2 3 2 2 4 2" xfId="21636" xr:uid="{77235E0C-8C7F-4FA5-9A70-8801406D4A23}"/>
    <cellStyle name="Normal 4 4 2 3 2 2 5" xfId="25541" xr:uid="{7E2DF8E2-5082-41B1-A468-00E7FFC3BF73}"/>
    <cellStyle name="Normal 4 4 2 3 2 2 6" xfId="13904" xr:uid="{B88B7EB3-9F60-4C35-8B12-3E2052EF28BE}"/>
    <cellStyle name="Normal 4 4 2 3 2 3" xfId="4340" xr:uid="{74B3D252-263A-4214-BAD9-6E1714328469}"/>
    <cellStyle name="Normal 4 4 2 3 2 3 2" xfId="9111" xr:uid="{DB4B5A45-226D-48AB-B1C4-D080C1D639FB}"/>
    <cellStyle name="Normal 4 4 2 3 2 3 2 2" xfId="29154" xr:uid="{77C2008E-03E2-4F0C-8CD8-F2962237139D}"/>
    <cellStyle name="Normal 4 4 2 3 2 3 2 3" xfId="19491" xr:uid="{F109FBB9-64BD-468A-9BC6-6BCA65B9F0D5}"/>
    <cellStyle name="Normal 4 4 2 3 2 3 3" xfId="11944" xr:uid="{44FA4A1B-9B44-4CF4-832E-40967D5F0FCA}"/>
    <cellStyle name="Normal 4 4 2 3 2 3 3 2" xfId="22324" xr:uid="{FA817901-995B-4402-B4DD-318F52720169}"/>
    <cellStyle name="Normal 4 4 2 3 2 3 4" xfId="24397" xr:uid="{64414920-5AB8-4F86-809F-DC5AA7D433CB}"/>
    <cellStyle name="Normal 4 4 2 3 2 3 5" xfId="16658" xr:uid="{8F21A49A-4D31-4E84-B3AA-8FFCA76483E1}"/>
    <cellStyle name="Normal 4 4 2 3 2 4" xfId="6004" xr:uid="{9ED9DD77-8200-4D6A-8D46-C6657E276F95}"/>
    <cellStyle name="Normal 4 4 2 3 2 4 2" xfId="27777" xr:uid="{AE5FCA32-9F15-45B6-9EEB-C0AFB6BF84CE}"/>
    <cellStyle name="Normal 4 4 2 3 2 4 3" xfId="15457" xr:uid="{0F694240-3902-4780-8B9A-3D5321D5FECC}"/>
    <cellStyle name="Normal 4 4 2 3 2 5" xfId="7910" xr:uid="{E3EE78A6-E101-42FF-AEEA-BFEBB2AF86C3}"/>
    <cellStyle name="Normal 4 4 2 3 2 5 2" xfId="18290" xr:uid="{C1E16FBA-FE8E-4A54-B65B-A50FA1CAC283}"/>
    <cellStyle name="Normal 4 4 2 3 2 6" xfId="10743" xr:uid="{0FFF8D92-EAD0-434C-BD7F-BD069BCCF53A}"/>
    <cellStyle name="Normal 4 4 2 3 2 6 2" xfId="21123" xr:uid="{5EB6700C-27A8-4AD6-876E-4973B72CA798}"/>
    <cellStyle name="Normal 4 4 2 3 2 7" xfId="24690" xr:uid="{D52FFB66-82B9-4586-B744-665C9F32E133}"/>
    <cellStyle name="Normal 4 4 2 3 2 8" xfId="13243" xr:uid="{A24D2BD8-95B1-4F46-A668-2EE59A1BDC03}"/>
    <cellStyle name="Normal 4 4 2 3 3" xfId="3345" xr:uid="{00000000-0005-0000-0000-000027060000}"/>
    <cellStyle name="Normal 4 4 2 3 3 2" xfId="4532" xr:uid="{B667C967-0561-4C42-8BC5-90F59086EA4F}"/>
    <cellStyle name="Normal 4 4 2 3 3 2 2" xfId="9303" xr:uid="{5D054F46-D740-4D54-A354-11CE584B8EC4}"/>
    <cellStyle name="Normal 4 4 2 3 3 2 2 2" xfId="29280" xr:uid="{4D6ACDE4-B724-4058-B0EB-6FD435DC408F}"/>
    <cellStyle name="Normal 4 4 2 3 3 2 2 3" xfId="19683" xr:uid="{AD9CB9B7-9155-4620-BD89-267FF7E163A2}"/>
    <cellStyle name="Normal 4 4 2 3 3 2 3" xfId="12136" xr:uid="{B1CEB952-4071-4AA7-B3E2-61A45C9196DF}"/>
    <cellStyle name="Normal 4 4 2 3 3 2 3 2" xfId="22516" xr:uid="{CA3F5B6B-0FB8-40ED-95B1-0404A707E6EF}"/>
    <cellStyle name="Normal 4 4 2 3 3 2 4" xfId="25826" xr:uid="{B557E776-EDB1-4F38-8179-39D0DD17A096}"/>
    <cellStyle name="Normal 4 4 2 3 3 2 5" xfId="16850" xr:uid="{0AC8B89C-7AF6-4A8E-88EC-20BF3A4E2B09}"/>
    <cellStyle name="Normal 4 4 2 3 3 3" xfId="6402" xr:uid="{3E03D1E4-46FB-4EA6-A55D-6CE5D746A0FA}"/>
    <cellStyle name="Normal 4 4 2 3 3 3 2" xfId="27084" xr:uid="{AF6B99DB-4970-44F9-83F8-550353C549F2}"/>
    <cellStyle name="Normal 4 4 2 3 3 3 3" xfId="15971" xr:uid="{05546C51-7A74-4DC9-A123-D32CCF69BB41}"/>
    <cellStyle name="Normal 4 4 2 3 3 4" xfId="8424" xr:uid="{47DC54E8-D290-438B-A9F6-0A176AE63C6C}"/>
    <cellStyle name="Normal 4 4 2 3 3 4 2" xfId="18804" xr:uid="{E1755450-EC70-4494-BA45-A16E3958D2BB}"/>
    <cellStyle name="Normal 4 4 2 3 3 5" xfId="11257" xr:uid="{A6D1E6E4-5971-4942-887A-43650AFFEA0C}"/>
    <cellStyle name="Normal 4 4 2 3 3 5 2" xfId="21637" xr:uid="{B6280641-65D5-4190-AE7B-601DF9196AC1}"/>
    <cellStyle name="Normal 4 4 2 3 3 6" xfId="25560" xr:uid="{A8C4EC16-EA7A-4861-A0BB-F346D7F4F3D0}"/>
    <cellStyle name="Normal 4 4 2 3 3 7" xfId="13905" xr:uid="{02D88B39-740F-4D60-9A15-9A15A8A2BCB9}"/>
    <cellStyle name="Normal 4 4 2 3 4" xfId="3343" xr:uid="{00000000-0005-0000-0000-000028060000}"/>
    <cellStyle name="Normal 4 4 2 3 4 2" xfId="6400" xr:uid="{7CF52855-B221-49CE-A471-59823C1C5EC2}"/>
    <cellStyle name="Normal 4 4 2 3 4 2 2" xfId="27390" xr:uid="{196D2709-DB11-4493-87A8-571EF4FEB300}"/>
    <cellStyle name="Normal 4 4 2 3 4 2 3" xfId="15969" xr:uid="{78E67D20-8500-42B0-8342-77833EBFD547}"/>
    <cellStyle name="Normal 4 4 2 3 4 3" xfId="8422" xr:uid="{D392A788-D3F4-495C-92BB-C7DF535D7F6E}"/>
    <cellStyle name="Normal 4 4 2 3 4 3 2" xfId="18802" xr:uid="{C7850F2B-0321-44D0-A29E-DC57D5733915}"/>
    <cellStyle name="Normal 4 4 2 3 4 4" xfId="11255" xr:uid="{9F189DF0-C5E1-44CC-AC28-952D571D9414}"/>
    <cellStyle name="Normal 4 4 2 3 4 4 2" xfId="21635" xr:uid="{A6696CC3-A819-425E-8415-27596BCDCEF6}"/>
    <cellStyle name="Normal 4 4 2 3 4 5" xfId="25494" xr:uid="{F3F66694-76D2-4DD2-A42D-A490901CEB69}"/>
    <cellStyle name="Normal 4 4 2 3 4 6" xfId="13903" xr:uid="{BA747545-B287-4E7B-A45F-5E00E23DCEAE}"/>
    <cellStyle name="Normal 4 4 2 3 5" xfId="2599" xr:uid="{00000000-0005-0000-0000-000029060000}"/>
    <cellStyle name="Normal 4 4 2 3 5 2" xfId="5863" xr:uid="{139BE8FC-28F1-4734-8901-3B834D3D2588}"/>
    <cellStyle name="Normal 4 4 2 3 5 2 2" xfId="26182" xr:uid="{4DB9D009-C49D-4C9D-8B31-40E993ACDE8F}"/>
    <cellStyle name="Normal 4 4 2 3 5 2 3" xfId="15270" xr:uid="{14A9D6DC-889E-4B88-A44F-DB60655AF6C1}"/>
    <cellStyle name="Normal 4 4 2 3 5 3" xfId="7723" xr:uid="{E5424755-DE56-4D99-BDD0-F7BA8BA601D0}"/>
    <cellStyle name="Normal 4 4 2 3 5 3 2" xfId="18103" xr:uid="{44B2E874-9A5E-4728-B49D-E29AB0D6C375}"/>
    <cellStyle name="Normal 4 4 2 3 5 4" xfId="10556" xr:uid="{1872EAE9-2A01-45E2-840D-0999BEEF9D85}"/>
    <cellStyle name="Normal 4 4 2 3 5 4 2" xfId="20936" xr:uid="{BB83D161-21E9-4D6B-9DDF-6055BE109484}"/>
    <cellStyle name="Normal 4 4 2 3 5 5" xfId="23359" xr:uid="{37031A89-35BD-4127-BFD7-60F5F3E9C2EE}"/>
    <cellStyle name="Normal 4 4 2 3 5 6" xfId="12986" xr:uid="{412C8670-516E-44AC-ABE8-D75E24AA086C}"/>
    <cellStyle name="Normal 4 4 2 3 6" xfId="2365" xr:uid="{00000000-0005-0000-0000-000024060000}"/>
    <cellStyle name="Normal 4 4 2 3 6 2" xfId="7491" xr:uid="{030E696C-1599-4734-A257-268A964EDB54}"/>
    <cellStyle name="Normal 4 4 2 3 6 2 2" xfId="17871" xr:uid="{15D93248-80F7-4215-82CC-88F904825CB5}"/>
    <cellStyle name="Normal 4 4 2 3 6 3" xfId="10324" xr:uid="{20779726-FE34-46AE-8D69-243702F2566F}"/>
    <cellStyle name="Normal 4 4 2 3 6 3 2" xfId="20704" xr:uid="{0C161F4E-0E79-4057-B1D8-D0034A4E854D}"/>
    <cellStyle name="Normal 4 4 2 3 6 4" xfId="22907" xr:uid="{794A6DF2-1520-439A-BD2D-2EBAECF1CA97}"/>
    <cellStyle name="Normal 4 4 2 3 6 5" xfId="15038" xr:uid="{CA3A1C99-7CFD-4A4C-82D1-2277B4C1D22D}"/>
    <cellStyle name="Normal 4 4 2 3 7" xfId="3900" xr:uid="{A0A63680-17CA-489F-95A6-D6826EDC068D}"/>
    <cellStyle name="Normal 4 4 2 3 7 2" xfId="8731" xr:uid="{07A899F3-7EEC-467F-AEF0-B12738453FE0}"/>
    <cellStyle name="Normal 4 4 2 3 7 2 2" xfId="19111" xr:uid="{250E8EC4-8884-454C-9B4B-249992F96958}"/>
    <cellStyle name="Normal 4 4 2 3 7 3" xfId="11564" xr:uid="{9A952F7A-904B-45D3-880B-F6D974671C03}"/>
    <cellStyle name="Normal 4 4 2 3 7 3 2" xfId="21944" xr:uid="{B6ED0CF5-C516-4F13-A8BB-97E471131A4F}"/>
    <cellStyle name="Normal 4 4 2 3 7 4" xfId="16278" xr:uid="{7FA5334C-9CED-4ACE-9A17-0DE4230501E4}"/>
    <cellStyle name="Normal 4 4 2 3 8" xfId="5290" xr:uid="{8FC8B013-9E56-4911-9A8B-CAF8045B656D}"/>
    <cellStyle name="Normal 4 4 2 3 8 2" xfId="14588" xr:uid="{BC50FF17-FFFF-4D6D-B145-ACDCA896327D}"/>
    <cellStyle name="Normal 4 4 2 3 9" xfId="7041" xr:uid="{EE83E8F2-A16A-4CD0-BC5F-8F969FE98924}"/>
    <cellStyle name="Normal 4 4 2 3 9 2" xfId="17421" xr:uid="{51AFD0D0-CB0B-4931-8E43-E335997652BE}"/>
    <cellStyle name="Normal 4 4 2 4" xfId="990" xr:uid="{00000000-0005-0000-0000-000090050000}"/>
    <cellStyle name="Normal 4 4 2 4 2" xfId="3346" xr:uid="{00000000-0005-0000-0000-00002B060000}"/>
    <cellStyle name="Normal 4 4 2 4 2 2" xfId="6403" xr:uid="{20B61733-C29A-4013-826A-91229857E97E}"/>
    <cellStyle name="Normal 4 4 2 4 2 2 2" xfId="27175" xr:uid="{AE11D454-1CD7-41CE-B9C4-CA1ECC737D00}"/>
    <cellStyle name="Normal 4 4 2 4 2 2 3" xfId="15972" xr:uid="{297D34D7-ACE3-4DC9-866A-BB601572E752}"/>
    <cellStyle name="Normal 4 4 2 4 2 3" xfId="8425" xr:uid="{6A70F0BF-D7D0-4B85-B0C1-79744443D8AD}"/>
    <cellStyle name="Normal 4 4 2 4 2 3 2" xfId="18805" xr:uid="{267F612C-EEAF-43EE-B20C-E6ECA5E6DB21}"/>
    <cellStyle name="Normal 4 4 2 4 2 4" xfId="11258" xr:uid="{C6886769-9BD0-4F8E-A386-8BBF708CF0BA}"/>
    <cellStyle name="Normal 4 4 2 4 2 4 2" xfId="21638" xr:uid="{C9F7911D-DEE3-403B-83CD-E2A6C409A7AC}"/>
    <cellStyle name="Normal 4 4 2 4 2 5" xfId="23984" xr:uid="{B23B2DF9-82EF-45C7-9FBB-906912C74F17}"/>
    <cellStyle name="Normal 4 4 2 4 2 6" xfId="13906" xr:uid="{2F1045BB-53EA-4FB1-890A-6A2795B420BD}"/>
    <cellStyle name="Normal 4 4 2 4 3" xfId="2784" xr:uid="{00000000-0005-0000-0000-00002C060000}"/>
    <cellStyle name="Normal 4 4 2 4 3 2" xfId="6001" xr:uid="{95EA8E11-5537-4A68-AF65-8399F5C49F15}"/>
    <cellStyle name="Normal 4 4 2 4 3 2 2" xfId="28140" xr:uid="{68EEADF2-2AD1-47CD-95C5-623C2B15C40B}"/>
    <cellStyle name="Normal 4 4 2 4 3 2 3" xfId="15454" xr:uid="{81AC6881-060D-49E2-85F5-2E625E9E456B}"/>
    <cellStyle name="Normal 4 4 2 4 3 3" xfId="7907" xr:uid="{E3C17826-5BD3-463F-BCD5-BEEF9F957C4C}"/>
    <cellStyle name="Normal 4 4 2 4 3 3 2" xfId="18287" xr:uid="{4A831123-808B-4BCA-BC87-E889B02E29A8}"/>
    <cellStyle name="Normal 4 4 2 4 3 4" xfId="10740" xr:uid="{C684B92C-9FED-4F5B-B80A-33BD8DA70E4D}"/>
    <cellStyle name="Normal 4 4 2 4 3 4 2" xfId="21120" xr:uid="{0740E351-8637-4EB1-A9B8-E45D0364FF18}"/>
    <cellStyle name="Normal 4 4 2 4 3 5" xfId="22646" xr:uid="{771BE6F7-1616-4895-81F6-29430F4DFF5C}"/>
    <cellStyle name="Normal 4 4 2 4 3 6" xfId="13240" xr:uid="{75F1AEE9-9B4E-4585-8635-8BF605B8F223}"/>
    <cellStyle name="Normal 4 4 2 4 4" xfId="4193" xr:uid="{96BB92AC-F20C-4C4D-AE25-AF828871AFE4}"/>
    <cellStyle name="Normal 4 4 2 4 4 2" xfId="8964" xr:uid="{213E87B1-4640-4830-B3FE-2730CE3A4E12}"/>
    <cellStyle name="Normal 4 4 2 4 4 2 2" xfId="19344" xr:uid="{4732E8CE-8314-4A71-965F-4492544F64DC}"/>
    <cellStyle name="Normal 4 4 2 4 4 3" xfId="11797" xr:uid="{1E649367-FA4B-4B30-B77B-B6496126789A}"/>
    <cellStyle name="Normal 4 4 2 4 4 3 2" xfId="22177" xr:uid="{54000B27-16F5-4737-97AC-5EF6B85A6040}"/>
    <cellStyle name="Normal 4 4 2 4 4 4" xfId="23151" xr:uid="{8F9319D7-B853-4F09-B86A-AB41BD9E4F06}"/>
    <cellStyle name="Normal 4 4 2 4 4 5" xfId="16511" xr:uid="{59A15F81-D3BA-4822-93BE-A4760071BFE6}"/>
    <cellStyle name="Normal 4 4 2 4 5" xfId="5291" xr:uid="{533E2B35-FCAF-412B-9DCA-D713E1E837DA}"/>
    <cellStyle name="Normal 4 4 2 4 5 2" xfId="14589" xr:uid="{E45A6DA9-F6DD-4BE1-88EF-D73B6CBFE0B3}"/>
    <cellStyle name="Normal 4 4 2 4 6" xfId="7042" xr:uid="{7D54AB82-DC51-48D5-8538-93D0951DDF25}"/>
    <cellStyle name="Normal 4 4 2 4 6 2" xfId="17422" xr:uid="{0C0B500B-9BD5-484C-824A-61E62BE1B3F2}"/>
    <cellStyle name="Normal 4 4 2 4 7" xfId="9875" xr:uid="{35D85105-00A8-431A-98BC-D4A460429DBC}"/>
    <cellStyle name="Normal 4 4 2 4 7 2" xfId="20255" xr:uid="{A72441B9-8FDE-4736-968C-4714EBB2DBAE}"/>
    <cellStyle name="Normal 4 4 2 4 8" xfId="23943" xr:uid="{519AB3C6-84B3-4A4B-9948-7581BC858FCF}"/>
    <cellStyle name="Normal 4 4 2 4 9" xfId="12756" xr:uid="{1396107D-6352-405C-BCA7-4BC444A9CA14}"/>
    <cellStyle name="Normal 4 4 2 5" xfId="3347" xr:uid="{00000000-0005-0000-0000-00002D060000}"/>
    <cellStyle name="Normal 4 4 2 5 2" xfId="4533" xr:uid="{5E60AF2D-179F-4D24-AD54-5B7AA556A5DD}"/>
    <cellStyle name="Normal 4 4 2 5 2 2" xfId="9304" xr:uid="{35E01CA6-96A3-4431-B026-E09FEF25DB54}"/>
    <cellStyle name="Normal 4 4 2 5 2 2 2" xfId="29281" xr:uid="{C68B05B6-DAA6-4829-9645-882AF5471896}"/>
    <cellStyle name="Normal 4 4 2 5 2 2 3" xfId="19684" xr:uid="{BCAC5E27-933A-43D6-8166-3CDC64456C93}"/>
    <cellStyle name="Normal 4 4 2 5 2 3" xfId="12137" xr:uid="{0D0CE1D9-91A3-4A1B-9092-D86677B77CD0}"/>
    <cellStyle name="Normal 4 4 2 5 2 3 2" xfId="22517" xr:uid="{F63EBC74-937D-4CFC-9C04-84CE1B457986}"/>
    <cellStyle name="Normal 4 4 2 5 2 4" xfId="24127" xr:uid="{3F722632-BEB6-4346-8723-E53DF6D918A5}"/>
    <cellStyle name="Normal 4 4 2 5 2 5" xfId="16851" xr:uid="{36E94304-D19A-4F07-9B37-DC544DDD0F39}"/>
    <cellStyle name="Normal 4 4 2 5 3" xfId="6404" xr:uid="{F785735A-DF6A-4C2D-8853-2D9398843D1C}"/>
    <cellStyle name="Normal 4 4 2 5 3 2" xfId="28159" xr:uid="{4B461DD2-E85E-4D0F-A84C-F33FEE6549B2}"/>
    <cellStyle name="Normal 4 4 2 5 3 3" xfId="15973" xr:uid="{C15983D7-7394-45E1-8C77-4667DF42AD09}"/>
    <cellStyle name="Normal 4 4 2 5 4" xfId="8426" xr:uid="{5C2664CF-91DD-4A80-AE8E-2B2FB102247E}"/>
    <cellStyle name="Normal 4 4 2 5 4 2" xfId="18806" xr:uid="{312626E5-694C-4D09-8BFA-5A6B78A28534}"/>
    <cellStyle name="Normal 4 4 2 5 5" xfId="11259" xr:uid="{AE33355B-2358-4410-84AB-CD4C0EDC0107}"/>
    <cellStyle name="Normal 4 4 2 5 5 2" xfId="21639" xr:uid="{3F5C8609-160F-4530-A90A-D78FEBD4EE7D}"/>
    <cellStyle name="Normal 4 4 2 5 6" xfId="25516" xr:uid="{A9CA32F4-4CF4-4CCD-A676-7EC5AC72E217}"/>
    <cellStyle name="Normal 4 4 2 5 7" xfId="13907" xr:uid="{FF8E5222-B025-4A0F-B407-00746D92BB11}"/>
    <cellStyle name="Normal 4 4 2 6" xfId="2936" xr:uid="{00000000-0005-0000-0000-00002E060000}"/>
    <cellStyle name="Normal 4 4 2 6 2" xfId="6115" xr:uid="{5B3B8C6D-A847-46E6-9FFA-E283D1827F41}"/>
    <cellStyle name="Normal 4 4 2 6 2 2" xfId="27500" xr:uid="{256FD398-1765-4561-B83B-60BA0532852E}"/>
    <cellStyle name="Normal 4 4 2 6 2 3" xfId="15593" xr:uid="{628FFAED-D951-44EC-8EDC-07AD4BDDC531}"/>
    <cellStyle name="Normal 4 4 2 6 3" xfId="8046" xr:uid="{3159FA81-94C4-4D3A-8F13-76BF2389BBB9}"/>
    <cellStyle name="Normal 4 4 2 6 3 2" xfId="18426" xr:uid="{360F8008-33CF-4D76-82CB-D0439AE14674}"/>
    <cellStyle name="Normal 4 4 2 6 4" xfId="10879" xr:uid="{1A7917F8-51D4-4B2F-849F-B7F8A81829AD}"/>
    <cellStyle name="Normal 4 4 2 6 4 2" xfId="21259" xr:uid="{EA4F534D-6D68-42D7-98EB-6CBB0775F31C}"/>
    <cellStyle name="Normal 4 4 2 6 5" xfId="22757" xr:uid="{BE31A1BC-E09B-45D6-A853-5E4B01C10954}"/>
    <cellStyle name="Normal 4 4 2 6 6" xfId="13454" xr:uid="{AC3B5C53-4470-46C2-BD54-B93BA475B524}"/>
    <cellStyle name="Normal 4 4 2 7" xfId="2496" xr:uid="{00000000-0005-0000-0000-00002F060000}"/>
    <cellStyle name="Normal 4 4 2 7 2" xfId="5778" xr:uid="{6C89BBB6-B358-40CC-A506-DF06AF094E74}"/>
    <cellStyle name="Normal 4 4 2 7 2 2" xfId="27185" xr:uid="{AF97877D-DC51-4FD6-8AB3-CF38E2140017}"/>
    <cellStyle name="Normal 4 4 2 7 2 3" xfId="15167" xr:uid="{57C8706A-73C8-4E4E-B7B5-23D436CB38CA}"/>
    <cellStyle name="Normal 4 4 2 7 3" xfId="7620" xr:uid="{4963D2F7-C942-410B-A0FB-94E0DC35EA63}"/>
    <cellStyle name="Normal 4 4 2 7 3 2" xfId="18000" xr:uid="{EB8D888C-28AD-4A32-A8EE-59687F8BC34F}"/>
    <cellStyle name="Normal 4 4 2 7 4" xfId="10453" xr:uid="{42BE68C6-AD2C-4A30-85AC-FF0D67F7855A}"/>
    <cellStyle name="Normal 4 4 2 7 4 2" xfId="20833" xr:uid="{CB5FC10B-AC48-4DA8-A409-C02114CDE171}"/>
    <cellStyle name="Normal 4 4 2 7 5" xfId="22929" xr:uid="{FA34AF95-0BFC-4073-918E-2CF4FC4D06D4}"/>
    <cellStyle name="Normal 4 4 2 7 6" xfId="12883" xr:uid="{3372F42B-11D6-48F8-94B4-E68C129381B2}"/>
    <cellStyle name="Normal 4 4 2 8" xfId="2190" xr:uid="{00000000-0005-0000-0000-000018060000}"/>
    <cellStyle name="Normal 4 4 2 8 2" xfId="7316" xr:uid="{F821927E-FF2E-47FC-B390-71685C7CCE2B}"/>
    <cellStyle name="Normal 4 4 2 8 2 2" xfId="17696" xr:uid="{38FF1FEC-56E1-4843-B852-D3A78EC33CC7}"/>
    <cellStyle name="Normal 4 4 2 8 3" xfId="10149" xr:uid="{71790410-07D4-467B-A565-A2406DC2C56F}"/>
    <cellStyle name="Normal 4 4 2 8 3 2" xfId="20529" xr:uid="{409FBD40-5A2B-4A72-809F-EE173AC1241F}"/>
    <cellStyle name="Normal 4 4 2 8 4" xfId="23158" xr:uid="{06BF8221-A1D6-47ED-82A6-7E370277956D}"/>
    <cellStyle name="Normal 4 4 2 8 5" xfId="14863" xr:uid="{881F6974-E9F0-46E4-8294-8C2A320F09FA}"/>
    <cellStyle name="Normal 4 4 2 9" xfId="3986" xr:uid="{B16C01AD-B9E5-44C6-ADA8-D9B3921D7DFB}"/>
    <cellStyle name="Normal 4 4 2 9 2" xfId="8809" xr:uid="{281D8EDE-F9A6-43C1-9742-21DE38177E57}"/>
    <cellStyle name="Normal 4 4 2 9 2 2" xfId="19189" xr:uid="{9AEBB8E4-FDE3-413D-AA75-01417202CE90}"/>
    <cellStyle name="Normal 4 4 2 9 3" xfId="11642" xr:uid="{3267E1C4-3272-441D-8A24-461403A7F96B}"/>
    <cellStyle name="Normal 4 4 2 9 3 2" xfId="22022" xr:uid="{DDD9BDDF-AFFC-4EB4-9874-C133700B6679}"/>
    <cellStyle name="Normal 4 4 2 9 4" xfId="16356" xr:uid="{C9A5B588-EB5B-4732-9027-4843E7F14F44}"/>
    <cellStyle name="Normal 4 4 3" xfId="991" xr:uid="{00000000-0005-0000-0000-000091050000}"/>
    <cellStyle name="Normal 4 4 3 10" xfId="5292" xr:uid="{88B6DE60-D7A5-41FD-996D-110C6073BC2F}"/>
    <cellStyle name="Normal 4 4 3 10 2" xfId="14590" xr:uid="{CEA30152-4AF3-4C5C-BEAC-D06BFA565B8E}"/>
    <cellStyle name="Normal 4 4 3 11" xfId="7043" xr:uid="{2DC32E99-2A6D-4B7A-91E3-D2377718AACA}"/>
    <cellStyle name="Normal 4 4 3 11 2" xfId="17423" xr:uid="{8134CA82-294A-4E34-AA54-41DC39FEAD23}"/>
    <cellStyle name="Normal 4 4 3 12" xfId="9876" xr:uid="{A898B6A6-D9A0-49CF-843D-5A41ACD04B3E}"/>
    <cellStyle name="Normal 4 4 3 12 2" xfId="20256" xr:uid="{67DD2765-FEF1-4A0A-A1BE-F5BF3D9D41ED}"/>
    <cellStyle name="Normal 4 4 3 13" xfId="24668" xr:uid="{8E62B68A-D58A-4532-91A2-F2AF68881A4F}"/>
    <cellStyle name="Normal 4 4 3 14" xfId="12458" xr:uid="{6D09E4C8-F1C9-40F3-A072-8BF6DC8D0B70}"/>
    <cellStyle name="Normal 4 4 3 2" xfId="992" xr:uid="{00000000-0005-0000-0000-000092050000}"/>
    <cellStyle name="Normal 4 4 3 2 10" xfId="9877" xr:uid="{F255A013-70AB-4A59-8633-B48A70F454FC}"/>
    <cellStyle name="Normal 4 4 3 2 10 2" xfId="20257" xr:uid="{D28DD238-54D2-4B69-A7C1-6CE81E63D2FA}"/>
    <cellStyle name="Normal 4 4 3 2 11" xfId="24672" xr:uid="{366AD8EB-E5A1-4DD2-B560-9D07126072B4}"/>
    <cellStyle name="Normal 4 4 3 2 12" xfId="12599" xr:uid="{1D5673CB-386D-40C7-88B0-0DB1519D39A4}"/>
    <cellStyle name="Normal 4 4 3 2 2" xfId="993" xr:uid="{00000000-0005-0000-0000-000093050000}"/>
    <cellStyle name="Normal 4 4 3 2 2 2" xfId="3349" xr:uid="{00000000-0005-0000-0000-000033060000}"/>
    <cellStyle name="Normal 4 4 3 2 2 2 2" xfId="6406" xr:uid="{00633550-0CEB-489C-BF76-9FA9D44E0746}"/>
    <cellStyle name="Normal 4 4 3 2 2 2 2 2" xfId="28045" xr:uid="{107BB400-7316-403D-A324-78BEE252AE6E}"/>
    <cellStyle name="Normal 4 4 3 2 2 2 2 3" xfId="28054" xr:uid="{D4671570-37DF-4E1F-9685-441CF788607D}"/>
    <cellStyle name="Normal 4 4 3 2 2 2 2 4" xfId="15975" xr:uid="{569A8433-37B8-4B2D-BED4-516E8C1CFB99}"/>
    <cellStyle name="Normal 4 4 3 2 2 2 3" xfId="8428" xr:uid="{43432A74-8AD5-42AF-A9F2-FCAC50F97D32}"/>
    <cellStyle name="Normal 4 4 3 2 2 2 3 2" xfId="28910" xr:uid="{6D738C94-1394-421B-8925-58847C9B12F2}"/>
    <cellStyle name="Normal 4 4 3 2 2 2 3 3" xfId="18808" xr:uid="{C04674E1-32BF-4D6F-B1B9-B9F6653E7F7B}"/>
    <cellStyle name="Normal 4 4 3 2 2 2 4" xfId="11261" xr:uid="{3EDAD551-5A33-47A0-9975-2DE6BABECBDF}"/>
    <cellStyle name="Normal 4 4 3 2 2 2 4 2" xfId="21641" xr:uid="{EBB800D0-4C8B-483A-A777-005DB570AC02}"/>
    <cellStyle name="Normal 4 4 3 2 2 2 5" xfId="25191" xr:uid="{AC222BDA-295B-4B7F-9BF5-C5D478EC2486}"/>
    <cellStyle name="Normal 4 4 3 2 2 2 6" xfId="13909" xr:uid="{27E63BC5-56C9-489C-A731-AF3D82D6E2CC}"/>
    <cellStyle name="Normal 4 4 3 2 2 3" xfId="4342" xr:uid="{0C5886EB-F9A9-433B-B04A-12B1F791A654}"/>
    <cellStyle name="Normal 4 4 3 2 2 3 2" xfId="9113" xr:uid="{48B52A04-3533-40E8-BBC6-9F81FA09C7E8}"/>
    <cellStyle name="Normal 4 4 3 2 2 3 2 2" xfId="29156" xr:uid="{CC7B71A2-16DA-44FB-ABEF-A9D0EFEE69CE}"/>
    <cellStyle name="Normal 4 4 3 2 2 3 2 3" xfId="19493" xr:uid="{5F1BACCC-80CB-498D-9DAC-6A7E5380D294}"/>
    <cellStyle name="Normal 4 4 3 2 2 3 3" xfId="11946" xr:uid="{25FC1F0C-D661-4395-8501-84C4EA98AB69}"/>
    <cellStyle name="Normal 4 4 3 2 2 3 3 2" xfId="22326" xr:uid="{206E4AEB-9D88-4016-85D2-A25E338C833B}"/>
    <cellStyle name="Normal 4 4 3 2 2 3 4" xfId="23495" xr:uid="{AA8374BD-F104-48E4-8843-A94EBE10930E}"/>
    <cellStyle name="Normal 4 4 3 2 2 3 5" xfId="16660" xr:uid="{072914E5-77BE-4B58-9C08-4E51D0FBFA68}"/>
    <cellStyle name="Normal 4 4 3 2 2 4" xfId="5294" xr:uid="{26717934-BE0B-4FD6-B482-94A25175970F}"/>
    <cellStyle name="Normal 4 4 3 2 2 4 2" xfId="27801" xr:uid="{E471440A-0506-45A8-8DCF-223AF063FB8B}"/>
    <cellStyle name="Normal 4 4 3 2 2 4 3" xfId="14592" xr:uid="{58AA8BF7-CC5F-4C5B-9F16-DC942AD323E2}"/>
    <cellStyle name="Normal 4 4 3 2 2 5" xfId="7045" xr:uid="{8C01A2C2-DACA-42D4-ADB1-02790D8E85E5}"/>
    <cellStyle name="Normal 4 4 3 2 2 5 2" xfId="17425" xr:uid="{5B993106-9B55-4855-9C3B-A88708F6DFCF}"/>
    <cellStyle name="Normal 4 4 3 2 2 6" xfId="9878" xr:uid="{9BCF11DB-9CF6-4244-8DF9-783DEDCCADDA}"/>
    <cellStyle name="Normal 4 4 3 2 2 6 2" xfId="20258" xr:uid="{56E7D71D-6185-4232-B67F-A7EC19DCE073}"/>
    <cellStyle name="Normal 4 4 3 2 2 7" xfId="24303" xr:uid="{7A7012E4-D9D2-45AE-B5A2-4FCEDA725ACA}"/>
    <cellStyle name="Normal 4 4 3 2 2 8" xfId="13245" xr:uid="{64D362F5-1611-4AC2-AE01-8C579BB6751B}"/>
    <cellStyle name="Normal 4 4 3 2 3" xfId="3350" xr:uid="{00000000-0005-0000-0000-000034060000}"/>
    <cellStyle name="Normal 4 4 3 2 3 2" xfId="4534" xr:uid="{2A0F3A8C-4A5A-47EC-ACD2-D50F6D6C82F7}"/>
    <cellStyle name="Normal 4 4 3 2 3 2 2" xfId="9305" xr:uid="{386CECEE-1C2B-4675-9F80-8A8AAECC8B6F}"/>
    <cellStyle name="Normal 4 4 3 2 3 2 2 2" xfId="29282" xr:uid="{62E6EE81-F264-4690-B08D-D11F23B9190D}"/>
    <cellStyle name="Normal 4 4 3 2 3 2 2 3" xfId="19685" xr:uid="{EFA10093-6DA2-4B7C-80EA-DD8CD4FA7702}"/>
    <cellStyle name="Normal 4 4 3 2 3 2 3" xfId="12138" xr:uid="{F280EA41-8078-48B8-A463-73C033571C38}"/>
    <cellStyle name="Normal 4 4 3 2 3 2 3 2" xfId="22518" xr:uid="{3D09AA19-0E66-4EB2-A359-633324598582}"/>
    <cellStyle name="Normal 4 4 3 2 3 2 4" xfId="24811" xr:uid="{952D9C29-925D-4A29-8664-70B026A402B6}"/>
    <cellStyle name="Normal 4 4 3 2 3 2 5" xfId="16852" xr:uid="{C02EC18D-4EC3-4EB0-B8D4-17E8B5FDB6EA}"/>
    <cellStyle name="Normal 4 4 3 2 3 3" xfId="6407" xr:uid="{91A91A5F-D051-4EBF-9066-F692AF96864B}"/>
    <cellStyle name="Normal 4 4 3 2 3 3 2" xfId="27552" xr:uid="{C9E2869B-EC75-4687-95C0-6BE5BB5077ED}"/>
    <cellStyle name="Normal 4 4 3 2 3 3 3" xfId="15976" xr:uid="{D4A3621A-2D8E-4B11-9F92-F68142AEBBDA}"/>
    <cellStyle name="Normal 4 4 3 2 3 4" xfId="8429" xr:uid="{A0F448F4-0E27-4CD4-BA2E-E84BC0C84681}"/>
    <cellStyle name="Normal 4 4 3 2 3 4 2" xfId="18809" xr:uid="{4B0F16B0-9C06-4C83-AD89-0D17C2242C3F}"/>
    <cellStyle name="Normal 4 4 3 2 3 5" xfId="11262" xr:uid="{7DF33F54-5FDB-44FE-9057-7B6E59DA09A5}"/>
    <cellStyle name="Normal 4 4 3 2 3 5 2" xfId="21642" xr:uid="{3754B178-E58F-47DB-A78C-F96880072886}"/>
    <cellStyle name="Normal 4 4 3 2 3 6" xfId="23029" xr:uid="{CA007D25-6172-437D-A65E-BFAE886AC180}"/>
    <cellStyle name="Normal 4 4 3 2 3 7" xfId="13910" xr:uid="{BB4D16E7-B394-45F0-AFD2-45F403903763}"/>
    <cellStyle name="Normal 4 4 3 2 4" xfId="3348" xr:uid="{00000000-0005-0000-0000-000035060000}"/>
    <cellStyle name="Normal 4 4 3 2 4 2" xfId="6405" xr:uid="{E1D61AF0-110C-4A7F-A9D6-B3B628E21F99}"/>
    <cellStyle name="Normal 4 4 3 2 4 2 2" xfId="28567" xr:uid="{E915782A-F4DA-4A59-9F00-74A4A8A56104}"/>
    <cellStyle name="Normal 4 4 3 2 4 2 3" xfId="15974" xr:uid="{7C31119E-A159-4E6B-8ADB-126245A31818}"/>
    <cellStyle name="Normal 4 4 3 2 4 3" xfId="8427" xr:uid="{8EE90E21-299B-47B2-A2F4-C7BFE3DD8AAD}"/>
    <cellStyle name="Normal 4 4 3 2 4 3 2" xfId="18807" xr:uid="{7AA1D0A5-007E-4050-9A9B-72623895D301}"/>
    <cellStyle name="Normal 4 4 3 2 4 4" xfId="11260" xr:uid="{94D5D4E3-3608-46BD-B574-85ECE77FAC8E}"/>
    <cellStyle name="Normal 4 4 3 2 4 4 2" xfId="21640" xr:uid="{3EDEE02D-59D4-47A9-9F5E-D57F2BAEF8D7}"/>
    <cellStyle name="Normal 4 4 3 2 4 5" xfId="24725" xr:uid="{D696B5D4-4C25-48F6-A7D7-B57F18260A53}"/>
    <cellStyle name="Normal 4 4 3 2 4 6" xfId="13908" xr:uid="{B03E9160-65CA-4ED8-8AEF-3BE7EC556657}"/>
    <cellStyle name="Normal 4 4 3 2 5" xfId="2533" xr:uid="{00000000-0005-0000-0000-000036060000}"/>
    <cellStyle name="Normal 4 4 3 2 5 2" xfId="5806" xr:uid="{D4BF47C8-FF73-444E-81E2-7F182E7B0AC6}"/>
    <cellStyle name="Normal 4 4 3 2 5 2 2" xfId="26995" xr:uid="{F6291A55-DD33-42BA-BA02-ED344CCDFB28}"/>
    <cellStyle name="Normal 4 4 3 2 5 2 3" xfId="15204" xr:uid="{79871B39-F309-4A30-AD38-F63F5787752B}"/>
    <cellStyle name="Normal 4 4 3 2 5 3" xfId="7657" xr:uid="{58CC0819-D813-425A-973A-3EEEAF1A1778}"/>
    <cellStyle name="Normal 4 4 3 2 5 3 2" xfId="18037" xr:uid="{6EA1ED6B-715D-48FC-A3CB-64B3312C0AA3}"/>
    <cellStyle name="Normal 4 4 3 2 5 4" xfId="10490" xr:uid="{81719869-DC8F-4F37-ABC0-DE4BF813ED34}"/>
    <cellStyle name="Normal 4 4 3 2 5 4 2" xfId="20870" xr:uid="{B8068C4B-6753-42D6-B3E8-27426EE0C0F6}"/>
    <cellStyle name="Normal 4 4 3 2 5 5" xfId="24539" xr:uid="{A318FF14-026E-45A3-A70F-1A2111E853AF}"/>
    <cellStyle name="Normal 4 4 3 2 5 6" xfId="12920" xr:uid="{09E791B4-3C1F-4420-BF75-EC5501BDD391}"/>
    <cellStyle name="Normal 4 4 3 2 6" xfId="2366" xr:uid="{00000000-0005-0000-0000-000031060000}"/>
    <cellStyle name="Normal 4 4 3 2 6 2" xfId="7492" xr:uid="{192012FC-A505-4340-98FE-A3126E95501E}"/>
    <cellStyle name="Normal 4 4 3 2 6 2 2" xfId="17872" xr:uid="{03111FB6-39A8-451B-96F2-72E8DD23A6B9}"/>
    <cellStyle name="Normal 4 4 3 2 6 3" xfId="10325" xr:uid="{904AECDB-464E-4755-BE19-8F70B5547D5C}"/>
    <cellStyle name="Normal 4 4 3 2 6 3 2" xfId="20705" xr:uid="{CFB0C1BB-A858-4141-8C35-EE59CCB35971}"/>
    <cellStyle name="Normal 4 4 3 2 6 4" xfId="25585" xr:uid="{432B12DE-9603-4960-A1BB-3A86AE412E29}"/>
    <cellStyle name="Normal 4 4 3 2 6 5" xfId="15039" xr:uid="{B0DAF18C-3B61-444C-889B-8081FD024C30}"/>
    <cellStyle name="Normal 4 4 3 2 7" xfId="3901" xr:uid="{6225CC75-CA53-4133-8BE5-2959BE0A2A54}"/>
    <cellStyle name="Normal 4 4 3 2 7 2" xfId="8732" xr:uid="{650C195F-1910-4E5D-9E1B-E17080A82A8C}"/>
    <cellStyle name="Normal 4 4 3 2 7 2 2" xfId="19112" xr:uid="{39532BFA-4E0E-4D98-8650-C1361F182236}"/>
    <cellStyle name="Normal 4 4 3 2 7 3" xfId="11565" xr:uid="{FE4574BF-3DA2-426C-8908-083B65F401C2}"/>
    <cellStyle name="Normal 4 4 3 2 7 3 2" xfId="21945" xr:uid="{3CE25913-3A01-4CB2-95CD-67E3AF59AB1A}"/>
    <cellStyle name="Normal 4 4 3 2 7 4" xfId="16279" xr:uid="{8394EDD0-2244-44D5-BD54-BA89D120D19C}"/>
    <cellStyle name="Normal 4 4 3 2 8" xfId="5293" xr:uid="{CC0C7A1D-A8E1-4FAD-A9D6-DBDD1C0D7E69}"/>
    <cellStyle name="Normal 4 4 3 2 8 2" xfId="14591" xr:uid="{A9B60DA8-CCEB-4E20-8F16-DFEB8FE5C967}"/>
    <cellStyle name="Normal 4 4 3 2 9" xfId="7044" xr:uid="{4B57BBD0-EBA8-4E97-B741-1C10AE2A913B}"/>
    <cellStyle name="Normal 4 4 3 2 9 2" xfId="17424" xr:uid="{6A3E1E8E-7DFE-4F85-8B1D-A88865591F12}"/>
    <cellStyle name="Normal 4 4 3 3" xfId="994" xr:uid="{00000000-0005-0000-0000-000094050000}"/>
    <cellStyle name="Normal 4 4 3 3 10" xfId="22806" xr:uid="{987EE5FF-8B79-4E53-A401-27689ED6ACC7}"/>
    <cellStyle name="Normal 4 4 3 3 11" xfId="12757" xr:uid="{5F98A08F-7AEE-4A90-BF5A-5E6C2B3C6D77}"/>
    <cellStyle name="Normal 4 4 3 3 2" xfId="2788" xr:uid="{00000000-0005-0000-0000-000038060000}"/>
    <cellStyle name="Normal 4 4 3 3 2 2" xfId="3352" xr:uid="{00000000-0005-0000-0000-000039060000}"/>
    <cellStyle name="Normal 4 4 3 3 2 2 2" xfId="6409" xr:uid="{F0D7B8CE-5989-4B44-A11D-6BE5EE023DAE}"/>
    <cellStyle name="Normal 4 4 3 3 2 2 2 2" xfId="26309" xr:uid="{20ECE3AB-95E1-4C72-8547-E6DAA8F39BBE}"/>
    <cellStyle name="Normal 4 4 3 3 2 2 2 3" xfId="15978" xr:uid="{8E92EA97-8D72-4EEE-A896-10989C13FA8E}"/>
    <cellStyle name="Normal 4 4 3 3 2 2 3" xfId="8431" xr:uid="{D7890BE3-5F25-4868-9459-F482288A4646}"/>
    <cellStyle name="Normal 4 4 3 3 2 2 3 2" xfId="18811" xr:uid="{266E21A7-4E13-495B-9688-0FE00F07C4C2}"/>
    <cellStyle name="Normal 4 4 3 3 2 2 4" xfId="11264" xr:uid="{6B8BCF1B-AAD3-4E3A-B2FC-149DEA071F0B}"/>
    <cellStyle name="Normal 4 4 3 3 2 2 4 2" xfId="21644" xr:uid="{CA266A13-83DD-4E1A-8451-05463928871A}"/>
    <cellStyle name="Normal 4 4 3 3 2 2 5" xfId="24321" xr:uid="{5C4AF685-1C8F-44AD-A0D2-86B37A4B3AE6}"/>
    <cellStyle name="Normal 4 4 3 3 2 2 6" xfId="13912" xr:uid="{CAC97086-7938-48DA-894B-B82DA6F61B8B}"/>
    <cellStyle name="Normal 4 4 3 3 2 3" xfId="4343" xr:uid="{9B92228C-3E74-489C-8801-556384B30F1A}"/>
    <cellStyle name="Normal 4 4 3 3 2 3 2" xfId="9114" xr:uid="{DDADC91D-FC06-4187-AE2E-AF80FDA92CF5}"/>
    <cellStyle name="Normal 4 4 3 3 2 3 2 2" xfId="29157" xr:uid="{89767C29-DD53-4656-9EB4-8C1FAE3C4C6D}"/>
    <cellStyle name="Normal 4 4 3 3 2 3 2 3" xfId="19494" xr:uid="{14738460-639F-4038-8F22-F3168F19F5A3}"/>
    <cellStyle name="Normal 4 4 3 3 2 3 3" xfId="11947" xr:uid="{C13D50FA-4882-4268-B2A3-32EA8066D09C}"/>
    <cellStyle name="Normal 4 4 3 3 2 3 3 2" xfId="22327" xr:uid="{276D7538-C8F0-4F78-ACF2-D991DFD3DB63}"/>
    <cellStyle name="Normal 4 4 3 3 2 3 4" xfId="25486" xr:uid="{87FF3322-4FC3-4053-A1F2-F8EFC4AAE8BF}"/>
    <cellStyle name="Normal 4 4 3 3 2 3 5" xfId="16661" xr:uid="{64F5A6FE-B27C-419C-8DAC-DD7DEEE8DD7E}"/>
    <cellStyle name="Normal 4 4 3 3 2 4" xfId="6005" xr:uid="{DC03F221-C779-438F-B08A-301AB2C51A32}"/>
    <cellStyle name="Normal 4 4 3 3 2 4 2" xfId="26751" xr:uid="{7E56A677-DD69-4423-A87C-C38E81CDF76C}"/>
    <cellStyle name="Normal 4 4 3 3 2 4 3" xfId="15458" xr:uid="{8CE8E04D-DABA-4F74-A4D7-17932519216B}"/>
    <cellStyle name="Normal 4 4 3 3 2 5" xfId="7911" xr:uid="{135AA85E-B505-4979-8CFE-8F669DFB904C}"/>
    <cellStyle name="Normal 4 4 3 3 2 5 2" xfId="18291" xr:uid="{9C6875CF-756F-4369-917A-1465F7590E8E}"/>
    <cellStyle name="Normal 4 4 3 3 2 6" xfId="10744" xr:uid="{81E31FC3-9B90-4324-A081-8B029DE02FBB}"/>
    <cellStyle name="Normal 4 4 3 3 2 6 2" xfId="21124" xr:uid="{BB59E8E2-2876-44B8-9E50-3A0D9FDF678F}"/>
    <cellStyle name="Normal 4 4 3 3 2 7" xfId="24537" xr:uid="{D0303B1B-2F01-471D-8F33-C7270CAF9253}"/>
    <cellStyle name="Normal 4 4 3 3 2 8" xfId="13246" xr:uid="{173229FF-8CBC-415F-9F70-A0EEEACE8ADD}"/>
    <cellStyle name="Normal 4 4 3 3 3" xfId="3353" xr:uid="{00000000-0005-0000-0000-00003A060000}"/>
    <cellStyle name="Normal 4 4 3 3 3 2" xfId="4535" xr:uid="{2AF32572-1D55-4043-826F-337A7D3BA8CE}"/>
    <cellStyle name="Normal 4 4 3 3 3 2 2" xfId="9306" xr:uid="{45D872CE-A08D-46C5-A3DD-CDA2BF6CAC57}"/>
    <cellStyle name="Normal 4 4 3 3 3 2 2 2" xfId="29283" xr:uid="{CE6FA758-4B8B-4C6D-806B-8AE678C81868}"/>
    <cellStyle name="Normal 4 4 3 3 3 2 2 3" xfId="19686" xr:uid="{44E12208-224C-4FDB-A214-4B6F69A1F655}"/>
    <cellStyle name="Normal 4 4 3 3 3 2 3" xfId="12139" xr:uid="{52809B32-C92D-4190-AB94-36EA9F3C327D}"/>
    <cellStyle name="Normal 4 4 3 3 3 2 3 2" xfId="22519" xr:uid="{45274F09-A6A6-4C4A-90F6-70E767FA7A66}"/>
    <cellStyle name="Normal 4 4 3 3 3 2 4" xfId="24206" xr:uid="{756062A5-B80E-49F4-AFE4-CD7C99C58703}"/>
    <cellStyle name="Normal 4 4 3 3 3 2 5" xfId="16853" xr:uid="{91FE53EC-E4A0-4C39-AE05-CD1981029634}"/>
    <cellStyle name="Normal 4 4 3 3 3 3" xfId="6410" xr:uid="{EA003898-62FC-4629-B6C3-D855DEF0542D}"/>
    <cellStyle name="Normal 4 4 3 3 3 3 2" xfId="27033" xr:uid="{EB7ADEE8-6F10-447A-9F5D-DBF7D9E7F011}"/>
    <cellStyle name="Normal 4 4 3 3 3 3 3" xfId="15979" xr:uid="{4F70E156-9B38-42D4-8E18-B4690DD41064}"/>
    <cellStyle name="Normal 4 4 3 3 3 4" xfId="8432" xr:uid="{28892803-79E2-452F-90CA-6BC77CF0B8F1}"/>
    <cellStyle name="Normal 4 4 3 3 3 4 2" xfId="18812" xr:uid="{F25BF1F6-DAE9-4182-B9D8-83B852976089}"/>
    <cellStyle name="Normal 4 4 3 3 3 5" xfId="11265" xr:uid="{A07FF229-102F-4CE4-B5BB-201F868E9851}"/>
    <cellStyle name="Normal 4 4 3 3 3 5 2" xfId="21645" xr:uid="{9572FE2A-D274-485D-A855-286B92CDED99}"/>
    <cellStyle name="Normal 4 4 3 3 3 6" xfId="24687" xr:uid="{6416F198-8AD4-4B3A-9F17-CEEADF7E3048}"/>
    <cellStyle name="Normal 4 4 3 3 3 7" xfId="13913" xr:uid="{7B4F3DE0-9FDC-4221-AD6B-EE360D26973C}"/>
    <cellStyle name="Normal 4 4 3 3 4" xfId="3351" xr:uid="{00000000-0005-0000-0000-00003B060000}"/>
    <cellStyle name="Normal 4 4 3 3 4 2" xfId="6408" xr:uid="{6A58AA44-063B-43CE-B4FE-985CDAE9F865}"/>
    <cellStyle name="Normal 4 4 3 3 4 2 2" xfId="27091" xr:uid="{01FB4A3D-7480-408E-ABA8-EF7662A5402B}"/>
    <cellStyle name="Normal 4 4 3 3 4 2 3" xfId="15977" xr:uid="{A73A6EF9-151F-4F93-AD08-B5DD39728763}"/>
    <cellStyle name="Normal 4 4 3 3 4 3" xfId="8430" xr:uid="{CF293C32-F919-4C58-AC3E-3E5AB26D8B3C}"/>
    <cellStyle name="Normal 4 4 3 3 4 3 2" xfId="18810" xr:uid="{477A468F-C2D5-4456-890A-FF41B7654703}"/>
    <cellStyle name="Normal 4 4 3 3 4 4" xfId="11263" xr:uid="{A039E16B-631D-427E-895C-CBABD9D4E697}"/>
    <cellStyle name="Normal 4 4 3 3 4 4 2" xfId="21643" xr:uid="{47BDA3F0-6F5E-462A-BC6D-126B47833054}"/>
    <cellStyle name="Normal 4 4 3 3 4 5" xfId="24362" xr:uid="{9538830B-933E-45F1-BC65-9663407F486D}"/>
    <cellStyle name="Normal 4 4 3 3 4 6" xfId="13911" xr:uid="{93F374F6-97EE-4EBD-99B3-147461753B05}"/>
    <cellStyle name="Normal 4 4 3 3 5" xfId="2635" xr:uid="{00000000-0005-0000-0000-00003C060000}"/>
    <cellStyle name="Normal 4 4 3 3 5 2" xfId="5896" xr:uid="{63CA9AAF-F898-4537-8DBE-380FD52EA124}"/>
    <cellStyle name="Normal 4 4 3 3 5 2 2" xfId="25896" xr:uid="{5187551B-F931-4F3F-9206-E053730CE909}"/>
    <cellStyle name="Normal 4 4 3 3 5 2 3" xfId="15306" xr:uid="{961BEBA4-5A1C-4407-BA52-D43019A5E04F}"/>
    <cellStyle name="Normal 4 4 3 3 5 3" xfId="7759" xr:uid="{C6EFDBEE-700F-410E-BB09-BCD1CE215D15}"/>
    <cellStyle name="Normal 4 4 3 3 5 3 2" xfId="18139" xr:uid="{552287C7-C581-4E88-BBC5-A50C28782E2B}"/>
    <cellStyle name="Normal 4 4 3 3 5 4" xfId="10592" xr:uid="{DAA8BED5-C170-49E3-AC82-37DBA6B62B26}"/>
    <cellStyle name="Normal 4 4 3 3 5 4 2" xfId="20972" xr:uid="{7E5C18AC-3CCD-4195-B99A-712E5F5B6083}"/>
    <cellStyle name="Normal 4 4 3 3 5 5" xfId="22809" xr:uid="{7D0DEE30-7119-4E67-838F-7CD9460FC46C}"/>
    <cellStyle name="Normal 4 4 3 3 5 6" xfId="13023" xr:uid="{24990CB0-AC00-47D7-8D6B-73BD6DB6B8DC}"/>
    <cellStyle name="Normal 4 4 3 3 6" xfId="4194" xr:uid="{F8050C67-3479-48F0-B876-AD9FA46BA241}"/>
    <cellStyle name="Normal 4 4 3 3 6 2" xfId="8965" xr:uid="{93D58050-9847-47E1-A557-62177E9B5932}"/>
    <cellStyle name="Normal 4 4 3 3 6 2 2" xfId="19345" xr:uid="{98EFF169-CDEC-4076-B940-C5FA2B85906C}"/>
    <cellStyle name="Normal 4 4 3 3 6 3" xfId="11798" xr:uid="{F09FD3D1-DFD5-4556-90D5-D910BA727AD6}"/>
    <cellStyle name="Normal 4 4 3 3 6 3 2" xfId="22178" xr:uid="{E36F1620-3757-4F53-B69F-A9FF7618A73E}"/>
    <cellStyle name="Normal 4 4 3 3 6 4" xfId="24369" xr:uid="{8EE0D10C-BDC4-4D48-970D-E5DE062DDB5A}"/>
    <cellStyle name="Normal 4 4 3 3 6 5" xfId="16512" xr:uid="{72836CC3-ABF1-40C5-A4D5-2351DEC11668}"/>
    <cellStyle name="Normal 4 4 3 3 7" xfId="5295" xr:uid="{5803F386-E0DE-4418-9726-4CE82A63EF34}"/>
    <cellStyle name="Normal 4 4 3 3 7 2" xfId="14593" xr:uid="{74767BF4-0B8F-4645-BCD0-84EFEFF6D25E}"/>
    <cellStyle name="Normal 4 4 3 3 8" xfId="7046" xr:uid="{013B7FAA-C254-48DA-BE9F-BA80F3E2D199}"/>
    <cellStyle name="Normal 4 4 3 3 8 2" xfId="17426" xr:uid="{CC2020D9-9169-4658-A4C8-416E8A9C78A1}"/>
    <cellStyle name="Normal 4 4 3 3 9" xfId="9879" xr:uid="{EAFE72B4-CD0F-40A2-97A0-4393DEC9A480}"/>
    <cellStyle name="Normal 4 4 3 3 9 2" xfId="20259" xr:uid="{7041593E-E7E2-47B3-9CA6-05347C57A4CB}"/>
    <cellStyle name="Normal 4 4 3 4" xfId="995" xr:uid="{00000000-0005-0000-0000-000095050000}"/>
    <cellStyle name="Normal 4 4 3 4 2" xfId="3354" xr:uid="{00000000-0005-0000-0000-00003E060000}"/>
    <cellStyle name="Normal 4 4 3 4 2 2" xfId="6411" xr:uid="{7251E840-34B1-4638-AC6A-DA67EA434AB4}"/>
    <cellStyle name="Normal 4 4 3 4 2 2 2" xfId="26058" xr:uid="{627FC662-B7FB-4583-9C2B-9F337F31DCAE}"/>
    <cellStyle name="Normal 4 4 3 4 2 2 3" xfId="15980" xr:uid="{AE59D1FA-1A30-4209-96F1-FC197317C669}"/>
    <cellStyle name="Normal 4 4 3 4 2 3" xfId="8433" xr:uid="{5FF22C8E-A8CA-4C6B-B4FA-1490ED4E47C3}"/>
    <cellStyle name="Normal 4 4 3 4 2 3 2" xfId="18813" xr:uid="{0686A48E-2A88-4628-8EFC-A49CE885F430}"/>
    <cellStyle name="Normal 4 4 3 4 2 4" xfId="11266" xr:uid="{167CC1D2-CD4C-4712-A33D-4E588DE42570}"/>
    <cellStyle name="Normal 4 4 3 4 2 4 2" xfId="21646" xr:uid="{0F4F9595-CB11-459A-9B40-40764B12B937}"/>
    <cellStyle name="Normal 4 4 3 4 2 5" xfId="23483" xr:uid="{B004CFA2-89DD-4179-9F8C-5BDF9FA7BDC5}"/>
    <cellStyle name="Normal 4 4 3 4 2 6" xfId="13914" xr:uid="{944A871A-516B-42FA-94EF-A5BB54FDED7E}"/>
    <cellStyle name="Normal 4 4 3 4 3" xfId="4341" xr:uid="{7D4F83D3-ACB9-40A9-BBF0-BFDC42BC3647}"/>
    <cellStyle name="Normal 4 4 3 4 3 2" xfId="9112" xr:uid="{8B672895-02F4-46D7-BB07-6191B75ECEC7}"/>
    <cellStyle name="Normal 4 4 3 4 3 2 2" xfId="29155" xr:uid="{A8188E99-EE5E-42EB-9D07-DBEA1FB140BD}"/>
    <cellStyle name="Normal 4 4 3 4 3 2 3" xfId="19492" xr:uid="{9E0D9D45-A637-47A1-9D94-DEA945466858}"/>
    <cellStyle name="Normal 4 4 3 4 3 3" xfId="11945" xr:uid="{C37B62D0-5209-4909-91FD-D300A2FB3891}"/>
    <cellStyle name="Normal 4 4 3 4 3 3 2" xfId="22325" xr:uid="{B968BC1A-6B8E-47ED-8584-A864CEFD6B6E}"/>
    <cellStyle name="Normal 4 4 3 4 3 4" xfId="23222" xr:uid="{E16F06DC-0EB0-4FC7-9607-F13D9592841D}"/>
    <cellStyle name="Normal 4 4 3 4 3 5" xfId="16659" xr:uid="{44126946-98A6-4740-950A-C7DA3BB4B45B}"/>
    <cellStyle name="Normal 4 4 3 4 4" xfId="5296" xr:uid="{B0EF2E6D-81B5-48F8-B5FD-D81DFC1CB626}"/>
    <cellStyle name="Normal 4 4 3 4 4 2" xfId="28041" xr:uid="{6482ACAE-82B8-439A-9FFC-FDEEFD39B253}"/>
    <cellStyle name="Normal 4 4 3 4 4 3" xfId="14594" xr:uid="{05C94D4E-4FFF-4497-9FCE-11AB953A9D8B}"/>
    <cellStyle name="Normal 4 4 3 4 5" xfId="7047" xr:uid="{169A6ED1-AF28-4045-B936-96D7BAF9625C}"/>
    <cellStyle name="Normal 4 4 3 4 5 2" xfId="17427" xr:uid="{55477A33-839D-48A0-B2A9-85A0FB0C2238}"/>
    <cellStyle name="Normal 4 4 3 4 6" xfId="9880" xr:uid="{196C6DFC-AC44-49BA-89EA-E03915D11B78}"/>
    <cellStyle name="Normal 4 4 3 4 6 2" xfId="20260" xr:uid="{5DFA6B1E-FEC9-426B-83FA-6CDD2B651B13}"/>
    <cellStyle name="Normal 4 4 3 4 7" xfId="24155" xr:uid="{679951C8-21CD-4A49-8DEB-8C20A8418E6C}"/>
    <cellStyle name="Normal 4 4 3 4 8" xfId="13244" xr:uid="{BFC39E2A-444A-4AC8-87C8-4CEB439C1644}"/>
    <cellStyle name="Normal 4 4 3 5" xfId="3355" xr:uid="{00000000-0005-0000-0000-00003F060000}"/>
    <cellStyle name="Normal 4 4 3 5 2" xfId="4536" xr:uid="{8A1DAF0E-EF1C-4E08-A67F-6C06BB375A4D}"/>
    <cellStyle name="Normal 4 4 3 5 2 2" xfId="9307" xr:uid="{CAD5FF71-949E-40AB-9FA0-088DF4BD839F}"/>
    <cellStyle name="Normal 4 4 3 5 2 2 2" xfId="29284" xr:uid="{04BB506C-2A71-4BFD-9845-6C9AA9AF36AB}"/>
    <cellStyle name="Normal 4 4 3 5 2 2 3" xfId="19687" xr:uid="{1F201D51-087C-4219-9FA9-38A39C07136D}"/>
    <cellStyle name="Normal 4 4 3 5 2 3" xfId="12140" xr:uid="{99908F6F-0D6F-4271-9A75-E206ECA258FF}"/>
    <cellStyle name="Normal 4 4 3 5 2 3 2" xfId="22520" xr:uid="{CB2EB327-0AD0-446F-9664-EBA463D847E2}"/>
    <cellStyle name="Normal 4 4 3 5 2 4" xfId="25264" xr:uid="{59F5CA62-8120-4F2C-82A0-5045539D4C2C}"/>
    <cellStyle name="Normal 4 4 3 5 2 5" xfId="16854" xr:uid="{A7B407D5-A51A-41A0-9711-DBE7947E463E}"/>
    <cellStyle name="Normal 4 4 3 5 3" xfId="6412" xr:uid="{CB4A76D2-9AF0-432D-8C48-8A7BB9C8B18C}"/>
    <cellStyle name="Normal 4 4 3 5 3 2" xfId="27155" xr:uid="{0269E9CC-6336-44C0-9176-1025DBB3DCDF}"/>
    <cellStyle name="Normal 4 4 3 5 3 3" xfId="15981" xr:uid="{93FFE143-70C4-48D4-B0A9-0885E9789A11}"/>
    <cellStyle name="Normal 4 4 3 5 4" xfId="8434" xr:uid="{C59EB907-09EE-4AF8-9019-C46D350EC7AB}"/>
    <cellStyle name="Normal 4 4 3 5 4 2" xfId="18814" xr:uid="{6EC7306D-7F0A-4B8B-A8F4-A2A7C560959F}"/>
    <cellStyle name="Normal 4 4 3 5 5" xfId="11267" xr:uid="{BD58CF5E-C3B1-4856-902E-79D56DF7931B}"/>
    <cellStyle name="Normal 4 4 3 5 5 2" xfId="21647" xr:uid="{CE9BBF40-A647-4A2F-8447-89D4B662BB27}"/>
    <cellStyle name="Normal 4 4 3 5 6" xfId="23881" xr:uid="{A113E34D-D55D-4C94-B3BC-F05EF30CC8D4}"/>
    <cellStyle name="Normal 4 4 3 5 7" xfId="13915" xr:uid="{22523A95-0F8B-4172-A2CD-B835B020C780}"/>
    <cellStyle name="Normal 4 4 3 6" xfId="2937" xr:uid="{00000000-0005-0000-0000-000040060000}"/>
    <cellStyle name="Normal 4 4 3 6 2" xfId="6116" xr:uid="{DAC4F8C5-D0B8-4672-83B5-E618AEE1E164}"/>
    <cellStyle name="Normal 4 4 3 6 2 2" xfId="26025" xr:uid="{43F22F43-3278-459A-86F1-BF6E3EF45ED3}"/>
    <cellStyle name="Normal 4 4 3 6 2 3" xfId="15594" xr:uid="{4A0DFF66-2F17-4F1E-85EE-1F4F98DB0015}"/>
    <cellStyle name="Normal 4 4 3 6 3" xfId="8047" xr:uid="{94716FC5-8F13-4058-8889-0545E749DA1E}"/>
    <cellStyle name="Normal 4 4 3 6 3 2" xfId="18427" xr:uid="{F8B88A64-3EF7-435B-A3AD-B277C67767EB}"/>
    <cellStyle name="Normal 4 4 3 6 4" xfId="10880" xr:uid="{C89B3736-DD14-48BD-9BEE-2E04D4FFF3F3}"/>
    <cellStyle name="Normal 4 4 3 6 4 2" xfId="21260" xr:uid="{DB4FBF38-5967-4781-80B6-28D8D153C6A8}"/>
    <cellStyle name="Normal 4 4 3 6 5" xfId="25209" xr:uid="{8363F849-2C9F-40E3-ADF2-CEAC733F65BD}"/>
    <cellStyle name="Normal 4 4 3 6 6" xfId="13455" xr:uid="{B2CBB650-F62F-4F3D-9ED1-D997039E7260}"/>
    <cellStyle name="Normal 4 4 3 7" xfId="2473" xr:uid="{00000000-0005-0000-0000-000041060000}"/>
    <cellStyle name="Normal 4 4 3 7 2" xfId="5760" xr:uid="{04F4AD66-B574-4C00-A1F1-8D40955AE931}"/>
    <cellStyle name="Normal 4 4 3 7 2 2" xfId="27723" xr:uid="{05E38D40-B47F-4473-95C7-E575DD5E21BF}"/>
    <cellStyle name="Normal 4 4 3 7 2 3" xfId="15144" xr:uid="{E55ACBE3-7A92-459B-BB2E-4901B83E95AC}"/>
    <cellStyle name="Normal 4 4 3 7 3" xfId="7597" xr:uid="{C573B88B-0CEC-432B-9DC8-08DC4E6E5C0A}"/>
    <cellStyle name="Normal 4 4 3 7 3 2" xfId="17977" xr:uid="{2302D6E8-5E33-4D96-A441-5E5C58D74428}"/>
    <cellStyle name="Normal 4 4 3 7 4" xfId="10430" xr:uid="{221AB999-3A8B-4ACE-BD55-0D81C441226A}"/>
    <cellStyle name="Normal 4 4 3 7 4 2" xfId="20810" xr:uid="{5D18B6B0-C345-43D1-ACE3-D4A698FC58C5}"/>
    <cellStyle name="Normal 4 4 3 7 5" xfId="25514" xr:uid="{5D7CF3EF-018B-418A-9426-0D93F1C34BEF}"/>
    <cellStyle name="Normal 4 4 3 7 6" xfId="12860" xr:uid="{95CACAF6-1DCB-4CE2-8C6F-C5861D75F36F}"/>
    <cellStyle name="Normal 4 4 3 8" xfId="2227" xr:uid="{00000000-0005-0000-0000-000030060000}"/>
    <cellStyle name="Normal 4 4 3 8 2" xfId="7353" xr:uid="{6A905C87-9A3B-4A07-AB8A-4890593BF642}"/>
    <cellStyle name="Normal 4 4 3 8 2 2" xfId="17733" xr:uid="{543C0C35-BFED-4A8C-A94F-D63E5B9AE1FA}"/>
    <cellStyle name="Normal 4 4 3 8 3" xfId="10186" xr:uid="{7C8E4474-2D02-499F-823F-221C6F1866F6}"/>
    <cellStyle name="Normal 4 4 3 8 3 2" xfId="20566" xr:uid="{4F0ADA6F-04D7-4078-B371-BEF3B5039476}"/>
    <cellStyle name="Normal 4 4 3 8 4" xfId="25374" xr:uid="{5C1437F5-D43E-4C9A-B2CD-ED81A8DDE73B}"/>
    <cellStyle name="Normal 4 4 3 8 5" xfId="14900" xr:uid="{78FD2DB4-8E45-4A7F-8A47-5460CDF24FEC}"/>
    <cellStyle name="Normal 4 4 3 9" xfId="3987" xr:uid="{E3EF4A25-2BD2-4977-A5C2-BF07C1113585}"/>
    <cellStyle name="Normal 4 4 3 9 2" xfId="8810" xr:uid="{E3390F32-FEB1-4383-9E9C-3691EC5FFFA9}"/>
    <cellStyle name="Normal 4 4 3 9 2 2" xfId="19190" xr:uid="{9CAA230E-3855-44C1-A67D-E17285B6D908}"/>
    <cellStyle name="Normal 4 4 3 9 3" xfId="11643" xr:uid="{3F163151-6B58-42FF-9191-F2DC3A72ECB1}"/>
    <cellStyle name="Normal 4 4 3 9 3 2" xfId="22023" xr:uid="{800E4C39-AC10-43D6-B521-0C64FFA290AB}"/>
    <cellStyle name="Normal 4 4 3 9 4" xfId="16357" xr:uid="{DCC940C9-7269-4FEE-9495-8A70DA8BD9C5}"/>
    <cellStyle name="Normal 4 4 4" xfId="996" xr:uid="{00000000-0005-0000-0000-000096050000}"/>
    <cellStyle name="Normal 4 4 4 10" xfId="7048" xr:uid="{C7EDBE78-CBBC-4E77-85E1-B0EA1E404434}"/>
    <cellStyle name="Normal 4 4 4 10 2" xfId="17428" xr:uid="{C4658174-9C40-49D0-932A-153629210D9C}"/>
    <cellStyle name="Normal 4 4 4 11" xfId="9881" xr:uid="{0D7AAE92-58E4-4069-BAAD-BB4CDE465704}"/>
    <cellStyle name="Normal 4 4 4 11 2" xfId="20261" xr:uid="{FE144F4F-1237-49AD-979F-2F30ED9D0743}"/>
    <cellStyle name="Normal 4 4 4 12" xfId="24622" xr:uid="{D6B99D32-8AA4-4D90-8DBD-F965311751D9}"/>
    <cellStyle name="Normal 4 4 4 13" xfId="12438" xr:uid="{FDD600BA-CCB6-4777-8D78-6A0CFC90510C}"/>
    <cellStyle name="Normal 4 4 4 2" xfId="997" xr:uid="{00000000-0005-0000-0000-000097050000}"/>
    <cellStyle name="Normal 4 4 4 2 10" xfId="9882" xr:uid="{C2544300-9B7C-4D63-A209-433FAFF2B1BB}"/>
    <cellStyle name="Normal 4 4 4 2 10 2" xfId="20262" xr:uid="{454D89D9-088E-4D7B-A9A4-004194F8E69A}"/>
    <cellStyle name="Normal 4 4 4 2 11" xfId="25242" xr:uid="{755DBE33-9620-456B-8558-6BA420681A39}"/>
    <cellStyle name="Normal 4 4 4 2 12" xfId="12600" xr:uid="{317D7DEB-5229-49CD-A413-E09E43704806}"/>
    <cellStyle name="Normal 4 4 4 2 2" xfId="998" xr:uid="{00000000-0005-0000-0000-000098050000}"/>
    <cellStyle name="Normal 4 4 4 2 2 2" xfId="3357" xr:uid="{00000000-0005-0000-0000-000045060000}"/>
    <cellStyle name="Normal 4 4 4 2 2 2 2" xfId="6414" xr:uid="{03875090-6E5F-44DD-833A-6C80608078B2}"/>
    <cellStyle name="Normal 4 4 4 2 2 2 2 2" xfId="27413" xr:uid="{2A107DA5-8E44-4520-B9A3-0C79CB3B4BE1}"/>
    <cellStyle name="Normal 4 4 4 2 2 2 2 3" xfId="28106" xr:uid="{766FF5AA-D9D0-4267-A2D6-2B413820192A}"/>
    <cellStyle name="Normal 4 4 4 2 2 2 2 4" xfId="15983" xr:uid="{3EDEC9DC-1BAD-43F4-95DB-A66C7D3F005A}"/>
    <cellStyle name="Normal 4 4 4 2 2 2 3" xfId="8436" xr:uid="{81DEBED4-72AF-42F8-A26D-222CBED8B206}"/>
    <cellStyle name="Normal 4 4 4 2 2 2 3 2" xfId="28911" xr:uid="{59046FA9-E20D-42FC-8A8F-E4227D0ADEC5}"/>
    <cellStyle name="Normal 4 4 4 2 2 2 3 3" xfId="18816" xr:uid="{327CDD8B-9457-4377-A186-8ED1745D4513}"/>
    <cellStyle name="Normal 4 4 4 2 2 2 4" xfId="11269" xr:uid="{51CFC370-F3A0-464B-98B4-EBB03C9F9D6C}"/>
    <cellStyle name="Normal 4 4 4 2 2 2 4 2" xfId="21649" xr:uid="{FCEE6F84-EA65-4CF2-B6F6-CDBB8409B79D}"/>
    <cellStyle name="Normal 4 4 4 2 2 2 5" xfId="23968" xr:uid="{6579C9DC-357E-4683-808E-C8719EB303A7}"/>
    <cellStyle name="Normal 4 4 4 2 2 2 6" xfId="13917" xr:uid="{04038268-992C-4F4A-A232-EF235BA526B4}"/>
    <cellStyle name="Normal 4 4 4 2 2 3" xfId="4344" xr:uid="{0B3F94E3-2FFB-4B2E-B348-19C8D38C1109}"/>
    <cellStyle name="Normal 4 4 4 2 2 3 2" xfId="9115" xr:uid="{C51B5BA3-1795-46B3-93DC-6466DFA19D6F}"/>
    <cellStyle name="Normal 4 4 4 2 2 3 2 2" xfId="29158" xr:uid="{0BA37C82-7F31-4B7E-95E8-2EEA5A3621B4}"/>
    <cellStyle name="Normal 4 4 4 2 2 3 2 3" xfId="19495" xr:uid="{2B7C2475-5837-421D-B8D8-C0AD4F400F54}"/>
    <cellStyle name="Normal 4 4 4 2 2 3 3" xfId="11948" xr:uid="{5EF607E3-F114-438E-A977-013EA6F4F8B6}"/>
    <cellStyle name="Normal 4 4 4 2 2 3 3 2" xfId="22328" xr:uid="{DE1E38F4-A7EB-4AAD-AA00-235D4C03562C}"/>
    <cellStyle name="Normal 4 4 4 2 2 3 4" xfId="23003" xr:uid="{3EB73B3C-11A5-4348-8660-1BFC5438E94E}"/>
    <cellStyle name="Normal 4 4 4 2 2 3 5" xfId="16662" xr:uid="{3AB601D0-759A-4D76-A956-E79F8EEBE6AD}"/>
    <cellStyle name="Normal 4 4 4 2 2 4" xfId="5299" xr:uid="{B6F40529-B4B1-4694-A218-89E1C16032D1}"/>
    <cellStyle name="Normal 4 4 4 2 2 4 2" xfId="26235" xr:uid="{28A02B0F-598D-41B6-8F44-B963E986971B}"/>
    <cellStyle name="Normal 4 4 4 2 2 4 3" xfId="14597" xr:uid="{003158B8-DD79-470F-9493-4A5824D92015}"/>
    <cellStyle name="Normal 4 4 4 2 2 5" xfId="7050" xr:uid="{813813DB-D9EA-4254-98F7-FF76AA85D24F}"/>
    <cellStyle name="Normal 4 4 4 2 2 5 2" xfId="17430" xr:uid="{4E2E89F7-34E3-43A6-A6DB-9EC0660C511E}"/>
    <cellStyle name="Normal 4 4 4 2 2 6" xfId="9883" xr:uid="{D37245F8-80AD-4059-8292-4C422DCA8EF6}"/>
    <cellStyle name="Normal 4 4 4 2 2 6 2" xfId="20263" xr:uid="{DF08AAFB-E7E5-497E-9BC1-7D22BF52ED72}"/>
    <cellStyle name="Normal 4 4 4 2 2 7" xfId="22690" xr:uid="{698C1711-3145-47CF-B9B8-41766CD035E6}"/>
    <cellStyle name="Normal 4 4 4 2 2 8" xfId="13248" xr:uid="{F7631C25-4395-4C75-9604-187F6D7A00F4}"/>
    <cellStyle name="Normal 4 4 4 2 3" xfId="3358" xr:uid="{00000000-0005-0000-0000-000046060000}"/>
    <cellStyle name="Normal 4 4 4 2 3 2" xfId="4537" xr:uid="{6C592024-E6C0-4BA9-A6C4-3A387FCA3D0F}"/>
    <cellStyle name="Normal 4 4 4 2 3 2 2" xfId="9308" xr:uid="{C6C96E63-FAE4-4FA8-8BCE-9E3954748629}"/>
    <cellStyle name="Normal 4 4 4 2 3 2 2 2" xfId="29285" xr:uid="{722FD663-4CC9-481F-9761-D61B64D26F4F}"/>
    <cellStyle name="Normal 4 4 4 2 3 2 2 3" xfId="19688" xr:uid="{A797533B-0B78-43A6-BB75-FE0103340D18}"/>
    <cellStyle name="Normal 4 4 4 2 3 2 3" xfId="12141" xr:uid="{83EF80AA-773B-4C80-AD96-03CE0E217BA2}"/>
    <cellStyle name="Normal 4 4 4 2 3 2 3 2" xfId="22521" xr:uid="{843DC306-8A7A-44D2-B7D0-6F75C703E697}"/>
    <cellStyle name="Normal 4 4 4 2 3 2 4" xfId="25027" xr:uid="{E337B512-1A3F-4BE0-A402-BE5A32D9B531}"/>
    <cellStyle name="Normal 4 4 4 2 3 2 5" xfId="16855" xr:uid="{F0C4DF11-AE9A-4EA8-AA94-AE2F06721B06}"/>
    <cellStyle name="Normal 4 4 4 2 3 3" xfId="6415" xr:uid="{6AA0058B-163A-43B1-BF97-8F9AB6566545}"/>
    <cellStyle name="Normal 4 4 4 2 3 3 2" xfId="28458" xr:uid="{8BCAE36E-3244-4F56-A696-61B2998E5499}"/>
    <cellStyle name="Normal 4 4 4 2 3 3 3" xfId="15984" xr:uid="{6AC2A3E9-7F45-4EF9-8304-D1EB3F06F742}"/>
    <cellStyle name="Normal 4 4 4 2 3 4" xfId="8437" xr:uid="{05322411-0D9D-457F-8699-F75A702D7B11}"/>
    <cellStyle name="Normal 4 4 4 2 3 4 2" xfId="18817" xr:uid="{297C8E3D-ADA5-4FF7-BE81-5DCE5B75A70E}"/>
    <cellStyle name="Normal 4 4 4 2 3 5" xfId="11270" xr:uid="{9446F13C-0682-450A-8B07-2F76361B7A4E}"/>
    <cellStyle name="Normal 4 4 4 2 3 5 2" xfId="21650" xr:uid="{B7020106-92DF-4608-AEC6-11E2C53A6FD3}"/>
    <cellStyle name="Normal 4 4 4 2 3 6" xfId="23112" xr:uid="{F6400042-C5B9-4CD0-BBAD-F179BC62A198}"/>
    <cellStyle name="Normal 4 4 4 2 3 7" xfId="13918" xr:uid="{7A6FAA70-C76F-4F6E-848A-AA747600E6E3}"/>
    <cellStyle name="Normal 4 4 4 2 4" xfId="3356" xr:uid="{00000000-0005-0000-0000-000047060000}"/>
    <cellStyle name="Normal 4 4 4 2 4 2" xfId="6413" xr:uid="{23355853-80A7-4A78-A41B-E45AA896A13D}"/>
    <cellStyle name="Normal 4 4 4 2 4 2 2" xfId="28111" xr:uid="{F127CEAD-9991-4F39-B678-176E526676D4}"/>
    <cellStyle name="Normal 4 4 4 2 4 2 3" xfId="15982" xr:uid="{FAF76BCB-D658-4156-9F72-9A8697882695}"/>
    <cellStyle name="Normal 4 4 4 2 4 3" xfId="8435" xr:uid="{7B236C5C-734C-4965-B2CE-BDBF780D9809}"/>
    <cellStyle name="Normal 4 4 4 2 4 3 2" xfId="18815" xr:uid="{D95EB734-FD68-4B4B-B266-2EC15198E1D9}"/>
    <cellStyle name="Normal 4 4 4 2 4 4" xfId="11268" xr:uid="{30724C10-8100-409A-B817-4823F50D671E}"/>
    <cellStyle name="Normal 4 4 4 2 4 4 2" xfId="21648" xr:uid="{B65EB3B9-7E98-40E8-BC01-369943033362}"/>
    <cellStyle name="Normal 4 4 4 2 4 5" xfId="23002" xr:uid="{FEA1E906-64FF-477F-9484-405B5D1B794A}"/>
    <cellStyle name="Normal 4 4 4 2 4 6" xfId="13916" xr:uid="{9482425E-F774-44A7-B2ED-6B6EE1893FB1}"/>
    <cellStyle name="Normal 4 4 4 2 5" xfId="2616" xr:uid="{00000000-0005-0000-0000-000048060000}"/>
    <cellStyle name="Normal 4 4 4 2 5 2" xfId="5877" xr:uid="{33825492-25B5-435A-917F-DF36DD52F69F}"/>
    <cellStyle name="Normal 4 4 4 2 5 2 2" xfId="28645" xr:uid="{12A95FD4-41F3-4CB7-932A-F8854F50C05D}"/>
    <cellStyle name="Normal 4 4 4 2 5 2 3" xfId="15287" xr:uid="{AFC81E78-B694-4FF6-B936-15FE27118288}"/>
    <cellStyle name="Normal 4 4 4 2 5 3" xfId="7740" xr:uid="{35232396-C4CC-4A08-9C67-964A44A0B0F5}"/>
    <cellStyle name="Normal 4 4 4 2 5 3 2" xfId="18120" xr:uid="{B6CE81D5-60BE-4F7A-9E73-E26308BEA637}"/>
    <cellStyle name="Normal 4 4 4 2 5 4" xfId="10573" xr:uid="{1B794C2B-1150-434B-85D5-01106D15398A}"/>
    <cellStyle name="Normal 4 4 4 2 5 4 2" xfId="20953" xr:uid="{A478C077-071A-46C1-9A5D-904B27385D3D}"/>
    <cellStyle name="Normal 4 4 4 2 5 5" xfId="23191" xr:uid="{8BEBB367-103D-4B1A-8995-B086E2583F9D}"/>
    <cellStyle name="Normal 4 4 4 2 5 6" xfId="13003" xr:uid="{A60375D1-5A3A-4503-B222-2600E2ADFD57}"/>
    <cellStyle name="Normal 4 4 4 2 6" xfId="2367" xr:uid="{00000000-0005-0000-0000-000043060000}"/>
    <cellStyle name="Normal 4 4 4 2 6 2" xfId="7493" xr:uid="{8808D859-AFD6-4F47-BF56-55B490B67563}"/>
    <cellStyle name="Normal 4 4 4 2 6 2 2" xfId="17873" xr:uid="{EFD93F5E-27EE-4326-B314-D61FA627E15F}"/>
    <cellStyle name="Normal 4 4 4 2 6 3" xfId="10326" xr:uid="{59ADA348-4017-4F47-AF30-6D76FA1F83F0}"/>
    <cellStyle name="Normal 4 4 4 2 6 3 2" xfId="20706" xr:uid="{F5854A93-6CCD-4D0A-9D7E-F813AC8B912E}"/>
    <cellStyle name="Normal 4 4 4 2 6 4" xfId="24315" xr:uid="{2C2BA283-8368-40A7-A7D6-1DF17894BA38}"/>
    <cellStyle name="Normal 4 4 4 2 6 5" xfId="15040" xr:uid="{FF33693C-B094-4380-95E9-3BEBAB21CEB7}"/>
    <cellStyle name="Normal 4 4 4 2 7" xfId="3902" xr:uid="{3CF4A500-B3E0-4AE2-981C-1CFFF06BCB70}"/>
    <cellStyle name="Normal 4 4 4 2 7 2" xfId="8733" xr:uid="{84D55116-D32B-4F3F-A3B2-025EAF3A323B}"/>
    <cellStyle name="Normal 4 4 4 2 7 2 2" xfId="19113" xr:uid="{CF8D7CE0-0912-4DBC-8FF5-7FFB36BF357D}"/>
    <cellStyle name="Normal 4 4 4 2 7 3" xfId="11566" xr:uid="{8AACB377-32CA-47EB-BE8A-762FBFB8EA64}"/>
    <cellStyle name="Normal 4 4 4 2 7 3 2" xfId="21946" xr:uid="{9075AC60-42C0-4533-B8A0-D752A7D07D1D}"/>
    <cellStyle name="Normal 4 4 4 2 7 4" xfId="16280" xr:uid="{95389B44-4309-4BC8-8D3C-A340EBF746B7}"/>
    <cellStyle name="Normal 4 4 4 2 8" xfId="5298" xr:uid="{1341A64F-6777-4FF1-9766-E908731CD750}"/>
    <cellStyle name="Normal 4 4 4 2 8 2" xfId="14596" xr:uid="{3D161FB4-19CB-4C08-B57D-D32DCEE28B32}"/>
    <cellStyle name="Normal 4 4 4 2 9" xfId="7049" xr:uid="{0093FB22-402C-4E22-BBED-493F2DDF5C82}"/>
    <cellStyle name="Normal 4 4 4 2 9 2" xfId="17429" xr:uid="{A0BC1E9E-0F8E-459B-AA01-3A63550230D3}"/>
    <cellStyle name="Normal 4 4 4 3" xfId="999" xr:uid="{00000000-0005-0000-0000-000099050000}"/>
    <cellStyle name="Normal 4 4 4 3 2" xfId="3359" xr:uid="{00000000-0005-0000-0000-00004A060000}"/>
    <cellStyle name="Normal 4 4 4 3 2 2" xfId="6416" xr:uid="{EF36B197-7777-4FDF-AEA2-8F5B89E9B752}"/>
    <cellStyle name="Normal 4 4 4 3 2 2 2" xfId="24356" xr:uid="{3070BF9F-455E-4C20-BB12-28F81AE11C96}"/>
    <cellStyle name="Normal 4 4 4 3 2 2 3" xfId="27504" xr:uid="{FDAED2D3-C308-4D07-8CB8-832ABFE1FFAA}"/>
    <cellStyle name="Normal 4 4 4 3 2 2 4" xfId="15985" xr:uid="{18C9191D-C427-4466-9D49-FA8BB378B91F}"/>
    <cellStyle name="Normal 4 4 4 3 2 3" xfId="8438" xr:uid="{9A5E3006-8ED1-4BA3-B888-ACF2AFE02C90}"/>
    <cellStyle name="Normal 4 4 4 3 2 3 2" xfId="28912" xr:uid="{D289254B-F133-4E78-81C9-4FE6B12FEEAD}"/>
    <cellStyle name="Normal 4 4 4 3 2 3 3" xfId="18818" xr:uid="{6E427F0D-995F-4EFD-AA7C-868FC2D13D79}"/>
    <cellStyle name="Normal 4 4 4 3 2 4" xfId="11271" xr:uid="{C959BA1D-45C3-4CBE-95EC-63870B9EAEE3}"/>
    <cellStyle name="Normal 4 4 4 3 2 4 2" xfId="21651" xr:uid="{68C168EE-973D-4DD6-B0ED-252385BB05DE}"/>
    <cellStyle name="Normal 4 4 4 3 2 5" xfId="24083" xr:uid="{648B5734-43DF-47B8-94AB-7B939DF0D284}"/>
    <cellStyle name="Normal 4 4 4 3 2 6" xfId="13919" xr:uid="{BCFA1EE3-744B-495B-892C-6BC66199C631}"/>
    <cellStyle name="Normal 4 4 4 3 3" xfId="2789" xr:uid="{00000000-0005-0000-0000-00004B060000}"/>
    <cellStyle name="Normal 4 4 4 3 3 2" xfId="6006" xr:uid="{95E61078-FB29-4C07-B9E5-FDA436C0E0C6}"/>
    <cellStyle name="Normal 4 4 4 3 3 2 2" xfId="26583" xr:uid="{2C82A59E-33E1-4421-A1FC-2EBE935B4ED8}"/>
    <cellStyle name="Normal 4 4 4 3 3 2 3" xfId="15459" xr:uid="{238BF7DF-13F3-46F9-9D9F-73CA532FC1DA}"/>
    <cellStyle name="Normal 4 4 4 3 3 3" xfId="7912" xr:uid="{0A713D77-728E-4A0A-B24A-81E84B27D68C}"/>
    <cellStyle name="Normal 4 4 4 3 3 3 2" xfId="18292" xr:uid="{6F660398-876E-4C90-A8BF-E7FF7BB518D4}"/>
    <cellStyle name="Normal 4 4 4 3 3 4" xfId="10745" xr:uid="{9590D4EC-AB45-469F-9D72-29B273297575}"/>
    <cellStyle name="Normal 4 4 4 3 3 4 2" xfId="21125" xr:uid="{D48D81C7-E343-4E2E-9532-C38DE0581C14}"/>
    <cellStyle name="Normal 4 4 4 3 3 5" xfId="24407" xr:uid="{C51E5AEC-B189-445D-A2C7-0E691DE2A0E4}"/>
    <cellStyle name="Normal 4 4 4 3 3 6" xfId="13247" xr:uid="{334BB120-5E5A-4C8B-AE73-AAF022AD44AE}"/>
    <cellStyle name="Normal 4 4 4 3 4" xfId="4195" xr:uid="{F1121B20-CEB1-41F1-BA26-3F0D5DDF91BF}"/>
    <cellStyle name="Normal 4 4 4 3 4 2" xfId="8966" xr:uid="{33353A15-1115-4ECC-9A78-82C9DEA231AE}"/>
    <cellStyle name="Normal 4 4 4 3 4 2 2" xfId="29050" xr:uid="{58F58315-0D2F-4E36-8DE9-E69163B7E633}"/>
    <cellStyle name="Normal 4 4 4 3 4 2 3" xfId="19346" xr:uid="{08C5529B-46A8-4265-AF4B-73ACC32FFD23}"/>
    <cellStyle name="Normal 4 4 4 3 4 3" xfId="11799" xr:uid="{2D458C5F-5EEE-419C-9490-F08D1F28FF2E}"/>
    <cellStyle name="Normal 4 4 4 3 4 3 2" xfId="22179" xr:uid="{13DA5644-7E85-4460-BE72-9AF8C8A93061}"/>
    <cellStyle name="Normal 4 4 4 3 4 4" xfId="22717" xr:uid="{1E103680-36F1-4460-8DE2-BCEAE104A888}"/>
    <cellStyle name="Normal 4 4 4 3 4 5" xfId="16513" xr:uid="{B32F69D1-5E44-4D9A-A7DA-11119775A014}"/>
    <cellStyle name="Normal 4 4 4 3 5" xfId="5300" xr:uid="{26D8D285-4BD4-42C3-814B-D5E76D472217}"/>
    <cellStyle name="Normal 4 4 4 3 5 2" xfId="28581" xr:uid="{FD7291A3-5A85-446F-AAA8-EADA62D85BD7}"/>
    <cellStyle name="Normal 4 4 4 3 5 3" xfId="14598" xr:uid="{8BCF75F2-EFBF-464C-820C-50E2DDF40C47}"/>
    <cellStyle name="Normal 4 4 4 3 6" xfId="7051" xr:uid="{F9A011E1-01BB-41C3-93B9-100A91510B54}"/>
    <cellStyle name="Normal 4 4 4 3 6 2" xfId="17431" xr:uid="{1A2FCC99-9A97-403C-971D-8D906980A398}"/>
    <cellStyle name="Normal 4 4 4 3 7" xfId="9884" xr:uid="{33CBCAA6-CE80-4B7E-A27B-E5A0EF03059A}"/>
    <cellStyle name="Normal 4 4 4 3 7 2" xfId="20264" xr:uid="{B739B518-4225-4A2D-A54D-1F1F17AB9887}"/>
    <cellStyle name="Normal 4 4 4 3 8" xfId="24762" xr:uid="{CE7969E2-243A-4991-BF98-03934FF15AF2}"/>
    <cellStyle name="Normal 4 4 4 3 9" xfId="12758" xr:uid="{9BB78BC4-A0D4-45A9-B779-47B542FC8BDE}"/>
    <cellStyle name="Normal 4 4 4 4" xfId="1000" xr:uid="{00000000-0005-0000-0000-00009A050000}"/>
    <cellStyle name="Normal 4 4 4 4 2" xfId="4538" xr:uid="{40DC97A7-EFEC-4AFF-8A63-2DE337282EEB}"/>
    <cellStyle name="Normal 4 4 4 4 2 2" xfId="9309" xr:uid="{0494D8E1-F902-4156-BE81-8D8B6E4D57C7}"/>
    <cellStyle name="Normal 4 4 4 4 2 2 2" xfId="29286" xr:uid="{4E8DAD54-7AA9-4797-9C24-9A650D8CB110}"/>
    <cellStyle name="Normal 4 4 4 4 2 2 3" xfId="19689" xr:uid="{D2B72895-373F-472F-AA24-DFC2EFC23C45}"/>
    <cellStyle name="Normal 4 4 4 4 2 3" xfId="12142" xr:uid="{4FC85916-88D8-4513-8180-248E7D47A6A5}"/>
    <cellStyle name="Normal 4 4 4 4 2 3 2" xfId="22522" xr:uid="{F04625F9-D5CC-4A3C-88D0-AA3C4FB2FA89}"/>
    <cellStyle name="Normal 4 4 4 4 2 4" xfId="25000" xr:uid="{13C1ABF9-9831-400B-8E57-98B05C393A51}"/>
    <cellStyle name="Normal 4 4 4 4 2 5" xfId="16856" xr:uid="{93A21151-956D-4EAD-A21D-18CBE156C7FD}"/>
    <cellStyle name="Normal 4 4 4 4 3" xfId="5301" xr:uid="{B1C309C8-6158-462A-BC6A-39E1933C118C}"/>
    <cellStyle name="Normal 4 4 4 4 3 2" xfId="27251" xr:uid="{6833989B-6348-47FF-818F-5372255DABFF}"/>
    <cellStyle name="Normal 4 4 4 4 3 3" xfId="14599" xr:uid="{6A2FA2C5-145A-4A4D-A081-0C65923EA226}"/>
    <cellStyle name="Normal 4 4 4 4 4" xfId="7052" xr:uid="{5E8FAC5F-71C8-4B72-BBAF-40664B6F0139}"/>
    <cellStyle name="Normal 4 4 4 4 4 2" xfId="17432" xr:uid="{5956EB13-1F99-4810-AA12-F694AFF457BC}"/>
    <cellStyle name="Normal 4 4 4 4 5" xfId="9885" xr:uid="{5FEA5465-80B1-4F65-81A4-A0D8F4AE1FFD}"/>
    <cellStyle name="Normal 4 4 4 4 5 2" xfId="20265" xr:uid="{77EEE273-1844-4963-886E-62ADB1BE98B3}"/>
    <cellStyle name="Normal 4 4 4 4 6" xfId="24312" xr:uid="{EF200C13-1907-4CFE-876F-33E195346D9F}"/>
    <cellStyle name="Normal 4 4 4 4 7" xfId="13920" xr:uid="{5D0D793A-53DE-4DF1-8764-15253F1951D4}"/>
    <cellStyle name="Normal 4 4 4 5" xfId="2938" xr:uid="{00000000-0005-0000-0000-00004D060000}"/>
    <cellStyle name="Normal 4 4 4 5 2" xfId="6117" xr:uid="{F66C619A-2CAC-410A-9256-818C85270A5E}"/>
    <cellStyle name="Normal 4 4 4 5 2 2" xfId="23906" xr:uid="{ECE91F37-C94C-4C62-B4F6-71DC1DC279E9}"/>
    <cellStyle name="Normal 4 4 4 5 2 3" xfId="26446" xr:uid="{CDB1F90C-B5A8-448C-B98A-27F3C5A43FF9}"/>
    <cellStyle name="Normal 4 4 4 5 2 4" xfId="15595" xr:uid="{1403C9B5-01B1-4946-86B2-6DED425ABC8F}"/>
    <cellStyle name="Normal 4 4 4 5 3" xfId="8048" xr:uid="{970FAA52-611A-4954-853F-D0ED3EE406BD}"/>
    <cellStyle name="Normal 4 4 4 5 3 2" xfId="28753" xr:uid="{1A902706-A498-4277-9E62-C751294506B3}"/>
    <cellStyle name="Normal 4 4 4 5 3 3" xfId="18428" xr:uid="{789A6F01-BDCB-49E4-8410-AA4F139DDE1E}"/>
    <cellStyle name="Normal 4 4 4 5 4" xfId="10881" xr:uid="{7B73EF1F-0DF8-4C67-9A50-E91B64C2867C}"/>
    <cellStyle name="Normal 4 4 4 5 4 2" xfId="21261" xr:uid="{FD611D95-78A3-4EE2-9927-46CEFD0025A1}"/>
    <cellStyle name="Normal 4 4 4 5 5" xfId="23992" xr:uid="{1BB774CB-2475-4D4E-ACDF-D608B77C3D12}"/>
    <cellStyle name="Normal 4 4 4 5 6" xfId="13456" xr:uid="{881F866B-C540-4C52-B006-F4F95350F7A5}"/>
    <cellStyle name="Normal 4 4 4 6" xfId="2453" xr:uid="{00000000-0005-0000-0000-00004E060000}"/>
    <cellStyle name="Normal 4 4 4 6 2" xfId="5744" xr:uid="{53A72FD4-2156-487B-9E14-8A5AE2F690C6}"/>
    <cellStyle name="Normal 4 4 4 6 2 2" xfId="26506" xr:uid="{3D30474E-7C03-4D01-95CC-84AE7DAC330D}"/>
    <cellStyle name="Normal 4 4 4 6 2 3" xfId="15124" xr:uid="{9ED9DA40-6B69-4083-AC75-8061A2FA2246}"/>
    <cellStyle name="Normal 4 4 4 6 3" xfId="7577" xr:uid="{CD32499E-F957-46D1-A227-04F7752BF8EB}"/>
    <cellStyle name="Normal 4 4 4 6 3 2" xfId="17957" xr:uid="{5A14481B-CFDC-460B-9FD8-9E0E00EBE5FB}"/>
    <cellStyle name="Normal 4 4 4 6 4" xfId="10410" xr:uid="{42512874-7CC1-4149-908D-506BCD2C29DA}"/>
    <cellStyle name="Normal 4 4 4 6 4 2" xfId="20790" xr:uid="{47521CC3-FF20-4DED-BD47-0781D0D359F5}"/>
    <cellStyle name="Normal 4 4 4 6 5" xfId="25518" xr:uid="{28EFAA7B-5092-4738-B6D0-1E6C65227573}"/>
    <cellStyle name="Normal 4 4 4 6 6" xfId="12840" xr:uid="{4461657B-C7B1-4A5E-88F2-8DD171F38710}"/>
    <cellStyle name="Normal 4 4 4 7" xfId="2207" xr:uid="{00000000-0005-0000-0000-000042060000}"/>
    <cellStyle name="Normal 4 4 4 7 2" xfId="7333" xr:uid="{B38A0759-A4BD-40D7-8CB4-2F5033E2E40F}"/>
    <cellStyle name="Normal 4 4 4 7 2 2" xfId="17713" xr:uid="{ECA286C6-441E-452C-9375-FA7C7E525C61}"/>
    <cellStyle name="Normal 4 4 4 7 3" xfId="10166" xr:uid="{6D7A39DA-7FE7-417A-870F-9781090D11A3}"/>
    <cellStyle name="Normal 4 4 4 7 3 2" xfId="20546" xr:uid="{A4BECFF5-4159-4887-B7F0-434CBC23D0FE}"/>
    <cellStyle name="Normal 4 4 4 7 4" xfId="23396" xr:uid="{485C1E1D-C2FB-48B6-8826-2BB7DFBE3364}"/>
    <cellStyle name="Normal 4 4 4 7 5" xfId="14880" xr:uid="{A6DFB3F5-1D5A-4872-A120-85A7BD096F16}"/>
    <cellStyle name="Normal 4 4 4 8" xfId="3988" xr:uid="{8CD16E0F-DA36-42CE-A34D-ED6AF1FE0895}"/>
    <cellStyle name="Normal 4 4 4 8 2" xfId="8811" xr:uid="{32E12176-7258-4154-A73E-B50821AC7B1A}"/>
    <cellStyle name="Normal 4 4 4 8 2 2" xfId="19191" xr:uid="{58F8214F-97C5-436E-B51A-96BADBE2730D}"/>
    <cellStyle name="Normal 4 4 4 8 3" xfId="11644" xr:uid="{7DEE0DDE-B74F-49B8-BFC0-32E5073415E7}"/>
    <cellStyle name="Normal 4 4 4 8 3 2" xfId="22024" xr:uid="{B885DA79-08FA-4705-AD66-CCDCBB227D49}"/>
    <cellStyle name="Normal 4 4 4 8 4" xfId="16358" xr:uid="{ABFCD0AC-F0DA-4C64-A82C-4EF2D27FFBBE}"/>
    <cellStyle name="Normal 4 4 4 9" xfId="5297" xr:uid="{EF5C3EB4-638F-445E-A79E-41DEB3B50A4C}"/>
    <cellStyle name="Normal 4 4 4 9 2" xfId="14595" xr:uid="{7D3033D7-2B29-4887-9509-AC9C23F1FE5B}"/>
    <cellStyle name="Normal 4 4 5" xfId="1001" xr:uid="{00000000-0005-0000-0000-00009B050000}"/>
    <cellStyle name="Normal 4 4 5 10" xfId="9886" xr:uid="{16F5F45C-D235-49B7-94DE-A3E2C2D06838}"/>
    <cellStyle name="Normal 4 4 5 10 2" xfId="20266" xr:uid="{242E4335-78F5-4F5F-9ABA-CC9C49C6DC96}"/>
    <cellStyle name="Normal 4 4 5 11" xfId="24924" xr:uid="{7998F79C-D3E2-49A1-A95A-98AC8C432774}"/>
    <cellStyle name="Normal 4 4 5 12" xfId="12601" xr:uid="{68B74E87-9871-4A40-87AE-ACC328289E58}"/>
    <cellStyle name="Normal 4 4 5 2" xfId="1002" xr:uid="{00000000-0005-0000-0000-00009C050000}"/>
    <cellStyle name="Normal 4 4 5 2 2" xfId="1003" xr:uid="{00000000-0005-0000-0000-00009D050000}"/>
    <cellStyle name="Normal 4 4 5 2 2 2" xfId="5304" xr:uid="{DD7857A8-D175-4583-AE4A-26DD2B7F5062}"/>
    <cellStyle name="Normal 4 4 5 2 2 2 2" xfId="25700" xr:uid="{88AC2463-1BB3-42E3-9D48-8398256D4AF6}"/>
    <cellStyle name="Normal 4 4 5 2 2 2 3" xfId="26826" xr:uid="{46B3AC03-328A-4440-A341-F5CB77FE611F}"/>
    <cellStyle name="Normal 4 4 5 2 2 2 4" xfId="14602" xr:uid="{E3723172-F2EA-4EFD-BC2F-2C970FA713A4}"/>
    <cellStyle name="Normal 4 4 5 2 2 3" xfId="7055" xr:uid="{DDA45C04-3CFE-4ABA-84CD-152D16D7CC78}"/>
    <cellStyle name="Normal 4 4 5 2 2 3 2" xfId="27632" xr:uid="{BDBB6237-0921-42FE-8629-80819553752C}"/>
    <cellStyle name="Normal 4 4 5 2 2 3 3" xfId="28071" xr:uid="{7C5B4288-D4C8-47CC-B70F-A18C7C11D12F}"/>
    <cellStyle name="Normal 4 4 5 2 2 3 4" xfId="17435" xr:uid="{0AF1FA6A-7CE4-4E51-9CB2-924344A4D2C5}"/>
    <cellStyle name="Normal 4 4 5 2 2 4" xfId="9888" xr:uid="{9093B250-F6EE-4859-9F00-A4653F8B99CD}"/>
    <cellStyle name="Normal 4 4 5 2 2 4 2" xfId="29423" xr:uid="{0CD80B09-EF99-4B7F-AB69-5810AA88D4E4}"/>
    <cellStyle name="Normal 4 4 5 2 2 4 3" xfId="20268" xr:uid="{75EACD12-2681-422C-AC08-3CB872F5B78D}"/>
    <cellStyle name="Normal 4 4 5 2 2 5" xfId="25253" xr:uid="{147C0FE4-3A21-4E94-9914-1B4814A4D8B1}"/>
    <cellStyle name="Normal 4 4 5 2 2 6" xfId="13921" xr:uid="{07E36866-7C18-4DD0-B284-0EF3D8727234}"/>
    <cellStyle name="Normal 4 4 5 2 3" xfId="2790" xr:uid="{00000000-0005-0000-0000-000052060000}"/>
    <cellStyle name="Normal 4 4 5 2 3 2" xfId="6007" xr:uid="{CE7AFD0E-8092-4DA3-80F8-8FA81744DA66}"/>
    <cellStyle name="Normal 4 4 5 2 3 2 2" xfId="27203" xr:uid="{B2E27831-7E3C-49D0-9011-0B7B44A0E7CE}"/>
    <cellStyle name="Normal 4 4 5 2 3 2 3" xfId="15460" xr:uid="{917B7BE5-EDBF-473D-AFC2-BA32433A78DD}"/>
    <cellStyle name="Normal 4 4 5 2 3 3" xfId="7913" xr:uid="{EA3B60D5-C874-427B-8716-9D53F5F4FB6E}"/>
    <cellStyle name="Normal 4 4 5 2 3 3 2" xfId="18293" xr:uid="{B17C187E-B186-4CB5-83C8-40E34B0FA39F}"/>
    <cellStyle name="Normal 4 4 5 2 3 4" xfId="10746" xr:uid="{BDE02073-8405-44C1-BC1B-B051ADC26AA9}"/>
    <cellStyle name="Normal 4 4 5 2 3 4 2" xfId="21126" xr:uid="{F99F29C8-8C7E-4F3E-86C8-704FA96D7231}"/>
    <cellStyle name="Normal 4 4 5 2 3 5" xfId="25478" xr:uid="{A91A1B21-AD46-4711-9B50-CA06B4675BB3}"/>
    <cellStyle name="Normal 4 4 5 2 3 6" xfId="13249" xr:uid="{969C48FF-68B7-4182-A723-66124E589D51}"/>
    <cellStyle name="Normal 4 4 5 2 4" xfId="4196" xr:uid="{99BFB79F-B4CF-4F3B-AAE0-35DF005617EE}"/>
    <cellStyle name="Normal 4 4 5 2 4 2" xfId="8967" xr:uid="{57CE870F-D132-458D-A873-BDB54D8DF4DB}"/>
    <cellStyle name="Normal 4 4 5 2 4 2 2" xfId="29051" xr:uid="{4CF38B8C-6BC1-4C32-B00A-D2DFCB03C3D3}"/>
    <cellStyle name="Normal 4 4 5 2 4 2 3" xfId="19347" xr:uid="{EFDE5DC0-FBAC-409F-A800-8830F172B514}"/>
    <cellStyle name="Normal 4 4 5 2 4 3" xfId="11800" xr:uid="{99DF6630-E4B6-4123-81D2-8F0F5B6EB153}"/>
    <cellStyle name="Normal 4 4 5 2 4 3 2" xfId="22180" xr:uid="{13945A86-9CA3-42D3-9554-8748E71DA122}"/>
    <cellStyle name="Normal 4 4 5 2 4 4" xfId="24715" xr:uid="{45D4E709-B390-40F3-A9F2-4EFA576767BD}"/>
    <cellStyle name="Normal 4 4 5 2 4 5" xfId="16514" xr:uid="{EE3A76F2-C586-4F5F-86EC-2C80C357EE49}"/>
    <cellStyle name="Normal 4 4 5 2 5" xfId="5303" xr:uid="{7D73C64A-02AC-4435-9EEB-01CCDC2B77C3}"/>
    <cellStyle name="Normal 4 4 5 2 5 2" xfId="27877" xr:uid="{AE1F5D17-E54A-4D73-A1CA-3D24092FF178}"/>
    <cellStyle name="Normal 4 4 5 2 5 3" xfId="14601" xr:uid="{3FBA9A7A-34D1-4BE1-AC5D-2344FF63AEBC}"/>
    <cellStyle name="Normal 4 4 5 2 6" xfId="7054" xr:uid="{A37449EC-D562-42CE-A322-BD1E226405CD}"/>
    <cellStyle name="Normal 4 4 5 2 6 2" xfId="17434" xr:uid="{4E6D09B3-DEBE-405E-8E6E-A21E5E93C3EC}"/>
    <cellStyle name="Normal 4 4 5 2 7" xfId="9887" xr:uid="{2829D9F3-BBFF-4808-8252-16EA7EF502D5}"/>
    <cellStyle name="Normal 4 4 5 2 7 2" xfId="20267" xr:uid="{E754C17D-384F-4DDB-B7AC-967A21976FDC}"/>
    <cellStyle name="Normal 4 4 5 2 8" xfId="23288" xr:uid="{40574334-C0E6-4AC8-9B36-A66A8ED60D16}"/>
    <cellStyle name="Normal 4 4 5 2 9" xfId="12759" xr:uid="{F71B41F8-EF3C-4354-A8B2-90D485F75089}"/>
    <cellStyle name="Normal 4 4 5 3" xfId="1004" xr:uid="{00000000-0005-0000-0000-00009E050000}"/>
    <cellStyle name="Normal 4 4 5 3 2" xfId="4539" xr:uid="{2D7A0363-1FAA-4900-BE5D-48C700B5EE01}"/>
    <cellStyle name="Normal 4 4 5 3 2 2" xfId="9310" xr:uid="{69106FA5-8C7B-440D-83A5-AAE9C0C78835}"/>
    <cellStyle name="Normal 4 4 5 3 2 2 2" xfId="29287" xr:uid="{15B04334-15F1-43F6-9C0D-10DCC12795BB}"/>
    <cellStyle name="Normal 4 4 5 3 2 2 3" xfId="19690" xr:uid="{1DF4B71A-C5D4-44B2-A4DB-7A8A1E776D25}"/>
    <cellStyle name="Normal 4 4 5 3 2 3" xfId="12143" xr:uid="{6335F738-FD50-42ED-A853-A2D84AF1A9D0}"/>
    <cellStyle name="Normal 4 4 5 3 2 3 2" xfId="22523" xr:uid="{920126DA-F2B6-43E5-AA97-3404A9EE20D1}"/>
    <cellStyle name="Normal 4 4 5 3 2 4" xfId="24982" xr:uid="{25B352C5-A39F-4314-AEA7-AC6027891DE1}"/>
    <cellStyle name="Normal 4 4 5 3 2 5" xfId="16857" xr:uid="{20753686-122A-46A3-9245-4C0AEAE8699F}"/>
    <cellStyle name="Normal 4 4 5 3 3" xfId="5305" xr:uid="{6D6DA234-9AC1-4169-8BDF-3211187845B4}"/>
    <cellStyle name="Normal 4 4 5 3 3 2" xfId="23672" xr:uid="{3569FF17-3CBD-44DF-9D8F-B5F201627365}"/>
    <cellStyle name="Normal 4 4 5 3 3 3" xfId="26266" xr:uid="{F35D419D-FB03-41DC-B447-33C7AA09F0CF}"/>
    <cellStyle name="Normal 4 4 5 3 3 4" xfId="14603" xr:uid="{A6B424B6-5E71-4A74-8405-8FB97525D24A}"/>
    <cellStyle name="Normal 4 4 5 3 4" xfId="7056" xr:uid="{6CAF7BEF-5982-4DCA-96C9-6B7C80EE4025}"/>
    <cellStyle name="Normal 4 4 5 3 4 2" xfId="25763" xr:uid="{B1B1A273-EC73-4488-B4F3-7D71FDBDDA94}"/>
    <cellStyle name="Normal 4 4 5 3 4 3" xfId="25991" xr:uid="{DB5899AB-E747-43BC-86FA-CBA26A860066}"/>
    <cellStyle name="Normal 4 4 5 3 4 4" xfId="17436" xr:uid="{D80B1D8F-93B5-4435-A434-75FD9D8D7E10}"/>
    <cellStyle name="Normal 4 4 5 3 5" xfId="9889" xr:uid="{90F7CBB5-02A5-4AA1-9BD0-5D8D35B415DC}"/>
    <cellStyle name="Normal 4 4 5 3 5 2" xfId="29424" xr:uid="{A13EEE21-7B0A-4EBD-BEF3-901417E03F3C}"/>
    <cellStyle name="Normal 4 4 5 3 5 3" xfId="20269" xr:uid="{4744E9E6-E976-4329-8229-18CDCC09EAE7}"/>
    <cellStyle name="Normal 4 4 5 3 6" xfId="23928" xr:uid="{D9386DB6-E07F-4DAA-BB80-F66DBF8F3526}"/>
    <cellStyle name="Normal 4 4 5 3 7" xfId="13922" xr:uid="{81C0A880-F72A-4860-BFD6-60ADA17F271B}"/>
    <cellStyle name="Normal 4 4 5 4" xfId="1005" xr:uid="{00000000-0005-0000-0000-00009F050000}"/>
    <cellStyle name="Normal 4 4 5 4 2" xfId="5306" xr:uid="{1A94B53A-833C-4E69-A12A-43F499437481}"/>
    <cellStyle name="Normal 4 4 5 4 2 2" xfId="24573" xr:uid="{618F0D91-24AC-4526-BAC7-F4CC59904697}"/>
    <cellStyle name="Normal 4 4 5 4 2 3" xfId="27689" xr:uid="{70AF2120-D6E0-4679-9E84-A4C1AB1E9147}"/>
    <cellStyle name="Normal 4 4 5 4 2 4" xfId="14604" xr:uid="{6314B871-73F4-42DA-A1BC-B3A211D85F56}"/>
    <cellStyle name="Normal 4 4 5 4 3" xfId="7057" xr:uid="{CF3ABF44-08C1-4B2D-A3B1-88F8A135FCCE}"/>
    <cellStyle name="Normal 4 4 5 4 3 2" xfId="27551" xr:uid="{B23825C7-EE6F-4DE2-AD28-C25CC21EC7C5}"/>
    <cellStyle name="Normal 4 4 5 4 3 3" xfId="17437" xr:uid="{77EA27B9-2A9A-42DE-84EA-741571ED6716}"/>
    <cellStyle name="Normal 4 4 5 4 4" xfId="9890" xr:uid="{7B072EF8-4827-48EF-83D2-52241F50C049}"/>
    <cellStyle name="Normal 4 4 5 4 4 2" xfId="20270" xr:uid="{AD18713A-C709-4872-8060-8246F3E29064}"/>
    <cellStyle name="Normal 4 4 5 4 5" xfId="24277" xr:uid="{327A1E05-9C0B-4A61-86C2-084FE4379863}"/>
    <cellStyle name="Normal 4 4 5 4 6" xfId="13457" xr:uid="{B15A62B1-3EB5-424F-B0C7-E50C2844AA1D}"/>
    <cellStyle name="Normal 4 4 5 5" xfId="2513" xr:uid="{00000000-0005-0000-0000-000055060000}"/>
    <cellStyle name="Normal 4 4 5 5 2" xfId="5790" xr:uid="{F80C5709-8B51-4782-B09A-FB5D51A47210}"/>
    <cellStyle name="Normal 4 4 5 5 2 2" xfId="27015" xr:uid="{69850DA3-4F07-41FF-BC4C-037DD4D2032A}"/>
    <cellStyle name="Normal 4 4 5 5 2 3" xfId="15184" xr:uid="{3432E184-3EE8-4D4D-B7FD-E2B3E982D7A6}"/>
    <cellStyle name="Normal 4 4 5 5 3" xfId="7637" xr:uid="{72294D53-15B9-4DB9-869B-B4E5E3E0BBDF}"/>
    <cellStyle name="Normal 4 4 5 5 3 2" xfId="18017" xr:uid="{1D6459BF-4D37-4C41-9386-007357DBB069}"/>
    <cellStyle name="Normal 4 4 5 5 4" xfId="10470" xr:uid="{738BFEA3-4A2F-4AD0-A8A8-77E35D96E6A3}"/>
    <cellStyle name="Normal 4 4 5 5 4 2" xfId="20850" xr:uid="{494CAAD0-7B56-40EA-B286-5B3AD9EB8690}"/>
    <cellStyle name="Normal 4 4 5 5 5" xfId="24988" xr:uid="{450CD28E-C26E-4BD5-BF97-A427713A773B}"/>
    <cellStyle name="Normal 4 4 5 5 6" xfId="12900" xr:uid="{093D30A8-1BD4-4321-86F0-A5736D3758E3}"/>
    <cellStyle name="Normal 4 4 5 6" xfId="2368" xr:uid="{00000000-0005-0000-0000-00004F060000}"/>
    <cellStyle name="Normal 4 4 5 6 2" xfId="7494" xr:uid="{1B2A7748-D5AE-4E38-BA4C-B2142EE8EF97}"/>
    <cellStyle name="Normal 4 4 5 6 2 2" xfId="27444" xr:uid="{95D02F40-3045-4BEB-9878-F592FA3D8C0C}"/>
    <cellStyle name="Normal 4 4 5 6 2 3" xfId="17874" xr:uid="{72C9FAD3-8A41-4E9F-9C10-9E6828419C2E}"/>
    <cellStyle name="Normal 4 4 5 6 3" xfId="10327" xr:uid="{6F456B92-D2E2-4A6E-BC4B-9372510FD23A}"/>
    <cellStyle name="Normal 4 4 5 6 3 2" xfId="20707" xr:uid="{BEA9430B-5C14-423D-9E97-5D4250C7D95B}"/>
    <cellStyle name="Normal 4 4 5 6 4" xfId="23403" xr:uid="{11D633F0-12A4-4406-8811-53A07D6613B5}"/>
    <cellStyle name="Normal 4 4 5 6 5" xfId="15041" xr:uid="{2C1BBA1E-9DE6-4D11-8D66-8817576A6094}"/>
    <cellStyle name="Normal 4 4 5 7" xfId="3989" xr:uid="{92C63C86-5719-4B31-8589-9D4F4AE9CB95}"/>
    <cellStyle name="Normal 4 4 5 7 2" xfId="8812" xr:uid="{4D9654E6-0611-4A90-AF2E-F648D5625232}"/>
    <cellStyle name="Normal 4 4 5 7 2 2" xfId="19192" xr:uid="{885627D0-3413-4158-A579-0620AA2FF892}"/>
    <cellStyle name="Normal 4 4 5 7 3" xfId="11645" xr:uid="{7067B2DE-2E51-4E9A-A591-30FE48DD678A}"/>
    <cellStyle name="Normal 4 4 5 7 3 2" xfId="22025" xr:uid="{2A7D3620-EDC9-40A5-A8CC-47345B35D85E}"/>
    <cellStyle name="Normal 4 4 5 7 4" xfId="26710" xr:uid="{7FB71A15-6EFB-4AB0-9453-48985C07BB1C}"/>
    <cellStyle name="Normal 4 4 5 7 5" xfId="16359" xr:uid="{BA6F796B-4CF2-496D-A533-DB865784B7FC}"/>
    <cellStyle name="Normal 4 4 5 8" xfId="5302" xr:uid="{E625F85E-866A-4601-961F-6B98C2F8AF7B}"/>
    <cellStyle name="Normal 4 4 5 8 2" xfId="14600" xr:uid="{3CFA5BC5-4474-4165-9DEC-33A0B0D55546}"/>
    <cellStyle name="Normal 4 4 5 9" xfId="7053" xr:uid="{2C3307C6-E532-4616-A2FD-70F09548DA82}"/>
    <cellStyle name="Normal 4 4 5 9 2" xfId="17433" xr:uid="{01BB8787-6EC3-4FD1-B4F1-B2B35749404D}"/>
    <cellStyle name="Normal 4 4 6" xfId="1006" xr:uid="{00000000-0005-0000-0000-0000A0050000}"/>
    <cellStyle name="Normal 4 4 6 10" xfId="9891" xr:uid="{35555099-0C7E-4389-9542-D186D69336E0}"/>
    <cellStyle name="Normal 4 4 6 10 2" xfId="20271" xr:uid="{C3E67B0F-09F5-4C1A-AAB9-BD205F3D9E5C}"/>
    <cellStyle name="Normal 4 4 6 11" xfId="23264" xr:uid="{AAB2BD3A-19FC-4CB0-A99E-03992EEB4657}"/>
    <cellStyle name="Normal 4 4 6 12" xfId="12602" xr:uid="{8B9181DF-4CC3-4F89-A955-CCC1362EE781}"/>
    <cellStyle name="Normal 4 4 6 2" xfId="1007" xr:uid="{00000000-0005-0000-0000-0000A1050000}"/>
    <cellStyle name="Normal 4 4 6 2 2" xfId="1008" xr:uid="{00000000-0005-0000-0000-0000A2050000}"/>
    <cellStyle name="Normal 4 4 6 2 2 2" xfId="5309" xr:uid="{CC89DBF1-7B99-47E4-A6D3-D0436405CC9E}"/>
    <cellStyle name="Normal 4 4 6 2 2 2 2" xfId="24012" xr:uid="{4981416F-3B0F-4676-98D5-6AFDE258BE89}"/>
    <cellStyle name="Normal 4 4 6 2 2 2 3" xfId="26993" xr:uid="{6787D601-1E6A-4740-A280-6A4BCA91A4E4}"/>
    <cellStyle name="Normal 4 4 6 2 2 2 4" xfId="14607" xr:uid="{C680909C-CE46-44F4-B9BE-4E0D04AC9358}"/>
    <cellStyle name="Normal 4 4 6 2 2 3" xfId="7060" xr:uid="{6802134B-1227-4770-B612-678DFA6DE62E}"/>
    <cellStyle name="Normal 4 4 6 2 2 3 2" xfId="27633" xr:uid="{452B0C8E-FD97-40F5-949D-9C4223A37416}"/>
    <cellStyle name="Normal 4 4 6 2 2 3 3" xfId="28057" xr:uid="{3A65D403-450F-4C58-9F99-EF443F7430BE}"/>
    <cellStyle name="Normal 4 4 6 2 2 3 4" xfId="17440" xr:uid="{7FE0B6DB-CF8D-4329-84E7-B421CA66D0A4}"/>
    <cellStyle name="Normal 4 4 6 2 2 4" xfId="9893" xr:uid="{D0D5F939-C22F-4987-9177-2ECB13D3B7BE}"/>
    <cellStyle name="Normal 4 4 6 2 2 4 2" xfId="29425" xr:uid="{3D98BFD9-4436-4701-9F1E-7F14F57B77D6}"/>
    <cellStyle name="Normal 4 4 6 2 2 4 3" xfId="20273" xr:uid="{0DBADDED-EF2D-4E49-A7F6-A9EE0B3F71CB}"/>
    <cellStyle name="Normal 4 4 6 2 2 5" xfId="22644" xr:uid="{A76277E6-4622-4903-9488-C6D42433084B}"/>
    <cellStyle name="Normal 4 4 6 2 2 6" xfId="13923" xr:uid="{D962E703-7C84-4C0F-814A-6CAAAFFD29CA}"/>
    <cellStyle name="Normal 4 4 6 2 3" xfId="2791" xr:uid="{00000000-0005-0000-0000-000059060000}"/>
    <cellStyle name="Normal 4 4 6 2 3 2" xfId="6008" xr:uid="{C443970B-A747-4D81-A575-7502948273F5}"/>
    <cellStyle name="Normal 4 4 6 2 3 2 2" xfId="25955" xr:uid="{01686228-2362-4359-835D-10546A7AF693}"/>
    <cellStyle name="Normal 4 4 6 2 3 2 3" xfId="15461" xr:uid="{56AD114F-DA40-4DC5-BED5-C53EF6E1637B}"/>
    <cellStyle name="Normal 4 4 6 2 3 3" xfId="7914" xr:uid="{7E2FB29E-0BCE-4104-9705-6995F0DA5E69}"/>
    <cellStyle name="Normal 4 4 6 2 3 3 2" xfId="18294" xr:uid="{FAB75683-A1EF-4360-A3C8-8AC87B0431EC}"/>
    <cellStyle name="Normal 4 4 6 2 3 4" xfId="10747" xr:uid="{AC379FB3-3C42-4EA2-BC48-F9148BE23525}"/>
    <cellStyle name="Normal 4 4 6 2 3 4 2" xfId="21127" xr:uid="{3DADD595-B2C9-47C0-AAE2-C06619F92E25}"/>
    <cellStyle name="Normal 4 4 6 2 3 5" xfId="24409" xr:uid="{CDFAD032-DD11-4D52-A6EA-6A35F325D757}"/>
    <cellStyle name="Normal 4 4 6 2 3 6" xfId="13250" xr:uid="{85729ECE-FBE1-4E8F-BAEA-0608FD66CF89}"/>
    <cellStyle name="Normal 4 4 6 2 4" xfId="4197" xr:uid="{646CEC22-B35F-4C0C-AB59-0ADF5B13983F}"/>
    <cellStyle name="Normal 4 4 6 2 4 2" xfId="8968" xr:uid="{E45D12FD-2375-4FD4-AD60-4FE0F86E3711}"/>
    <cellStyle name="Normal 4 4 6 2 4 2 2" xfId="29052" xr:uid="{30B324A7-76C8-4725-B750-82261BBE0ECD}"/>
    <cellStyle name="Normal 4 4 6 2 4 2 3" xfId="19348" xr:uid="{7B0FFB52-B8BA-4312-9EF9-9DAE51FF20A3}"/>
    <cellStyle name="Normal 4 4 6 2 4 3" xfId="11801" xr:uid="{CC1DA033-C7BC-4022-8EC8-0442E52FDA7A}"/>
    <cellStyle name="Normal 4 4 6 2 4 3 2" xfId="22181" xr:uid="{591BAC96-DDBB-4DE0-ABBC-F4C65C4B784F}"/>
    <cellStyle name="Normal 4 4 6 2 4 4" xfId="25467" xr:uid="{345F13CE-9109-4FE5-A949-79D8FFAFEFA8}"/>
    <cellStyle name="Normal 4 4 6 2 4 5" xfId="16515" xr:uid="{7E7F382C-434C-4C82-BE24-1FEECE24B23B}"/>
    <cellStyle name="Normal 4 4 6 2 5" xfId="5308" xr:uid="{79B0C609-91A7-40C0-B374-54F3DDA349FE}"/>
    <cellStyle name="Normal 4 4 6 2 5 2" xfId="26090" xr:uid="{2AEA128B-7177-49EB-8260-F921A8843A1F}"/>
    <cellStyle name="Normal 4 4 6 2 5 3" xfId="14606" xr:uid="{9BF47ECC-E9A5-49D7-8A62-C169172AB25B}"/>
    <cellStyle name="Normal 4 4 6 2 6" xfId="7059" xr:uid="{C3870E88-5149-438E-A19B-CF7A0DC0D070}"/>
    <cellStyle name="Normal 4 4 6 2 6 2" xfId="17439" xr:uid="{2159F246-F892-4A47-B5E6-E0E75B41B2A1}"/>
    <cellStyle name="Normal 4 4 6 2 7" xfId="9892" xr:uid="{49B4CE77-7665-4889-952C-765A49007B1A}"/>
    <cellStyle name="Normal 4 4 6 2 7 2" xfId="20272" xr:uid="{13BB59B0-1857-4E6F-BBB0-C7F1C527C78F}"/>
    <cellStyle name="Normal 4 4 6 2 8" xfId="25231" xr:uid="{F1005FFB-B226-411F-B940-BFB3F0CCF542}"/>
    <cellStyle name="Normal 4 4 6 2 9" xfId="12760" xr:uid="{9AB8D51E-00E0-478D-8115-8C4CFF4742AB}"/>
    <cellStyle name="Normal 4 4 6 3" xfId="1009" xr:uid="{00000000-0005-0000-0000-0000A3050000}"/>
    <cellStyle name="Normal 4 4 6 3 2" xfId="4540" xr:uid="{F1C860A2-948E-4C8C-92FB-4E5A99E46265}"/>
    <cellStyle name="Normal 4 4 6 3 2 2" xfId="9311" xr:uid="{710CFDEA-5D1D-4AA3-86BE-27763845AD26}"/>
    <cellStyle name="Normal 4 4 6 3 2 2 2" xfId="29288" xr:uid="{B5986039-0188-4DA3-94FB-1D99E742FC47}"/>
    <cellStyle name="Normal 4 4 6 3 2 2 3" xfId="19691" xr:uid="{0041879B-E15D-458E-9049-B254F3A37F89}"/>
    <cellStyle name="Normal 4 4 6 3 2 3" xfId="12144" xr:uid="{F0C81F10-17F5-46F7-B082-F3354F0CE65A}"/>
    <cellStyle name="Normal 4 4 6 3 2 3 2" xfId="22524" xr:uid="{FA7D7A90-DBCA-47FF-8CE2-701D6D3282C7}"/>
    <cellStyle name="Normal 4 4 6 3 2 4" xfId="25044" xr:uid="{2F00B6D6-3BD1-4025-BBE7-0999D224CE59}"/>
    <cellStyle name="Normal 4 4 6 3 2 5" xfId="16858" xr:uid="{95614682-4BF5-4C60-B7C7-9BD9AFBE3940}"/>
    <cellStyle name="Normal 4 4 6 3 3" xfId="5310" xr:uid="{C1E7CBFA-8D70-4DC0-9D67-7F1F15B7EBBA}"/>
    <cellStyle name="Normal 4 4 6 3 3 2" xfId="26835" xr:uid="{DEE64D7E-518B-4722-AF17-48D7B372691E}"/>
    <cellStyle name="Normal 4 4 6 3 3 3" xfId="26905" xr:uid="{B9C458B0-18C1-40D6-A0D3-65E43FA1236D}"/>
    <cellStyle name="Normal 4 4 6 3 3 4" xfId="14608" xr:uid="{A19EAD2A-7C80-4745-A34B-DB943E34D81B}"/>
    <cellStyle name="Normal 4 4 6 3 4" xfId="7061" xr:uid="{9AAD0156-9948-48E8-8EBC-1802E7D52EA5}"/>
    <cellStyle name="Normal 4 4 6 3 4 2" xfId="26177" xr:uid="{07B6D851-61F4-49E1-A0A1-D44912F3FF27}"/>
    <cellStyle name="Normal 4 4 6 3 4 3" xfId="27743" xr:uid="{A8891A62-F547-471A-90C5-552DA273F4A0}"/>
    <cellStyle name="Normal 4 4 6 3 4 4" xfId="17441" xr:uid="{B2191D05-8BD2-464E-9B04-21000AF0E0B3}"/>
    <cellStyle name="Normal 4 4 6 3 5" xfId="9894" xr:uid="{4C5C3BCA-64B0-4E94-ADAD-8D656F34962F}"/>
    <cellStyle name="Normal 4 4 6 3 5 2" xfId="29426" xr:uid="{5215AEDB-4EFF-4165-BC2C-62F8FAF9450C}"/>
    <cellStyle name="Normal 4 4 6 3 5 3" xfId="20274" xr:uid="{D279E8D5-0B8B-4DFB-9E28-C211E6E64EED}"/>
    <cellStyle name="Normal 4 4 6 3 6" xfId="24530" xr:uid="{D525E559-2B44-4F09-88B3-C1CF880AB01D}"/>
    <cellStyle name="Normal 4 4 6 3 7" xfId="13924" xr:uid="{D84723B2-AC0D-40AD-9362-9B3C65B0D428}"/>
    <cellStyle name="Normal 4 4 6 4" xfId="1010" xr:uid="{00000000-0005-0000-0000-0000A4050000}"/>
    <cellStyle name="Normal 4 4 6 4 2" xfId="5311" xr:uid="{5DC5CC19-61D9-442D-A07F-3AA03D0924D0}"/>
    <cellStyle name="Normal 4 4 6 4 2 2" xfId="25103" xr:uid="{0C0ABCA3-1415-4A92-857C-A488E2E6DDE0}"/>
    <cellStyle name="Normal 4 4 6 4 2 3" xfId="26999" xr:uid="{E8084F88-466A-4474-AF0E-713070897DEF}"/>
    <cellStyle name="Normal 4 4 6 4 2 4" xfId="14609" xr:uid="{CC533787-6370-4D1A-A406-1786BC8C983D}"/>
    <cellStyle name="Normal 4 4 6 4 3" xfId="7062" xr:uid="{B0C4E085-8262-47C3-9C4F-0FB68070A9CB}"/>
    <cellStyle name="Normal 4 4 6 4 3 2" xfId="25964" xr:uid="{716B544F-6F88-45BB-A69E-A30796EF980C}"/>
    <cellStyle name="Normal 4 4 6 4 3 3" xfId="17442" xr:uid="{0DE44047-A4A2-4246-9D93-7AA3EACFCA4B}"/>
    <cellStyle name="Normal 4 4 6 4 4" xfId="9895" xr:uid="{9EADD135-B447-41E6-9C3C-489290942EF0}"/>
    <cellStyle name="Normal 4 4 6 4 4 2" xfId="20275" xr:uid="{B50305F7-FC13-4F97-AF92-A5492AC0B98D}"/>
    <cellStyle name="Normal 4 4 6 4 5" xfId="24886" xr:uid="{2F8162DB-F64E-4E58-B0F7-C1E051A56005}"/>
    <cellStyle name="Normal 4 4 6 4 6" xfId="13458" xr:uid="{D69AA7B0-0E86-4954-9614-CC301B9E59D0}"/>
    <cellStyle name="Normal 4 4 6 5" xfId="2576" xr:uid="{00000000-0005-0000-0000-00005C060000}"/>
    <cellStyle name="Normal 4 4 6 5 2" xfId="5840" xr:uid="{B8590707-D82D-4B10-8E5C-B46DD1964897}"/>
    <cellStyle name="Normal 4 4 6 5 2 2" xfId="27797" xr:uid="{77ABFE73-E8DE-4CB5-AA43-A2F9060D82E2}"/>
    <cellStyle name="Normal 4 4 6 5 2 3" xfId="15247" xr:uid="{DE20AE6C-F563-4E2C-B6E3-77AC87B7B438}"/>
    <cellStyle name="Normal 4 4 6 5 3" xfId="7700" xr:uid="{E593B547-1A44-4379-8A8B-07DADAE6175D}"/>
    <cellStyle name="Normal 4 4 6 5 3 2" xfId="18080" xr:uid="{F72F5707-7FF8-474F-9824-301D2DAF5EFC}"/>
    <cellStyle name="Normal 4 4 6 5 4" xfId="10533" xr:uid="{2A2CD21C-4AAF-43FD-91A1-927F51089E4C}"/>
    <cellStyle name="Normal 4 4 6 5 4 2" xfId="20913" xr:uid="{FCBC5583-2A22-440C-92F6-A2AFFC55E65D}"/>
    <cellStyle name="Normal 4 4 6 5 5" xfId="24874" xr:uid="{F01D5C4E-835B-4BCD-8ABA-87C976F1E2F5}"/>
    <cellStyle name="Normal 4 4 6 5 6" xfId="12963" xr:uid="{1B78FA1C-312A-42E1-90AD-123870043F67}"/>
    <cellStyle name="Normal 4 4 6 6" xfId="2369" xr:uid="{00000000-0005-0000-0000-000056060000}"/>
    <cellStyle name="Normal 4 4 6 6 2" xfId="7495" xr:uid="{37A6F410-3569-447C-A96D-17475FEF90C0}"/>
    <cellStyle name="Normal 4 4 6 6 2 2" xfId="27449" xr:uid="{C6B8C9AD-BD55-4D6F-BF23-AA4CA629BE17}"/>
    <cellStyle name="Normal 4 4 6 6 2 3" xfId="17875" xr:uid="{2A06F1A9-730A-409C-A166-75FA16781950}"/>
    <cellStyle name="Normal 4 4 6 6 3" xfId="10328" xr:uid="{942397F1-2C1B-4A41-8537-8F1A3A2F0831}"/>
    <cellStyle name="Normal 4 4 6 6 3 2" xfId="20708" xr:uid="{CD637D26-308C-42D9-9836-B3344CB75646}"/>
    <cellStyle name="Normal 4 4 6 6 4" xfId="22748" xr:uid="{45F0A560-B8AB-463B-8B75-827E68D9B470}"/>
    <cellStyle name="Normal 4 4 6 6 5" xfId="15042" xr:uid="{5C3A247B-D151-4634-9793-1C79E2FBFBF5}"/>
    <cellStyle name="Normal 4 4 6 7" xfId="3990" xr:uid="{155B17C1-6D90-4B09-AE72-8D357FDA0CA5}"/>
    <cellStyle name="Normal 4 4 6 7 2" xfId="8813" xr:uid="{D24AE6AB-7CC9-4D83-B241-7D8BDE7FF89D}"/>
    <cellStyle name="Normal 4 4 6 7 2 2" xfId="19193" xr:uid="{8B849538-5B45-466E-A744-95B84BC0C9F9}"/>
    <cellStyle name="Normal 4 4 6 7 3" xfId="11646" xr:uid="{658C68E2-27BB-4FE4-A452-C4CB55953D8A}"/>
    <cellStyle name="Normal 4 4 6 7 3 2" xfId="22026" xr:uid="{647DB8CC-3066-4CC1-87C1-11FA878B1EBB}"/>
    <cellStyle name="Normal 4 4 6 7 4" xfId="27672" xr:uid="{D080A117-65F4-4666-A844-D5784050E378}"/>
    <cellStyle name="Normal 4 4 6 7 5" xfId="16360" xr:uid="{4E16D46C-A24B-49D9-98AE-E8AF2958529B}"/>
    <cellStyle name="Normal 4 4 6 8" xfId="5307" xr:uid="{AD9C102B-E7E3-42B7-B1B6-C3A62299AFFD}"/>
    <cellStyle name="Normal 4 4 6 8 2" xfId="14605" xr:uid="{1685A019-ADCE-4DCC-AC3E-5AE359E98039}"/>
    <cellStyle name="Normal 4 4 6 9" xfId="7058" xr:uid="{0BF99C63-D936-4520-8302-D6886B2EE38C}"/>
    <cellStyle name="Normal 4 4 6 9 2" xfId="17438" xr:uid="{094F1905-0AC2-4F65-AA57-2BEDE667EA1A}"/>
    <cellStyle name="Normal 4 4 7" xfId="1011" xr:uid="{00000000-0005-0000-0000-0000A5050000}"/>
    <cellStyle name="Normal 4 4 7 10" xfId="12603" xr:uid="{BE2E1CCC-8E0B-42B4-80F4-C097E12EA611}"/>
    <cellStyle name="Normal 4 4 7 2" xfId="1012" xr:uid="{00000000-0005-0000-0000-0000A6050000}"/>
    <cellStyle name="Normal 4 4 7 2 2" xfId="2939" xr:uid="{00000000-0005-0000-0000-00005F060000}"/>
    <cellStyle name="Normal 4 4 7 2 2 2" xfId="6118" xr:uid="{739E3C6C-3BC4-4710-BE80-BABD08607F1C}"/>
    <cellStyle name="Normal 4 4 7 2 2 2 2" xfId="28202" xr:uid="{B9B6BB46-17CB-463D-B5E2-D358C4D8E0A3}"/>
    <cellStyle name="Normal 4 4 7 2 2 2 3" xfId="28122" xr:uid="{84041D0C-67BA-42DE-AF1B-CF88387940E8}"/>
    <cellStyle name="Normal 4 4 7 2 2 2 4" xfId="15596" xr:uid="{5BD3ED8F-A6EE-445C-8983-1EA763AEE431}"/>
    <cellStyle name="Normal 4 4 7 2 2 3" xfId="8049" xr:uid="{9BC7E3A2-97B1-4155-BED8-0450534958EB}"/>
    <cellStyle name="Normal 4 4 7 2 2 3 2" xfId="28754" xr:uid="{59F44E47-61D4-487A-B6B0-8DD0578FF29E}"/>
    <cellStyle name="Normal 4 4 7 2 2 3 3" xfId="18429" xr:uid="{A277618E-25E9-45FE-B30E-D361972BFF66}"/>
    <cellStyle name="Normal 4 4 7 2 2 4" xfId="10882" xr:uid="{7BC19122-8DB7-40C1-9B1B-DA4109E1F3B3}"/>
    <cellStyle name="Normal 4 4 7 2 2 4 2" xfId="21262" xr:uid="{2DA393C0-188B-4C45-BC22-0CF9B66ABCE0}"/>
    <cellStyle name="Normal 4 4 7 2 2 5" xfId="25360" xr:uid="{26658244-70BC-43F2-AC33-AC46E39822A2}"/>
    <cellStyle name="Normal 4 4 7 2 2 6" xfId="13459" xr:uid="{53200119-9172-4A95-8A94-C69F418E49D2}"/>
    <cellStyle name="Normal 4 4 7 2 3" xfId="5313" xr:uid="{8855BF12-6019-4F08-8D31-48B5D2CBE86F}"/>
    <cellStyle name="Normal 4 4 7 2 3 2" xfId="25319" xr:uid="{B3546D37-3921-4781-816B-A0D72D6CECCA}"/>
    <cellStyle name="Normal 4 4 7 2 3 3" xfId="27941" xr:uid="{3B488F3E-307F-4D08-91EA-1DA9B36B8E7F}"/>
    <cellStyle name="Normal 4 4 7 2 3 4" xfId="14611" xr:uid="{0873A52E-2D45-4329-A475-6AE635A0044F}"/>
    <cellStyle name="Normal 4 4 7 2 4" xfId="7064" xr:uid="{E0A5C9CA-0461-4194-9D7C-EA7E8E4CB9FD}"/>
    <cellStyle name="Normal 4 4 7 2 4 2" xfId="26120" xr:uid="{C916E597-A8CD-486E-A7F8-EC17BC61C6DA}"/>
    <cellStyle name="Normal 4 4 7 2 4 3" xfId="26842" xr:uid="{93C317D0-1586-4181-9382-AD6CD41ECCB9}"/>
    <cellStyle name="Normal 4 4 7 2 4 4" xfId="17444" xr:uid="{BC5163DF-52C1-44F3-8E66-96FC4FA18BF1}"/>
    <cellStyle name="Normal 4 4 7 2 5" xfId="9897" xr:uid="{86153E0A-46F0-4490-8FB0-9658F09105C3}"/>
    <cellStyle name="Normal 4 4 7 2 5 2" xfId="29427" xr:uid="{77998EB9-9E9D-4C01-BF5B-DBAB23E07B61}"/>
    <cellStyle name="Normal 4 4 7 2 5 3" xfId="20277" xr:uid="{CA409681-E26E-4AA3-B857-CF5E3EAE2290}"/>
    <cellStyle name="Normal 4 4 7 2 6" xfId="25108" xr:uid="{105F8BDA-A8FB-41D5-93EA-6C694D3D11B6}"/>
    <cellStyle name="Normal 4 4 7 2 7" xfId="12761" xr:uid="{7E61096A-02F1-4E78-B943-FCD9B78AC160}"/>
    <cellStyle name="Normal 4 4 7 3" xfId="1013" xr:uid="{00000000-0005-0000-0000-0000A7050000}"/>
    <cellStyle name="Normal 4 4 7 3 2" xfId="5314" xr:uid="{01131E2F-8EF3-4945-8C23-69F1216AC88A}"/>
    <cellStyle name="Normal 4 4 7 3 2 2" xfId="28233" xr:uid="{C434865C-34D3-49FF-8293-9B8656923D8B}"/>
    <cellStyle name="Normal 4 4 7 3 2 3" xfId="27825" xr:uid="{CF036B8A-CD5E-4D53-849A-F97D686F47AA}"/>
    <cellStyle name="Normal 4 4 7 3 2 4" xfId="14612" xr:uid="{5189D6BB-F4D5-4B79-8B8C-C6C836B28BAC}"/>
    <cellStyle name="Normal 4 4 7 3 3" xfId="7065" xr:uid="{7555240E-38B2-43C1-9E90-FD713A904B1F}"/>
    <cellStyle name="Normal 4 4 7 3 3 2" xfId="27892" xr:uid="{EE69ED68-CFCA-4C30-A445-607FAA96086A}"/>
    <cellStyle name="Normal 4 4 7 3 3 3" xfId="26672" xr:uid="{835D1CD2-07EB-4A25-A908-EC8BCEB97763}"/>
    <cellStyle name="Normal 4 4 7 3 3 4" xfId="17445" xr:uid="{ADA868AD-870A-4CA5-8622-ED0B2CCA1006}"/>
    <cellStyle name="Normal 4 4 7 3 4" xfId="9898" xr:uid="{2BFE620A-152E-4F86-8D83-6C4282D8C08B}"/>
    <cellStyle name="Normal 4 4 7 3 4 2" xfId="29428" xr:uid="{62280D68-F16B-4781-8756-B87E8D307E56}"/>
    <cellStyle name="Normal 4 4 7 3 4 3" xfId="20278" xr:uid="{9F6C3DB9-7907-46E1-99DD-A78579C02DD3}"/>
    <cellStyle name="Normal 4 4 7 3 5" xfId="23593" xr:uid="{34E6FD28-94AE-4D10-B5DA-2494E0F80D72}"/>
    <cellStyle name="Normal 4 4 7 3 6" xfId="13251" xr:uid="{8236CB6B-110F-479A-B16F-F1CCAA18212C}"/>
    <cellStyle name="Normal 4 4 7 4" xfId="2370" xr:uid="{00000000-0005-0000-0000-00005D060000}"/>
    <cellStyle name="Normal 4 4 7 4 2" xfId="7496" xr:uid="{C5E5C587-D37B-4EEC-AC44-02E0A02ADAC0}"/>
    <cellStyle name="Normal 4 4 7 4 2 2" xfId="28129" xr:uid="{7CC963D8-A7C0-4AE3-803B-CD3A4A515ACE}"/>
    <cellStyle name="Normal 4 4 7 4 2 3" xfId="17876" xr:uid="{1F68883E-EA4B-400F-9D3E-A0D99942D46A}"/>
    <cellStyle name="Normal 4 4 7 4 3" xfId="10329" xr:uid="{DBF57A1A-56F9-40E0-BDE1-F8652914CED0}"/>
    <cellStyle name="Normal 4 4 7 4 3 2" xfId="20709" xr:uid="{BAEAEC53-A598-4BCE-8947-DB2053EB9A3E}"/>
    <cellStyle name="Normal 4 4 7 4 4" xfId="24323" xr:uid="{B528F158-5BA1-4DE3-A2B8-28688EBCF78E}"/>
    <cellStyle name="Normal 4 4 7 4 5" xfId="15043" xr:uid="{E8FCA9D8-19D6-46FF-989C-F65C6B962B8D}"/>
    <cellStyle name="Normal 4 4 7 5" xfId="3991" xr:uid="{0F79F3EA-E187-4CE0-A8FD-B5B5C55A2C34}"/>
    <cellStyle name="Normal 4 4 7 5 2" xfId="8814" xr:uid="{B9B292B2-B717-4937-A76C-E0D161E48CA1}"/>
    <cellStyle name="Normal 4 4 7 5 2 2" xfId="28987" xr:uid="{162BEE58-A72A-4235-BB90-FDC3F3FCF0D0}"/>
    <cellStyle name="Normal 4 4 7 5 2 3" xfId="19194" xr:uid="{FD39C0AC-80DB-418A-BA40-70EE4F06A60C}"/>
    <cellStyle name="Normal 4 4 7 5 3" xfId="11647" xr:uid="{86EAD745-13DD-4ED2-8C0C-CCE3B7140DC1}"/>
    <cellStyle name="Normal 4 4 7 5 3 2" xfId="22027" xr:uid="{7208CB3C-6719-4C7D-94A0-1D0A5F794197}"/>
    <cellStyle name="Normal 4 4 7 5 4" xfId="22767" xr:uid="{171DFFCF-8897-4D15-BC6C-6BC6A6368CD8}"/>
    <cellStyle name="Normal 4 4 7 5 5" xfId="16361" xr:uid="{56DA68A7-DB3A-4581-BBE8-11EC60C96E9A}"/>
    <cellStyle name="Normal 4 4 7 6" xfId="5312" xr:uid="{A85E22A9-BA61-4E82-9819-FD9350344DC6}"/>
    <cellStyle name="Normal 4 4 7 6 2" xfId="25837" xr:uid="{47E2AEBB-D426-4ED2-BC33-5DF917777329}"/>
    <cellStyle name="Normal 4 4 7 6 3" xfId="26005" xr:uid="{95FB43E7-92C9-47E0-9490-7A66BA3AA9FB}"/>
    <cellStyle name="Normal 4 4 7 6 4" xfId="14610" xr:uid="{3238C1FE-2161-4FA8-A595-B1270CEB73FD}"/>
    <cellStyle name="Normal 4 4 7 7" xfId="7063" xr:uid="{CFF826D0-17A6-4F60-BFC2-4F8BAF7E4B07}"/>
    <cellStyle name="Normal 4 4 7 7 2" xfId="26194" xr:uid="{8E57E475-14CC-45D6-A680-229D5E5F470A}"/>
    <cellStyle name="Normal 4 4 7 7 3" xfId="17443" xr:uid="{42815ED4-7DE4-4A73-B27A-3D4ED683CB7C}"/>
    <cellStyle name="Normal 4 4 7 8" xfId="9896" xr:uid="{F2E3B44A-489C-493E-B3A9-1B228B724265}"/>
    <cellStyle name="Normal 4 4 7 8 2" xfId="20276" xr:uid="{6A72BC74-B1A4-4BDE-B09C-56BC6A952D22}"/>
    <cellStyle name="Normal 4 4 7 9" xfId="24136" xr:uid="{1E88A1D6-AE38-454E-B846-A2C177D96F6C}"/>
    <cellStyle name="Normal 4 4 8" xfId="1014" xr:uid="{00000000-0005-0000-0000-0000A8050000}"/>
    <cellStyle name="Normal 4 4 8 10" xfId="12604" xr:uid="{CA4D673E-C050-4B79-9C4C-56FA448EBC15}"/>
    <cellStyle name="Normal 4 4 8 2" xfId="1015" xr:uid="{00000000-0005-0000-0000-0000A9050000}"/>
    <cellStyle name="Normal 4 4 8 2 2" xfId="2940" xr:uid="{00000000-0005-0000-0000-000063060000}"/>
    <cellStyle name="Normal 4 4 8 2 2 2" xfId="6119" xr:uid="{3B030003-B56E-42A1-BF46-6D8C66FAE20A}"/>
    <cellStyle name="Normal 4 4 8 2 2 2 2" xfId="26501" xr:uid="{55689746-DEF0-4320-848A-9B0759700AEB}"/>
    <cellStyle name="Normal 4 4 8 2 2 2 3" xfId="28053" xr:uid="{C71B9B98-3B4D-4E5F-BB4C-B1108EB56177}"/>
    <cellStyle name="Normal 4 4 8 2 2 2 4" xfId="15597" xr:uid="{8B45946F-F579-493E-A777-F797ED3B3ED7}"/>
    <cellStyle name="Normal 4 4 8 2 2 3" xfId="8050" xr:uid="{A1D8FC59-41AB-4B04-835B-88003565BB56}"/>
    <cellStyle name="Normal 4 4 8 2 2 3 2" xfId="28755" xr:uid="{7A1FB7CD-6657-4363-B93E-C081C6C4C0CB}"/>
    <cellStyle name="Normal 4 4 8 2 2 3 3" xfId="18430" xr:uid="{72AF5404-8023-4DB0-9944-A6DD6DCFB028}"/>
    <cellStyle name="Normal 4 4 8 2 2 4" xfId="10883" xr:uid="{4B8C7705-E943-41CC-AD24-E8C077E49547}"/>
    <cellStyle name="Normal 4 4 8 2 2 4 2" xfId="21263" xr:uid="{7815DE7E-E3DB-4C8C-9ABD-97F8BC87D048}"/>
    <cellStyle name="Normal 4 4 8 2 2 5" xfId="24554" xr:uid="{7B00F632-A9E3-4CE5-A0A3-A286B6264ADD}"/>
    <cellStyle name="Normal 4 4 8 2 2 6" xfId="13460" xr:uid="{D6D86F86-10C3-4068-A8C3-4DF59F5B0A4B}"/>
    <cellStyle name="Normal 4 4 8 2 3" xfId="5316" xr:uid="{9246B56E-1A83-4A34-AEE9-9F32336FBABB}"/>
    <cellStyle name="Normal 4 4 8 2 3 2" xfId="24453" xr:uid="{F6CF408D-21E3-45A3-9562-314F90F14C3B}"/>
    <cellStyle name="Normal 4 4 8 2 3 3" xfId="26424" xr:uid="{FCE6C010-CFD8-4054-95A6-8CA459188694}"/>
    <cellStyle name="Normal 4 4 8 2 3 4" xfId="14614" xr:uid="{DBB95E87-488E-4B51-875B-6DDB208D5741}"/>
    <cellStyle name="Normal 4 4 8 2 4" xfId="7067" xr:uid="{784F18AB-9B24-435D-A6C4-E92B56265C4A}"/>
    <cellStyle name="Normal 4 4 8 2 4 2" xfId="27919" xr:uid="{B516F256-A46D-4533-B3BE-949792F2EE22}"/>
    <cellStyle name="Normal 4 4 8 2 4 3" xfId="26298" xr:uid="{1B4D7294-8EFD-48E3-AFD0-F972FDD89B90}"/>
    <cellStyle name="Normal 4 4 8 2 4 4" xfId="17447" xr:uid="{2E4C7ADD-D813-48C2-9E9A-50A1584D5C47}"/>
    <cellStyle name="Normal 4 4 8 2 5" xfId="9900" xr:uid="{1334673B-C8EC-4F39-8F95-079A2CD23FC4}"/>
    <cellStyle name="Normal 4 4 8 2 5 2" xfId="29429" xr:uid="{687C5457-0533-4C0A-A75C-1E00870144C9}"/>
    <cellStyle name="Normal 4 4 8 2 5 3" xfId="20280" xr:uid="{3C14766A-0A36-4E73-9351-D85562379DCA}"/>
    <cellStyle name="Normal 4 4 8 2 6" xfId="25495" xr:uid="{50DCEEB4-C889-4D27-97DC-BC2667E44D01}"/>
    <cellStyle name="Normal 4 4 8 2 7" xfId="12762" xr:uid="{31369979-5E9F-49CA-B930-C7881B0CFDC4}"/>
    <cellStyle name="Normal 4 4 8 3" xfId="1016" xr:uid="{00000000-0005-0000-0000-0000AA050000}"/>
    <cellStyle name="Normal 4 4 8 3 2" xfId="5317" xr:uid="{E2E86F4F-68D8-4D3C-887D-E8698892714F}"/>
    <cellStyle name="Normal 4 4 8 3 2 2" xfId="28056" xr:uid="{9598AFDD-A9A2-49DD-82A6-683E26459F21}"/>
    <cellStyle name="Normal 4 4 8 3 2 3" xfId="26991" xr:uid="{05E819AC-9A8C-4470-AB06-D02124642DB4}"/>
    <cellStyle name="Normal 4 4 8 3 2 4" xfId="14615" xr:uid="{9DB887E8-6FE6-41E0-9104-704BE88CFAE2}"/>
    <cellStyle name="Normal 4 4 8 3 3" xfId="7068" xr:uid="{6136E152-FF19-4728-A14E-BEDDD685E76B}"/>
    <cellStyle name="Normal 4 4 8 3 3 2" xfId="26272" xr:uid="{85F66EFF-3E16-49ED-A55B-EDFE591B5F31}"/>
    <cellStyle name="Normal 4 4 8 3 3 3" xfId="28440" xr:uid="{ADA1B494-E9DC-4EC2-A61F-A4947ABF1DB0}"/>
    <cellStyle name="Normal 4 4 8 3 3 4" xfId="17448" xr:uid="{967985C4-1652-48A3-99A2-9A65A7D80E71}"/>
    <cellStyle name="Normal 4 4 8 3 4" xfId="9901" xr:uid="{7702B13A-43EF-4E0A-AA07-6FA1DC99BEF8}"/>
    <cellStyle name="Normal 4 4 8 3 4 2" xfId="29430" xr:uid="{2EC8BCFC-BBFD-4382-9809-576090B6E08E}"/>
    <cellStyle name="Normal 4 4 8 3 4 3" xfId="20281" xr:uid="{618991E1-9A96-434F-B9A4-EAED83440C2D}"/>
    <cellStyle name="Normal 4 4 8 3 5" xfId="23291" xr:uid="{18A56854-BEAD-407D-A018-555695D98BFA}"/>
    <cellStyle name="Normal 4 4 8 3 6" xfId="13252" xr:uid="{AF5ACC42-87E4-4CDD-8C76-C26E024EB400}"/>
    <cellStyle name="Normal 4 4 8 4" xfId="2371" xr:uid="{00000000-0005-0000-0000-000061060000}"/>
    <cellStyle name="Normal 4 4 8 4 2" xfId="7497" xr:uid="{FA712A1A-C78D-4566-8A6C-60C002B93D64}"/>
    <cellStyle name="Normal 4 4 8 4 2 2" xfId="27831" xr:uid="{381D6260-34DA-47E2-8058-A41C2BE171A8}"/>
    <cellStyle name="Normal 4 4 8 4 2 3" xfId="17877" xr:uid="{6FE155C9-8C14-4E52-88A7-A2CB0868796E}"/>
    <cellStyle name="Normal 4 4 8 4 3" xfId="10330" xr:uid="{39EB91E6-4ACE-4B49-876D-EAFF865DC635}"/>
    <cellStyle name="Normal 4 4 8 4 3 2" xfId="20710" xr:uid="{FD6F8C03-761E-4C03-8A95-BAE1ADB9BA73}"/>
    <cellStyle name="Normal 4 4 8 4 4" xfId="23866" xr:uid="{F9E5135A-FDC8-4959-8530-BF40C1FAE2F9}"/>
    <cellStyle name="Normal 4 4 8 4 5" xfId="15044" xr:uid="{0A2370EB-20FB-49F5-A552-E0C973F95EA0}"/>
    <cellStyle name="Normal 4 4 8 5" xfId="3992" xr:uid="{66074DC8-455C-4006-ADF6-E0B8C85BED19}"/>
    <cellStyle name="Normal 4 4 8 5 2" xfId="8815" xr:uid="{74F21ABD-C3E3-4736-AAFA-FE36F5BBB9F6}"/>
    <cellStyle name="Normal 4 4 8 5 2 2" xfId="28988" xr:uid="{41717647-6C0F-4488-B084-66A8DF15AC31}"/>
    <cellStyle name="Normal 4 4 8 5 2 3" xfId="19195" xr:uid="{B5BE8052-07B6-43B5-8A4F-7471A7DD6759}"/>
    <cellStyle name="Normal 4 4 8 5 3" xfId="11648" xr:uid="{6BD3B780-1A9D-4CB2-910D-9901479E1CAD}"/>
    <cellStyle name="Normal 4 4 8 5 3 2" xfId="22028" xr:uid="{217EDAC7-5B6E-4A9D-AD15-CC9E63973CD4}"/>
    <cellStyle name="Normal 4 4 8 5 4" xfId="24343" xr:uid="{D28B7987-F71C-4787-A5FC-9EF235555BB9}"/>
    <cellStyle name="Normal 4 4 8 5 5" xfId="16362" xr:uid="{5710F248-B8F6-45C7-9645-D9C127473090}"/>
    <cellStyle name="Normal 4 4 8 6" xfId="5315" xr:uid="{F8D64C33-7F81-41CA-9A7B-BFD5509966D8}"/>
    <cellStyle name="Normal 4 4 8 6 2" xfId="27533" xr:uid="{7187DCBB-45D7-4B5E-A8C5-82C22FFC67E2}"/>
    <cellStyle name="Normal 4 4 8 6 3" xfId="28005" xr:uid="{786F944A-3147-4519-BA27-59A4A7F1B2D6}"/>
    <cellStyle name="Normal 4 4 8 6 4" xfId="14613" xr:uid="{560EE69E-BF5B-4779-B1F0-231547ED5E82}"/>
    <cellStyle name="Normal 4 4 8 7" xfId="7066" xr:uid="{F399FB8A-5BC4-4EB4-B81B-88874D581273}"/>
    <cellStyle name="Normal 4 4 8 7 2" xfId="28314" xr:uid="{91F53F6E-A880-4A63-B005-FD4580B83008}"/>
    <cellStyle name="Normal 4 4 8 7 3" xfId="17446" xr:uid="{CDA6D52B-FFC4-49E4-9A1B-BDB693C3B365}"/>
    <cellStyle name="Normal 4 4 8 8" xfId="9899" xr:uid="{B9C897C8-DF7B-4B98-90AB-F54105A6587F}"/>
    <cellStyle name="Normal 4 4 8 8 2" xfId="20279" xr:uid="{997751F3-F99B-4C88-9BF7-923088706D95}"/>
    <cellStyle name="Normal 4 4 8 9" xfId="24158" xr:uid="{E53EE9DC-B68A-46D1-9E6E-02406200460A}"/>
    <cellStyle name="Normal 4 4 9" xfId="1017" xr:uid="{00000000-0005-0000-0000-0000AB050000}"/>
    <cellStyle name="Normal 4 4 9 10" xfId="12597" xr:uid="{5A0CACBA-0ADF-4C2D-AF49-84D4C895EBAD}"/>
    <cellStyle name="Normal 4 4 9 2" xfId="3360" xr:uid="{00000000-0005-0000-0000-000066060000}"/>
    <cellStyle name="Normal 4 4 9 2 2" xfId="6417" xr:uid="{E4AF7A96-E96D-4A82-ACA7-4C11F0D7C92B}"/>
    <cellStyle name="Normal 4 4 9 2 2 2" xfId="25582" xr:uid="{95E6D108-01E8-4E01-ADAC-DEB0E72B18B2}"/>
    <cellStyle name="Normal 4 4 9 2 2 3" xfId="27008" xr:uid="{BE56A05B-1114-426E-BCA5-3A954C7CD794}"/>
    <cellStyle name="Normal 4 4 9 2 2 4" xfId="15986" xr:uid="{85AE6A65-C461-434B-A61D-C2E0706D0C74}"/>
    <cellStyle name="Normal 4 4 9 2 3" xfId="8439" xr:uid="{577A0B1F-AC1F-4BC0-AB30-531865130E5F}"/>
    <cellStyle name="Normal 4 4 9 2 3 2" xfId="26790" xr:uid="{8D1DA3C0-8FB4-4B9B-A557-EA97B493353B}"/>
    <cellStyle name="Normal 4 4 9 2 3 3" xfId="28913" xr:uid="{4BFC9D8D-BAFA-4124-83BC-9E3B7B622031}"/>
    <cellStyle name="Normal 4 4 9 2 3 4" xfId="18819" xr:uid="{2E647F9E-E2C3-42BC-8F48-0C1C797DE2CC}"/>
    <cellStyle name="Normal 4 4 9 2 4" xfId="11272" xr:uid="{352B4982-1DFF-4298-B613-2AD3941627D6}"/>
    <cellStyle name="Normal 4 4 9 2 4 2" xfId="29480" xr:uid="{A1180E81-8564-4CE8-922C-FF3837930D29}"/>
    <cellStyle name="Normal 4 4 9 2 4 3" xfId="21652" xr:uid="{8A7C8604-394A-444B-BD57-6AD3BB43B5C6}"/>
    <cellStyle name="Normal 4 4 9 2 5" xfId="25247" xr:uid="{16250F2A-05B5-4982-B1E5-77966F846550}"/>
    <cellStyle name="Normal 4 4 9 2 6" xfId="13925" xr:uid="{C57D806F-2A8C-42A5-A13D-1FF5221E0EF1}"/>
    <cellStyle name="Normal 4 4 9 3" xfId="2783" xr:uid="{00000000-0005-0000-0000-000067060000}"/>
    <cellStyle name="Normal 4 4 9 3 2" xfId="6000" xr:uid="{35824E72-C820-4089-9B84-2E0915F4580B}"/>
    <cellStyle name="Normal 4 4 9 3 2 2" xfId="26640" xr:uid="{EF8A40E1-2C34-47A0-8B16-1952077E715F}"/>
    <cellStyle name="Normal 4 4 9 3 2 3" xfId="15453" xr:uid="{B433D18A-56D1-4E0A-AE47-E06C0B81FEEA}"/>
    <cellStyle name="Normal 4 4 9 3 3" xfId="7906" xr:uid="{7769BCCC-8662-45CB-BABF-FE672D2DC0D0}"/>
    <cellStyle name="Normal 4 4 9 3 3 2" xfId="18286" xr:uid="{82CA3D6F-48E9-48C4-B373-F0BC9EF0F919}"/>
    <cellStyle name="Normal 4 4 9 3 4" xfId="10739" xr:uid="{B625FE9A-9DCE-4A4C-863D-8C0F57055D89}"/>
    <cellStyle name="Normal 4 4 9 3 4 2" xfId="21119" xr:uid="{89EE809F-2E16-478F-9505-8E62211C6B74}"/>
    <cellStyle name="Normal 4 4 9 3 5" xfId="24632" xr:uid="{0C71D55D-EBFC-4EE4-B11A-2D9A40CF1681}"/>
    <cellStyle name="Normal 4 4 9 3 6" xfId="13239" xr:uid="{16EADAB8-665E-4FE6-8429-1BFA7B82A5E8}"/>
    <cellStyle name="Normal 4 4 9 4" xfId="2364" xr:uid="{00000000-0005-0000-0000-000065060000}"/>
    <cellStyle name="Normal 4 4 9 4 2" xfId="7490" xr:uid="{0D5B0C44-6BCA-4539-8F51-2C183B8CA95A}"/>
    <cellStyle name="Normal 4 4 9 4 2 2" xfId="27845" xr:uid="{FCE6E47D-11D2-41A0-8218-BEF34BE38AF3}"/>
    <cellStyle name="Normal 4 4 9 4 2 3" xfId="17870" xr:uid="{42B9D3BE-8C30-41DF-96F3-DD334FC868D9}"/>
    <cellStyle name="Normal 4 4 9 4 3" xfId="10323" xr:uid="{7B8E750E-5139-4B20-AA09-F525B515AB18}"/>
    <cellStyle name="Normal 4 4 9 4 3 2" xfId="20703" xr:uid="{4294726E-CB1F-4246-B787-ACAC8C42AF9A}"/>
    <cellStyle name="Normal 4 4 9 4 4" xfId="25580" xr:uid="{30138CC3-E5CB-44A7-B41E-0E5758EEF6B1}"/>
    <cellStyle name="Normal 4 4 9 4 5" xfId="15037" xr:uid="{F338BB69-EDFA-45F5-A04C-D0226545A720}"/>
    <cellStyle name="Normal 4 4 9 5" xfId="3899" xr:uid="{44024C00-D3FE-47D0-B57A-39580CDEC769}"/>
    <cellStyle name="Normal 4 4 9 5 2" xfId="8730" xr:uid="{C9717C74-7ED6-40DF-A525-D9A0632BEECA}"/>
    <cellStyle name="Normal 4 4 9 5 2 2" xfId="19110" xr:uid="{1D841BDB-54D9-4A29-ABBC-AC0A4EDD03CB}"/>
    <cellStyle name="Normal 4 4 9 5 3" xfId="11563" xr:uid="{DE1FCD04-E87D-4AF7-8575-2D2CA3BE974D}"/>
    <cellStyle name="Normal 4 4 9 5 3 2" xfId="21943" xr:uid="{D19CA735-0498-486F-94B6-3344196D843B}"/>
    <cellStyle name="Normal 4 4 9 5 4" xfId="26265" xr:uid="{E400FC7F-A257-4C8F-BEAE-B5BFE3B7941D}"/>
    <cellStyle name="Normal 4 4 9 5 5" xfId="16277" xr:uid="{2C589C1A-4480-4627-B1F6-BC45103A33AC}"/>
    <cellStyle name="Normal 4 4 9 6" xfId="5318" xr:uid="{1569C5B3-5BBD-41FF-A302-F6D3990CFE26}"/>
    <cellStyle name="Normal 4 4 9 6 2" xfId="14616" xr:uid="{90A61658-C676-41E9-AE1D-F2159225B933}"/>
    <cellStyle name="Normal 4 4 9 7" xfId="7069" xr:uid="{3B9657B6-2776-4C06-B00B-D5BF82FB8EBB}"/>
    <cellStyle name="Normal 4 4 9 7 2" xfId="17449" xr:uid="{1EB034C5-53AA-46EE-94D3-339F728C90A8}"/>
    <cellStyle name="Normal 4 4 9 8" xfId="9902" xr:uid="{0324C80B-CF82-4EAF-971C-9218D29CB131}"/>
    <cellStyle name="Normal 4 4 9 8 2" xfId="20282" xr:uid="{28350CE1-D0C6-48D3-B3A0-BCCB4DF62AA3}"/>
    <cellStyle name="Normal 4 4 9 9" xfId="23442" xr:uid="{52970C66-47E4-431A-A6CC-18EE61A73DF0}"/>
    <cellStyle name="Normal 4 5" xfId="1018" xr:uid="{00000000-0005-0000-0000-0000AC050000}"/>
    <cellStyle name="Normal 4 5 10" xfId="5319" xr:uid="{AA327A81-5DC8-4692-9340-18993223415C}"/>
    <cellStyle name="Normal 4 5 10 2" xfId="14617" xr:uid="{7AB21E60-FA17-4254-B2B7-89D2BF5D690D}"/>
    <cellStyle name="Normal 4 5 11" xfId="7070" xr:uid="{C32C56F1-0EAB-44E2-9660-3E5C3F7ADDD7}"/>
    <cellStyle name="Normal 4 5 11 2" xfId="17450" xr:uid="{6D3AC4D4-2603-4D59-9880-7C347BAB594F}"/>
    <cellStyle name="Normal 4 5 12" xfId="9903" xr:uid="{8A633793-0BE1-48E7-9C01-528C21AF03E3}"/>
    <cellStyle name="Normal 4 5 12 2" xfId="20283" xr:uid="{48BB7326-53B9-4CF0-990F-441553D826C0}"/>
    <cellStyle name="Normal 4 5 13" xfId="25553" xr:uid="{2F7C80D2-515F-4B37-B3C2-0F41716B2516}"/>
    <cellStyle name="Normal 4 5 14" xfId="12407" xr:uid="{B417FB53-83C9-4E23-AAD7-B3EAE28C9430}"/>
    <cellStyle name="Normal 4 5 15" xfId="29572" xr:uid="{342C3EE9-6C31-424A-9F89-DC76ECE22115}"/>
    <cellStyle name="Normal 4 5 2" xfId="1019" xr:uid="{00000000-0005-0000-0000-0000AD050000}"/>
    <cellStyle name="Normal 4 5 2 10" xfId="7071" xr:uid="{F155FB5D-A444-46A9-93BA-D8A9F0A5D191}"/>
    <cellStyle name="Normal 4 5 2 10 2" xfId="17451" xr:uid="{0F2B164B-DE3C-46D9-B07B-7FCBDE3FF356}"/>
    <cellStyle name="Normal 4 5 2 11" xfId="9904" xr:uid="{0D429FD2-0B1E-4471-B9F3-559075B323D7}"/>
    <cellStyle name="Normal 4 5 2 11 2" xfId="20284" xr:uid="{77EB6FD4-BFDD-4C63-A826-EAF2B1D2DB15}"/>
    <cellStyle name="Normal 4 5 2 12" xfId="22645" xr:uid="{37A174BD-5DC6-4FD8-94FD-A049106B499C}"/>
    <cellStyle name="Normal 4 5 2 13" xfId="12467" xr:uid="{C96A457C-163F-4A39-B685-9058D2B1740E}"/>
    <cellStyle name="Normal 4 5 2 2" xfId="1020" xr:uid="{00000000-0005-0000-0000-0000AE050000}"/>
    <cellStyle name="Normal 4 5 2 2 10" xfId="9905" xr:uid="{FFBED01D-56C2-4DB9-A0A4-A4A176A4EB92}"/>
    <cellStyle name="Normal 4 5 2 2 10 2" xfId="20285" xr:uid="{18E5ED31-4796-427B-9D96-7A548B10B54A}"/>
    <cellStyle name="Normal 4 5 2 2 11" xfId="25563" xr:uid="{81FE1A69-411D-4DDA-AF27-D125FA94B8BA}"/>
    <cellStyle name="Normal 4 5 2 2 12" xfId="12606" xr:uid="{E5BE488E-DB85-46C7-B4FB-96ECB8A84659}"/>
    <cellStyle name="Normal 4 5 2 2 2" xfId="2794" xr:uid="{00000000-0005-0000-0000-00006B060000}"/>
    <cellStyle name="Normal 4 5 2 2 2 2" xfId="3362" xr:uid="{00000000-0005-0000-0000-00006C060000}"/>
    <cellStyle name="Normal 4 5 2 2 2 2 2" xfId="6419" xr:uid="{CB9A58F2-7890-4B6A-B0C4-08609EA3C9E0}"/>
    <cellStyle name="Normal 4 5 2 2 2 2 2 2" xfId="27471" xr:uid="{6A596950-F3A1-4201-8AF3-BD26A11E2E56}"/>
    <cellStyle name="Normal 4 5 2 2 2 2 2 3" xfId="27696" xr:uid="{659DC479-2BD7-4C6B-A33F-4D56A628B69D}"/>
    <cellStyle name="Normal 4 5 2 2 2 2 2 4" xfId="15988" xr:uid="{AF62BC5F-90DA-48E2-9A61-D3AB3816239E}"/>
    <cellStyle name="Normal 4 5 2 2 2 2 3" xfId="8441" xr:uid="{E90C640C-377B-4859-B0B4-A0564CE7D292}"/>
    <cellStyle name="Normal 4 5 2 2 2 2 3 2" xfId="28914" xr:uid="{54DEA4A0-01F6-40FB-A2AC-E0F618CA4A75}"/>
    <cellStyle name="Normal 4 5 2 2 2 2 3 3" xfId="18821" xr:uid="{1B15CFE1-10C9-40DA-B3F8-660B318D9E18}"/>
    <cellStyle name="Normal 4 5 2 2 2 2 4" xfId="11274" xr:uid="{CBF7840A-2BA2-490C-B408-4DFF8EA1F616}"/>
    <cellStyle name="Normal 4 5 2 2 2 2 4 2" xfId="21654" xr:uid="{45A1692A-DBBE-4571-949E-33F95E2F398C}"/>
    <cellStyle name="Normal 4 5 2 2 2 2 5" xfId="24918" xr:uid="{93AE2126-44B0-49B6-B346-061AC55C26EC}"/>
    <cellStyle name="Normal 4 5 2 2 2 2 6" xfId="13927" xr:uid="{01FF4D2D-6593-4498-AE66-ED53884D3B92}"/>
    <cellStyle name="Normal 4 5 2 2 2 3" xfId="4345" xr:uid="{F0DDF63A-1063-4A2C-834C-B0B9CC1595CB}"/>
    <cellStyle name="Normal 4 5 2 2 2 3 2" xfId="9116" xr:uid="{BE46173D-FC4C-4278-8555-0A3E13585A74}"/>
    <cellStyle name="Normal 4 5 2 2 2 3 2 2" xfId="29159" xr:uid="{EC26D65F-F883-4724-B3CF-72B900784BA4}"/>
    <cellStyle name="Normal 4 5 2 2 2 3 2 3" xfId="19496" xr:uid="{1037B84C-96B6-4E71-AE42-DB51C5047C4E}"/>
    <cellStyle name="Normal 4 5 2 2 2 3 3" xfId="11949" xr:uid="{BF4F16E1-1A00-4456-8E40-339F03E81D01}"/>
    <cellStyle name="Normal 4 5 2 2 2 3 3 2" xfId="22329" xr:uid="{CAEE0D91-E467-4130-A58D-FF5E780ED312}"/>
    <cellStyle name="Normal 4 5 2 2 2 3 4" xfId="24861" xr:uid="{7EAC0034-6BE9-4D0F-B584-A2C11E70DF05}"/>
    <cellStyle name="Normal 4 5 2 2 2 3 5" xfId="16663" xr:uid="{1A28BFBF-7731-4AB4-9B8B-9B1F1C447379}"/>
    <cellStyle name="Normal 4 5 2 2 2 4" xfId="6011" xr:uid="{8B49FA82-7B6D-4BE6-9B2F-5FB1467284B1}"/>
    <cellStyle name="Normal 4 5 2 2 2 4 2" xfId="26078" xr:uid="{D88B92DB-CA08-4AB4-83F0-0D8CC800957B}"/>
    <cellStyle name="Normal 4 5 2 2 2 4 3" xfId="15464" xr:uid="{03A527EE-D9C7-4438-83E1-C40E04B31A48}"/>
    <cellStyle name="Normal 4 5 2 2 2 5" xfId="7917" xr:uid="{46148B9B-5C5A-4E98-A683-7FF0356F6619}"/>
    <cellStyle name="Normal 4 5 2 2 2 5 2" xfId="18297" xr:uid="{FF1EB973-064D-4FD9-A7AF-A7BBDF5F6F43}"/>
    <cellStyle name="Normal 4 5 2 2 2 6" xfId="10750" xr:uid="{2FEAE426-4839-4F92-B94B-9B739D1958A8}"/>
    <cellStyle name="Normal 4 5 2 2 2 6 2" xfId="21130" xr:uid="{12431F26-C05B-4F11-95C5-F538C981F164}"/>
    <cellStyle name="Normal 4 5 2 2 2 7" xfId="24935" xr:uid="{386C30BC-3402-47D3-9CFA-77B7D0AC2B8C}"/>
    <cellStyle name="Normal 4 5 2 2 2 8" xfId="13255" xr:uid="{8151A255-92E0-4CAC-9A64-15EE978BF4BE}"/>
    <cellStyle name="Normal 4 5 2 2 3" xfId="3363" xr:uid="{00000000-0005-0000-0000-00006D060000}"/>
    <cellStyle name="Normal 4 5 2 2 3 2" xfId="4541" xr:uid="{5C992072-2692-40FE-BBF8-3D18743AFE66}"/>
    <cellStyle name="Normal 4 5 2 2 3 2 2" xfId="9312" xr:uid="{880D3A2B-4B2B-4A13-88D5-2BA0CFB149A3}"/>
    <cellStyle name="Normal 4 5 2 2 3 2 2 2" xfId="29289" xr:uid="{1B627872-8AE1-46BF-A8CA-B163849C6562}"/>
    <cellStyle name="Normal 4 5 2 2 3 2 2 3" xfId="19692" xr:uid="{81E00CB2-4CE0-4B43-9C1C-FFDF9B48CF3D}"/>
    <cellStyle name="Normal 4 5 2 2 3 2 3" xfId="12145" xr:uid="{4B085F41-08B4-4921-9306-0A37EB0AF2C5}"/>
    <cellStyle name="Normal 4 5 2 2 3 2 3 2" xfId="22525" xr:uid="{EB117C4D-BCAC-4C76-B3F6-79B66B8993B4}"/>
    <cellStyle name="Normal 4 5 2 2 3 2 4" xfId="26027" xr:uid="{B3F1682C-B58B-4F7B-9F3D-74263D292ABA}"/>
    <cellStyle name="Normal 4 5 2 2 3 2 5" xfId="16859" xr:uid="{D6B3FA64-94BE-402C-BB86-C7993554070A}"/>
    <cellStyle name="Normal 4 5 2 2 3 3" xfId="6420" xr:uid="{5D6D05FC-D0CA-4C56-BAD2-CA5C978CA780}"/>
    <cellStyle name="Normal 4 5 2 2 3 3 2" xfId="26713" xr:uid="{E2CA73D3-3870-41C5-A03B-CC41F8E2DA6E}"/>
    <cellStyle name="Normal 4 5 2 2 3 3 3" xfId="15989" xr:uid="{29D8A29D-7E64-4EA9-9528-D0F4D5EAA5CB}"/>
    <cellStyle name="Normal 4 5 2 2 3 4" xfId="8442" xr:uid="{F0E8D58E-5344-4E20-9372-6C93F92B2146}"/>
    <cellStyle name="Normal 4 5 2 2 3 4 2" xfId="18822" xr:uid="{27A8C04E-8DC4-4EE2-BB1E-2AEF5B1E16C1}"/>
    <cellStyle name="Normal 4 5 2 2 3 5" xfId="11275" xr:uid="{B7FFCAE5-5548-4065-97EF-997CE04E62F1}"/>
    <cellStyle name="Normal 4 5 2 2 3 5 2" xfId="21655" xr:uid="{1E8AE756-E401-42AB-B3D3-BC8125FA3A3E}"/>
    <cellStyle name="Normal 4 5 2 2 3 6" xfId="23296" xr:uid="{550288F8-7D60-4E23-9FEF-C72139F89487}"/>
    <cellStyle name="Normal 4 5 2 2 3 7" xfId="13928" xr:uid="{36AF86DA-92CA-4F5F-A5AA-A6C7EF40C8D0}"/>
    <cellStyle name="Normal 4 5 2 2 4" xfId="3361" xr:uid="{00000000-0005-0000-0000-00006E060000}"/>
    <cellStyle name="Normal 4 5 2 2 4 2" xfId="6418" xr:uid="{CD83A63A-1FFB-48A3-A5DE-2D94ACA440B6}"/>
    <cellStyle name="Normal 4 5 2 2 4 2 2" xfId="27852" xr:uid="{54548210-F9F5-4602-BD11-4984616A93E4}"/>
    <cellStyle name="Normal 4 5 2 2 4 2 3" xfId="15987" xr:uid="{8110A5F6-916F-4FD4-A60D-45568431B32A}"/>
    <cellStyle name="Normal 4 5 2 2 4 3" xfId="8440" xr:uid="{E0961122-8F68-4881-9183-7F705686D820}"/>
    <cellStyle name="Normal 4 5 2 2 4 3 2" xfId="18820" xr:uid="{FC938CFF-74C2-4051-98BE-3EEA45A5EC24}"/>
    <cellStyle name="Normal 4 5 2 2 4 4" xfId="11273" xr:uid="{111655AF-AE58-47F3-A4AD-AB796075E294}"/>
    <cellStyle name="Normal 4 5 2 2 4 4 2" xfId="21653" xr:uid="{BB70FE4F-2CB6-4C7C-AE5B-41648F4D565B}"/>
    <cellStyle name="Normal 4 5 2 2 4 5" xfId="25035" xr:uid="{A4ACC562-9D88-4446-97DF-68459C044C90}"/>
    <cellStyle name="Normal 4 5 2 2 4 6" xfId="13926" xr:uid="{15B98E35-58CB-46EB-9E15-D874394D2F3D}"/>
    <cellStyle name="Normal 4 5 2 2 5" xfId="2644" xr:uid="{00000000-0005-0000-0000-00006F060000}"/>
    <cellStyle name="Normal 4 5 2 2 5 2" xfId="5905" xr:uid="{1CBBE5B8-2179-443A-818B-CA9B82EF9375}"/>
    <cellStyle name="Normal 4 5 2 2 5 2 2" xfId="25867" xr:uid="{B87E1C25-8F25-44D1-9378-D84667DAE326}"/>
    <cellStyle name="Normal 4 5 2 2 5 2 3" xfId="15315" xr:uid="{345AB8E1-DE30-4CF1-B317-80BFA59C3620}"/>
    <cellStyle name="Normal 4 5 2 2 5 3" xfId="7768" xr:uid="{676A888C-7747-4326-BE4B-B6CA19088927}"/>
    <cellStyle name="Normal 4 5 2 2 5 3 2" xfId="18148" xr:uid="{F4A771CB-8EA8-4731-A993-49F9908CE8AF}"/>
    <cellStyle name="Normal 4 5 2 2 5 4" xfId="10601" xr:uid="{BEEF8A5C-90B7-4714-8664-ACF95091B647}"/>
    <cellStyle name="Normal 4 5 2 2 5 4 2" xfId="20981" xr:uid="{D7DDBACC-EB41-40DA-813D-BC1CB3771D23}"/>
    <cellStyle name="Normal 4 5 2 2 5 5" xfId="23114" xr:uid="{8B80382E-C38A-47FA-A5AF-6A30D1D83791}"/>
    <cellStyle name="Normal 4 5 2 2 5 6" xfId="13032" xr:uid="{61309A57-C24C-4900-8B50-03040D9E9E3A}"/>
    <cellStyle name="Normal 4 5 2 2 6" xfId="2373" xr:uid="{00000000-0005-0000-0000-00006A060000}"/>
    <cellStyle name="Normal 4 5 2 2 6 2" xfId="7499" xr:uid="{F5DDBCD1-A370-4BE4-ADF7-46BD5E7DD97F}"/>
    <cellStyle name="Normal 4 5 2 2 6 2 2" xfId="17879" xr:uid="{F453CDBF-C831-42A3-BFC3-C961D652161E}"/>
    <cellStyle name="Normal 4 5 2 2 6 3" xfId="10332" xr:uid="{860BBF6A-8155-4DE9-949D-80FEB27F3863}"/>
    <cellStyle name="Normal 4 5 2 2 6 3 2" xfId="20712" xr:uid="{8AE5DF16-29D6-4421-9F51-9317E93651F0}"/>
    <cellStyle name="Normal 4 5 2 2 6 4" xfId="23376" xr:uid="{DF3EB088-984B-417A-BB85-B384657AE050}"/>
    <cellStyle name="Normal 4 5 2 2 6 5" xfId="15046" xr:uid="{293FAE86-6E93-4DFD-A93B-E82E1E6422AC}"/>
    <cellStyle name="Normal 4 5 2 2 7" xfId="3924" xr:uid="{7E2B3D55-D6D0-4C09-B428-C3AD35411B83}"/>
    <cellStyle name="Normal 4 5 2 2 7 2" xfId="8755" xr:uid="{A650A9D6-C2AB-487C-ADB2-2CE5DE7F65AC}"/>
    <cellStyle name="Normal 4 5 2 2 7 2 2" xfId="19135" xr:uid="{3F3709B6-1FFE-4BDD-9910-F531057AF7F1}"/>
    <cellStyle name="Normal 4 5 2 2 7 3" xfId="11588" xr:uid="{470C3297-9168-421A-A970-7E70E99F9138}"/>
    <cellStyle name="Normal 4 5 2 2 7 3 2" xfId="21968" xr:uid="{AA8A2487-E093-4AFD-A277-EE1F5C962F5E}"/>
    <cellStyle name="Normal 4 5 2 2 7 4" xfId="16302" xr:uid="{2C93F13E-B605-4915-8773-D57DC68E5694}"/>
    <cellStyle name="Normal 4 5 2 2 8" xfId="5321" xr:uid="{CAF91BE3-2382-40FE-9F2E-80D1F470AEA1}"/>
    <cellStyle name="Normal 4 5 2 2 8 2" xfId="14619" xr:uid="{E082096E-F5A6-479A-8B05-758495EE71E3}"/>
    <cellStyle name="Normal 4 5 2 2 9" xfId="7072" xr:uid="{DF087704-CA16-4900-BF9B-2E6F667E0BEA}"/>
    <cellStyle name="Normal 4 5 2 2 9 2" xfId="17452" xr:uid="{B2E5202B-3541-4813-ADD1-48D3D22AFC0D}"/>
    <cellStyle name="Normal 4 5 2 3" xfId="1021" xr:uid="{00000000-0005-0000-0000-0000AF050000}"/>
    <cellStyle name="Normal 4 5 2 3 2" xfId="3364" xr:uid="{00000000-0005-0000-0000-000071060000}"/>
    <cellStyle name="Normal 4 5 2 3 2 2" xfId="6421" xr:uid="{459C8634-173F-4FA7-8F98-1D1FB39BDB13}"/>
    <cellStyle name="Normal 4 5 2 3 2 2 2" xfId="26711" xr:uid="{014981DB-CA37-4B50-9DC7-B2236888C132}"/>
    <cellStyle name="Normal 4 5 2 3 2 2 3" xfId="28204" xr:uid="{2287D21F-F269-4EDE-A5E9-9239AC3D462F}"/>
    <cellStyle name="Normal 4 5 2 3 2 2 4" xfId="15990" xr:uid="{13033BDD-4417-4546-8CFD-8638009AD7C8}"/>
    <cellStyle name="Normal 4 5 2 3 2 3" xfId="8443" xr:uid="{40D61485-F520-49B1-9C29-E069B765A44C}"/>
    <cellStyle name="Normal 4 5 2 3 2 3 2" xfId="28915" xr:uid="{E6E461C7-6D28-4E72-8949-A7E04526583A}"/>
    <cellStyle name="Normal 4 5 2 3 2 3 3" xfId="18823" xr:uid="{A3C05C27-2EDC-4FC4-8A78-2D6E14971659}"/>
    <cellStyle name="Normal 4 5 2 3 2 4" xfId="11276" xr:uid="{EA636CB6-32B7-450C-9E87-0CCC537034BA}"/>
    <cellStyle name="Normal 4 5 2 3 2 4 2" xfId="21656" xr:uid="{8341F538-F959-47F1-81DD-444AAB02536D}"/>
    <cellStyle name="Normal 4 5 2 3 2 5" xfId="23922" xr:uid="{CE4AC6F4-76E0-4F1C-B9A5-5E31E24684C3}"/>
    <cellStyle name="Normal 4 5 2 3 2 6" xfId="13929" xr:uid="{76ADFE17-F2FC-413F-8265-DF1E47501A2D}"/>
    <cellStyle name="Normal 4 5 2 3 3" xfId="2793" xr:uid="{00000000-0005-0000-0000-000072060000}"/>
    <cellStyle name="Normal 4 5 2 3 3 2" xfId="6010" xr:uid="{400D8516-E8C7-4321-B8DB-54514AC3D66C}"/>
    <cellStyle name="Normal 4 5 2 3 3 2 2" xfId="26347" xr:uid="{057C0257-4C3C-4E3B-801C-62361A39334D}"/>
    <cellStyle name="Normal 4 5 2 3 3 2 3" xfId="15463" xr:uid="{E8F3B38E-D972-406C-B8EB-8AF202F55272}"/>
    <cellStyle name="Normal 4 5 2 3 3 3" xfId="7916" xr:uid="{3A3DA035-EEE4-4D6C-8388-45D36777A705}"/>
    <cellStyle name="Normal 4 5 2 3 3 3 2" xfId="18296" xr:uid="{D53A0738-1DC9-45B6-BC04-1A735BF5253C}"/>
    <cellStyle name="Normal 4 5 2 3 3 4" xfId="10749" xr:uid="{3B260D01-0AEC-4BEC-AD71-C0FC7295E086}"/>
    <cellStyle name="Normal 4 5 2 3 3 4 2" xfId="21129" xr:uid="{84D30868-90AE-401A-8540-72E9ED39E07F}"/>
    <cellStyle name="Normal 4 5 2 3 3 5" xfId="24761" xr:uid="{6DD962BE-D982-4AA3-8D54-B11338C5AA27}"/>
    <cellStyle name="Normal 4 5 2 3 3 6" xfId="13254" xr:uid="{3CE8EF1E-53AE-466E-9903-35699626116A}"/>
    <cellStyle name="Normal 4 5 2 3 4" xfId="4199" xr:uid="{1BBE04BA-B312-41DF-8E4F-91CE866111F9}"/>
    <cellStyle name="Normal 4 5 2 3 4 2" xfId="8970" xr:uid="{8C0CCA2C-B560-4ABF-A070-379E56CB628F}"/>
    <cellStyle name="Normal 4 5 2 3 4 2 2" xfId="29054" xr:uid="{CBBEF2D0-1ACB-4FAA-9118-0988D24ACFA7}"/>
    <cellStyle name="Normal 4 5 2 3 4 2 3" xfId="19350" xr:uid="{F6C7C216-708E-4EFA-9CFD-5BF38621E0DB}"/>
    <cellStyle name="Normal 4 5 2 3 4 3" xfId="11803" xr:uid="{64CE70D4-A754-41B3-A960-A290C3878BF3}"/>
    <cellStyle name="Normal 4 5 2 3 4 3 2" xfId="22183" xr:uid="{4942E4E4-488E-4036-A981-3401653602CF}"/>
    <cellStyle name="Normal 4 5 2 3 4 4" xfId="23121" xr:uid="{9037FD61-653D-4558-825E-7AB8F20BDFF9}"/>
    <cellStyle name="Normal 4 5 2 3 4 5" xfId="16517" xr:uid="{B950B559-2C43-4BBF-BAF9-19C3D9A4D097}"/>
    <cellStyle name="Normal 4 5 2 3 5" xfId="5322" xr:uid="{E8C9F035-67B4-4D4E-BEFC-1A01562ADC02}"/>
    <cellStyle name="Normal 4 5 2 3 5 2" xfId="28101" xr:uid="{2B506E37-FFA8-4E02-BAA6-F1B68752E6DD}"/>
    <cellStyle name="Normal 4 5 2 3 5 3" xfId="14620" xr:uid="{B7FEE906-8681-416A-A08E-03393217D948}"/>
    <cellStyle name="Normal 4 5 2 3 6" xfId="7073" xr:uid="{FF80577F-0C14-415F-B02B-440809EF298E}"/>
    <cellStyle name="Normal 4 5 2 3 6 2" xfId="17453" xr:uid="{DCFAB2C2-192E-470A-BDA5-A15F0C6A1833}"/>
    <cellStyle name="Normal 4 5 2 3 7" xfId="9906" xr:uid="{35230ABF-FEB9-4A17-9B50-76B113473D69}"/>
    <cellStyle name="Normal 4 5 2 3 7 2" xfId="20286" xr:uid="{6DF26397-F749-4566-8724-3EAC1C0B5F21}"/>
    <cellStyle name="Normal 4 5 2 3 8" xfId="24271" xr:uid="{DEF51CA1-A777-4F59-AEA8-7F597CE65896}"/>
    <cellStyle name="Normal 4 5 2 3 9" xfId="12764" xr:uid="{F4CD9708-8509-49EF-9028-1858B70BD86E}"/>
    <cellStyle name="Normal 4 5 2 4" xfId="3365" xr:uid="{00000000-0005-0000-0000-000073060000}"/>
    <cellStyle name="Normal 4 5 2 4 2" xfId="4542" xr:uid="{D2E0A647-8B6B-484D-8EE5-B1FB6E1E52A5}"/>
    <cellStyle name="Normal 4 5 2 4 2 2" xfId="9313" xr:uid="{75B32AE0-920B-4E50-9E4B-443BB07783DE}"/>
    <cellStyle name="Normal 4 5 2 4 2 2 2" xfId="29290" xr:uid="{D8687BEB-7788-403F-A995-83E18A9367FE}"/>
    <cellStyle name="Normal 4 5 2 4 2 2 3" xfId="19693" xr:uid="{59100568-AC60-4A4C-A9CC-44EF4D006FA5}"/>
    <cellStyle name="Normal 4 5 2 4 2 3" xfId="12146" xr:uid="{894BA2BA-90E1-4317-A624-28764CE900B2}"/>
    <cellStyle name="Normal 4 5 2 4 2 3 2" xfId="22526" xr:uid="{82A5730E-C394-4437-BA7F-722AC2D07145}"/>
    <cellStyle name="Normal 4 5 2 4 2 4" xfId="25018" xr:uid="{D713E987-184A-413A-B836-C3B46E2666CF}"/>
    <cellStyle name="Normal 4 5 2 4 2 5" xfId="16860" xr:uid="{D933F60A-5A4E-4698-91E8-20233232B81F}"/>
    <cellStyle name="Normal 4 5 2 4 3" xfId="6422" xr:uid="{983D88EE-DF78-4F1B-83D8-DC36886EF344}"/>
    <cellStyle name="Normal 4 5 2 4 3 2" xfId="27518" xr:uid="{A6954AA8-0820-4173-BE56-4C426E4ECE2F}"/>
    <cellStyle name="Normal 4 5 2 4 3 3" xfId="15991" xr:uid="{F5992DB5-F890-4C29-B7BE-91756223422F}"/>
    <cellStyle name="Normal 4 5 2 4 4" xfId="8444" xr:uid="{50121966-DFAF-4303-B730-9406E0ED63E3}"/>
    <cellStyle name="Normal 4 5 2 4 4 2" xfId="18824" xr:uid="{4C0F9CDA-5884-4E28-B870-8DAC82B50996}"/>
    <cellStyle name="Normal 4 5 2 4 5" xfId="11277" xr:uid="{F532776D-2596-4BF2-A6EE-39E9B3A2C549}"/>
    <cellStyle name="Normal 4 5 2 4 5 2" xfId="21657" xr:uid="{D3AB1E21-DB7C-40F0-B25E-2B913D76A52B}"/>
    <cellStyle name="Normal 4 5 2 4 6" xfId="25023" xr:uid="{944C4AA1-0864-47DF-BF38-2010D49F015F}"/>
    <cellStyle name="Normal 4 5 2 4 7" xfId="13930" xr:uid="{89F49A4B-4346-4D42-8E10-799312E09AEF}"/>
    <cellStyle name="Normal 4 5 2 5" xfId="2942" xr:uid="{00000000-0005-0000-0000-000074060000}"/>
    <cellStyle name="Normal 4 5 2 5 2" xfId="6121" xr:uid="{2744C5C0-75C5-4713-BC0A-F01BAADDBA57}"/>
    <cellStyle name="Normal 4 5 2 5 2 2" xfId="27367" xr:uid="{FC4C0F38-2B2C-4837-A1DA-BEF2D68B0720}"/>
    <cellStyle name="Normal 4 5 2 5 2 3" xfId="28356" xr:uid="{40DFC500-5AA3-4A15-9614-05182B12FC67}"/>
    <cellStyle name="Normal 4 5 2 5 2 4" xfId="15599" xr:uid="{77C204C5-CCBA-4322-A4BF-6B2C917B659C}"/>
    <cellStyle name="Normal 4 5 2 5 3" xfId="8052" xr:uid="{A2BE1429-F9BC-4D60-A195-C274BBBBACE0}"/>
    <cellStyle name="Normal 4 5 2 5 3 2" xfId="27516" xr:uid="{EEB7D116-4090-4B01-A5A0-E3B19006C968}"/>
    <cellStyle name="Normal 4 5 2 5 3 3" xfId="18432" xr:uid="{5C80B42C-1955-4E42-8F61-F75CCEAFD189}"/>
    <cellStyle name="Normal 4 5 2 5 4" xfId="10885" xr:uid="{8C22F40A-C5D8-44A4-AED1-028559AEB72C}"/>
    <cellStyle name="Normal 4 5 2 5 4 2" xfId="21265" xr:uid="{90631456-16A4-48B0-A410-5FCA7318B9C2}"/>
    <cellStyle name="Normal 4 5 2 5 5" xfId="23792" xr:uid="{62B9C0EA-202A-4492-81AA-215BEC066F55}"/>
    <cellStyle name="Normal 4 5 2 5 6" xfId="13462" xr:uid="{7C28B4C5-3FCA-4F98-B5BB-5B6EEB327288}"/>
    <cellStyle name="Normal 4 5 2 6" xfId="2542" xr:uid="{00000000-0005-0000-0000-000075060000}"/>
    <cellStyle name="Normal 4 5 2 6 2" xfId="5813" xr:uid="{5986A24A-3267-44F7-BDFA-37391523A0FF}"/>
    <cellStyle name="Normal 4 5 2 6 2 2" xfId="27972" xr:uid="{3A4835A5-C5F7-468B-A642-C7D071561171}"/>
    <cellStyle name="Normal 4 5 2 6 2 3" xfId="15213" xr:uid="{7C4775D2-24AD-4EAA-85A9-BD50BD163413}"/>
    <cellStyle name="Normal 4 5 2 6 3" xfId="7666" xr:uid="{436CBBD9-8020-4EEC-B6DD-0911D57FF9E3}"/>
    <cellStyle name="Normal 4 5 2 6 3 2" xfId="18046" xr:uid="{FF9CBDD4-2A00-48C9-8FAE-F1013466C211}"/>
    <cellStyle name="Normal 4 5 2 6 4" xfId="10499" xr:uid="{FF77A2ED-2A16-46EF-B1A4-178BBD7F2FDB}"/>
    <cellStyle name="Normal 4 5 2 6 4 2" xfId="20879" xr:uid="{D4971610-CD2E-4D89-9CD5-F79318FEB2CE}"/>
    <cellStyle name="Normal 4 5 2 6 5" xfId="23150" xr:uid="{310123C0-F71E-414D-B200-08ED6D598F4B}"/>
    <cellStyle name="Normal 4 5 2 6 6" xfId="12929" xr:uid="{C0662821-CD8B-45D1-A046-854C09043DA1}"/>
    <cellStyle name="Normal 4 5 2 7" xfId="2236" xr:uid="{00000000-0005-0000-0000-000069060000}"/>
    <cellStyle name="Normal 4 5 2 7 2" xfId="7362" xr:uid="{28FE7E03-AD46-4741-A7FC-A676B678967A}"/>
    <cellStyle name="Normal 4 5 2 7 2 2" xfId="17742" xr:uid="{139A849F-7CFF-45E6-9FFD-CE714C088692}"/>
    <cellStyle name="Normal 4 5 2 7 3" xfId="10195" xr:uid="{2173FA89-6B46-4218-B70F-152B78916DF5}"/>
    <cellStyle name="Normal 4 5 2 7 3 2" xfId="20575" xr:uid="{75A2AA50-3592-490A-AF97-366D825E3B28}"/>
    <cellStyle name="Normal 4 5 2 7 4" xfId="23205" xr:uid="{D29F9E26-F9BE-4CD8-BE8C-62F0E5D26E59}"/>
    <cellStyle name="Normal 4 5 2 7 5" xfId="14909" xr:uid="{B891686C-B505-442D-BAC8-21228870E711}"/>
    <cellStyle name="Normal 4 5 2 8" xfId="3994" xr:uid="{E629CDDD-B813-4D71-807C-07FDC78629DF}"/>
    <cellStyle name="Normal 4 5 2 8 2" xfId="8817" xr:uid="{5D54BAB1-67C3-4710-AA67-8A6221137546}"/>
    <cellStyle name="Normal 4 5 2 8 2 2" xfId="19197" xr:uid="{1A57B2EE-5F55-4B87-9DE1-E0E3E445277B}"/>
    <cellStyle name="Normal 4 5 2 8 3" xfId="11650" xr:uid="{05572E02-0B75-4D1E-8E13-82C2E4DC02ED}"/>
    <cellStyle name="Normal 4 5 2 8 3 2" xfId="22030" xr:uid="{C058CAE0-4D4F-4D35-B4C2-74E1FD69A372}"/>
    <cellStyle name="Normal 4 5 2 8 4" xfId="16364" xr:uid="{192B4CD1-614C-44AD-95D8-C6E8AAF67198}"/>
    <cellStyle name="Normal 4 5 2 9" xfId="5320" xr:uid="{93AF8565-2114-4AB8-9876-2498C27D9664}"/>
    <cellStyle name="Normal 4 5 2 9 2" xfId="14618" xr:uid="{D40FF11D-13DB-426F-8633-5700B906C03C}"/>
    <cellStyle name="Normal 4 5 3" xfId="1022" xr:uid="{00000000-0005-0000-0000-0000B0050000}"/>
    <cellStyle name="Normal 4 5 3 10" xfId="9907" xr:uid="{C2AB3C88-B4D7-40DD-9379-8DA92DC41E3F}"/>
    <cellStyle name="Normal 4 5 3 10 2" xfId="20287" xr:uid="{D6FEA916-69B3-43D5-BD39-069339D93CF8}"/>
    <cellStyle name="Normal 4 5 3 11" xfId="23557" xr:uid="{14E72F27-0EBF-4CC1-A22C-453E4D7BA1BE}"/>
    <cellStyle name="Normal 4 5 3 12" xfId="12605" xr:uid="{C04F5E53-07FE-4D1D-BA93-92A7622E5671}"/>
    <cellStyle name="Normal 4 5 3 2" xfId="2795" xr:uid="{00000000-0005-0000-0000-000077060000}"/>
    <cellStyle name="Normal 4 5 3 2 2" xfId="3367" xr:uid="{00000000-0005-0000-0000-000078060000}"/>
    <cellStyle name="Normal 4 5 3 2 2 2" xfId="6424" xr:uid="{CDDD6384-D4EA-4EA1-8AF3-B22C1319784C}"/>
    <cellStyle name="Normal 4 5 3 2 2 2 2" xfId="27034" xr:uid="{47718808-69D2-44BB-B6B5-62AF05398240}"/>
    <cellStyle name="Normal 4 5 3 2 2 2 3" xfId="26021" xr:uid="{E50F255F-8400-46BD-A4E4-C149E4D49D5B}"/>
    <cellStyle name="Normal 4 5 3 2 2 2 4" xfId="15993" xr:uid="{6D2B7213-828E-4619-B9F3-D70C355E9B51}"/>
    <cellStyle name="Normal 4 5 3 2 2 3" xfId="8446" xr:uid="{3350974A-82A5-42D5-8A32-C89687AA424F}"/>
    <cellStyle name="Normal 4 5 3 2 2 3 2" xfId="28916" xr:uid="{329F68BD-C226-49FF-8344-A0B9B3AA855A}"/>
    <cellStyle name="Normal 4 5 3 2 2 3 3" xfId="18826" xr:uid="{1CB9FBE1-4FEF-432E-9AD9-962B501B277D}"/>
    <cellStyle name="Normal 4 5 3 2 2 4" xfId="11279" xr:uid="{B7203EA3-5441-4CE2-83E4-AEDA06983B0C}"/>
    <cellStyle name="Normal 4 5 3 2 2 4 2" xfId="21659" xr:uid="{3EF7E2BC-84C1-45B1-AF06-39A02C2A1AFA}"/>
    <cellStyle name="Normal 4 5 3 2 2 5" xfId="23369" xr:uid="{E9F2DCF3-D677-45D0-9FB0-2130CF05C61F}"/>
    <cellStyle name="Normal 4 5 3 2 2 6" xfId="13932" xr:uid="{C6C8432E-61CB-400A-B4F9-A8ABB02ABA66}"/>
    <cellStyle name="Normal 4 5 3 2 3" xfId="4346" xr:uid="{A37089E4-C760-4D54-9BCC-60B110A38149}"/>
    <cellStyle name="Normal 4 5 3 2 3 2" xfId="9117" xr:uid="{9BC4DA4B-FC10-4819-8AA3-C70EE0DB1A02}"/>
    <cellStyle name="Normal 4 5 3 2 3 2 2" xfId="29160" xr:uid="{A2279844-75AF-4F2D-B8A7-437A9CF27E6B}"/>
    <cellStyle name="Normal 4 5 3 2 3 2 3" xfId="19497" xr:uid="{BA1D082C-F915-4E86-ACB0-4D7152133CDC}"/>
    <cellStyle name="Normal 4 5 3 2 3 3" xfId="11950" xr:uid="{AC170593-1E44-4D79-9C04-59B3C7464D98}"/>
    <cellStyle name="Normal 4 5 3 2 3 3 2" xfId="22330" xr:uid="{8B2FA5CB-B576-4D9B-8B95-FB3C1B17E2D8}"/>
    <cellStyle name="Normal 4 5 3 2 3 4" xfId="24943" xr:uid="{EE8082B8-E8C8-4F16-A431-3BF33F466BA4}"/>
    <cellStyle name="Normal 4 5 3 2 3 5" xfId="16664" xr:uid="{E0D545DC-D036-42AF-82A6-A474358E058F}"/>
    <cellStyle name="Normal 4 5 3 2 4" xfId="6012" xr:uid="{46DC8AD1-A778-4A9B-B266-465C1F6E965B}"/>
    <cellStyle name="Normal 4 5 3 2 4 2" xfId="28206" xr:uid="{C5352B8D-2D4C-4A94-995D-3C2B527636C9}"/>
    <cellStyle name="Normal 4 5 3 2 4 3" xfId="15465" xr:uid="{6242F917-36F3-4071-86C8-B3B61B2199C9}"/>
    <cellStyle name="Normal 4 5 3 2 5" xfId="7918" xr:uid="{ADD9E9B6-DF64-4CEE-960E-3D57D32A6A47}"/>
    <cellStyle name="Normal 4 5 3 2 5 2" xfId="18298" xr:uid="{A6182F69-0633-467E-9C16-FCC5887F5846}"/>
    <cellStyle name="Normal 4 5 3 2 6" xfId="10751" xr:uid="{9B3B9507-35B2-4C6F-A081-90707E0F1F50}"/>
    <cellStyle name="Normal 4 5 3 2 6 2" xfId="21131" xr:uid="{3EDE4003-8002-4D57-ADFD-C8FC42B87326}"/>
    <cellStyle name="Normal 4 5 3 2 7" xfId="23116" xr:uid="{9214831E-63EB-4F9B-8C37-001619DFF200}"/>
    <cellStyle name="Normal 4 5 3 2 8" xfId="13256" xr:uid="{FDD54B08-2957-4F4A-9D51-84AA185B23C0}"/>
    <cellStyle name="Normal 4 5 3 3" xfId="3368" xr:uid="{00000000-0005-0000-0000-000079060000}"/>
    <cellStyle name="Normal 4 5 3 3 2" xfId="4543" xr:uid="{A4BB8FCD-A516-4B8F-9FD5-C02633F3C41E}"/>
    <cellStyle name="Normal 4 5 3 3 2 2" xfId="9314" xr:uid="{65762DF2-16C9-4A1A-AE53-3A9D22630157}"/>
    <cellStyle name="Normal 4 5 3 3 2 2 2" xfId="29291" xr:uid="{80807EDB-C4A0-4C78-9063-146F367F8D4C}"/>
    <cellStyle name="Normal 4 5 3 3 2 2 3" xfId="19694" xr:uid="{02ADD01E-9B8A-4F56-9A26-642AAA4D2B33}"/>
    <cellStyle name="Normal 4 5 3 3 2 3" xfId="12147" xr:uid="{C80691F1-2334-4321-8D18-251F439DD494}"/>
    <cellStyle name="Normal 4 5 3 3 2 3 2" xfId="22527" xr:uid="{2F889955-AA65-4881-BBFD-860DE60993DC}"/>
    <cellStyle name="Normal 4 5 3 3 2 4" xfId="23487" xr:uid="{3C8BB0E9-8267-4FDE-906A-29C20B22F8D2}"/>
    <cellStyle name="Normal 4 5 3 3 2 5" xfId="16861" xr:uid="{8DD6D398-9E33-42CC-A6CE-6741A5213352}"/>
    <cellStyle name="Normal 4 5 3 3 3" xfId="6425" xr:uid="{04605D07-819B-4931-A888-86D2BBB822DE}"/>
    <cellStyle name="Normal 4 5 3 3 3 2" xfId="27370" xr:uid="{51F70EB8-F14F-429C-BA73-AB6E1AC9A64E}"/>
    <cellStyle name="Normal 4 5 3 3 3 3" xfId="15994" xr:uid="{39445E8F-35DC-4CA0-B413-8EA55E918A8D}"/>
    <cellStyle name="Normal 4 5 3 3 4" xfId="8447" xr:uid="{51FAD66A-6840-4746-9F75-BC02A246452D}"/>
    <cellStyle name="Normal 4 5 3 3 4 2" xfId="18827" xr:uid="{B7429266-C428-4494-A399-EE860F13549F}"/>
    <cellStyle name="Normal 4 5 3 3 5" xfId="11280" xr:uid="{D2ED3D46-00C4-4A38-A158-B65142EC9065}"/>
    <cellStyle name="Normal 4 5 3 3 5 2" xfId="21660" xr:uid="{530C4BBB-824C-49F0-A9DC-DB10B354F7CC}"/>
    <cellStyle name="Normal 4 5 3 3 6" xfId="22881" xr:uid="{1C341B25-BD3F-41B0-B7EE-8DFA4F6E1CEA}"/>
    <cellStyle name="Normal 4 5 3 3 7" xfId="13933" xr:uid="{7CF23737-597D-4A42-A2B8-BAAB5597C0DC}"/>
    <cellStyle name="Normal 4 5 3 4" xfId="3366" xr:uid="{00000000-0005-0000-0000-00007A060000}"/>
    <cellStyle name="Normal 4 5 3 4 2" xfId="6423" xr:uid="{3B5BE5A0-FE42-4104-8BA0-6887C298DC19}"/>
    <cellStyle name="Normal 4 5 3 4 2 2" xfId="26746" xr:uid="{143F4099-0362-4499-81BD-AC03DC35B8F0}"/>
    <cellStyle name="Normal 4 5 3 4 2 3" xfId="15992" xr:uid="{4FE40EE6-7168-4E83-98D2-0664591EE9DF}"/>
    <cellStyle name="Normal 4 5 3 4 3" xfId="8445" xr:uid="{CC9B6CF3-EC75-481E-944B-E23CF2B12C38}"/>
    <cellStyle name="Normal 4 5 3 4 3 2" xfId="18825" xr:uid="{F0DB8B7F-4AED-4334-BD3E-0BBC9D40E83B}"/>
    <cellStyle name="Normal 4 5 3 4 4" xfId="11278" xr:uid="{B21DA2A6-4EDC-4D97-A93A-56CB47644E05}"/>
    <cellStyle name="Normal 4 5 3 4 4 2" xfId="21658" xr:uid="{F6E1F950-E577-4949-B354-057561187360}"/>
    <cellStyle name="Normal 4 5 3 4 5" xfId="24616" xr:uid="{E53C5F61-2C38-4EB3-B244-E079DB1AA7D5}"/>
    <cellStyle name="Normal 4 5 3 4 6" xfId="13931" xr:uid="{8266669C-C74A-4B7F-A416-9556F42899E8}"/>
    <cellStyle name="Normal 4 5 3 5" xfId="2585" xr:uid="{00000000-0005-0000-0000-00007B060000}"/>
    <cellStyle name="Normal 4 5 3 5 2" xfId="5849" xr:uid="{8CA30565-C8A5-499F-81EB-C994E3E26CEE}"/>
    <cellStyle name="Normal 4 5 3 5 2 2" xfId="27402" xr:uid="{8A1E56C1-E235-45ED-B0BD-EC133C950A3B}"/>
    <cellStyle name="Normal 4 5 3 5 2 3" xfId="15256" xr:uid="{37F6C1BB-08F0-44A1-9E20-6BC7914D6BE8}"/>
    <cellStyle name="Normal 4 5 3 5 3" xfId="7709" xr:uid="{50692379-D91D-4C07-9DE9-BE085C0335BE}"/>
    <cellStyle name="Normal 4 5 3 5 3 2" xfId="18089" xr:uid="{C877F4E8-7A38-4352-8699-FCC053A57F58}"/>
    <cellStyle name="Normal 4 5 3 5 4" xfId="10542" xr:uid="{15446674-6301-48C8-9CB0-2EA325897001}"/>
    <cellStyle name="Normal 4 5 3 5 4 2" xfId="20922" xr:uid="{37BDA2F8-A64F-4002-A7DD-8B4F2804EB6B}"/>
    <cellStyle name="Normal 4 5 3 5 5" xfId="22972" xr:uid="{E6CC10CC-52FD-46AC-8D1F-4DD7F00D1514}"/>
    <cellStyle name="Normal 4 5 3 5 6" xfId="12972" xr:uid="{3B6D2ED0-900B-4492-8078-22C0B1BCF264}"/>
    <cellStyle name="Normal 4 5 3 6" xfId="2372" xr:uid="{00000000-0005-0000-0000-000076060000}"/>
    <cellStyle name="Normal 4 5 3 6 2" xfId="7498" xr:uid="{58506A69-CFA6-43BA-B90F-1F6DE4551B15}"/>
    <cellStyle name="Normal 4 5 3 6 2 2" xfId="17878" xr:uid="{67F92608-0627-42DC-A26E-011E7DB9BA0B}"/>
    <cellStyle name="Normal 4 5 3 6 3" xfId="10331" xr:uid="{5F4B949F-1C47-433B-8FCF-AC8CD7996BB9}"/>
    <cellStyle name="Normal 4 5 3 6 3 2" xfId="20711" xr:uid="{906D78E2-EAE7-4162-BFD2-15DE8D0F865C}"/>
    <cellStyle name="Normal 4 5 3 6 4" xfId="24344" xr:uid="{E56095CB-0FD6-47CE-9FFB-5D7B2BCE14C0}"/>
    <cellStyle name="Normal 4 5 3 6 5" xfId="15045" xr:uid="{F79FCD76-54CF-4281-83CD-A03A535328F4}"/>
    <cellStyle name="Normal 4 5 3 7" xfId="3915" xr:uid="{06D6F7B0-88A1-4FDA-8A5F-40FAE895E25D}"/>
    <cellStyle name="Normal 4 5 3 7 2" xfId="8746" xr:uid="{8C74A894-709E-4754-BFB5-5F7D9FF716F4}"/>
    <cellStyle name="Normal 4 5 3 7 2 2" xfId="19126" xr:uid="{0DDC1B0B-9292-4631-82B1-91D20E242ECA}"/>
    <cellStyle name="Normal 4 5 3 7 3" xfId="11579" xr:uid="{D276F419-BF9B-4084-A51A-24B3258A579C}"/>
    <cellStyle name="Normal 4 5 3 7 3 2" xfId="21959" xr:uid="{9843EC8B-BA8B-4292-9ECD-ED7BD7DC45BE}"/>
    <cellStyle name="Normal 4 5 3 7 4" xfId="16293" xr:uid="{777C31E9-A830-4EF1-AD59-0E59428A5CB7}"/>
    <cellStyle name="Normal 4 5 3 8" xfId="5323" xr:uid="{93F95F2E-482A-4836-8938-B5C31F660364}"/>
    <cellStyle name="Normal 4 5 3 8 2" xfId="14621" xr:uid="{DB3D4FCF-F1EF-42C4-A98E-86FEC5CF11D4}"/>
    <cellStyle name="Normal 4 5 3 9" xfId="7074" xr:uid="{B5063EEE-FC94-4CBE-A8AD-3A41213A7627}"/>
    <cellStyle name="Normal 4 5 3 9 2" xfId="17454" xr:uid="{0AD4AEF5-C9EE-4A09-B9B4-83B4A0D2A573}"/>
    <cellStyle name="Normal 4 5 4" xfId="1023" xr:uid="{00000000-0005-0000-0000-0000B1050000}"/>
    <cellStyle name="Normal 4 5 4 2" xfId="3369" xr:uid="{00000000-0005-0000-0000-00007D060000}"/>
    <cellStyle name="Normal 4 5 4 2 2" xfId="6426" xr:uid="{F531157A-8A64-42AD-AB38-367C0467017D}"/>
    <cellStyle name="Normal 4 5 4 2 2 2" xfId="24464" xr:uid="{B3D47B1A-51C4-46BC-B691-5C33A014E6D4}"/>
    <cellStyle name="Normal 4 5 4 2 2 3" xfId="26582" xr:uid="{C253BFE2-5027-412F-B218-E93582380519}"/>
    <cellStyle name="Normal 4 5 4 2 2 4" xfId="15995" xr:uid="{967B74A0-774A-48C8-A3C3-EE0F4881CD60}"/>
    <cellStyle name="Normal 4 5 4 2 3" xfId="8448" xr:uid="{4608D409-D28F-4C57-A452-F3B6B05C59D0}"/>
    <cellStyle name="Normal 4 5 4 2 3 2" xfId="28917" xr:uid="{5E4706F0-DD60-4F70-8867-F1F0D1436203}"/>
    <cellStyle name="Normal 4 5 4 2 3 3" xfId="18828" xr:uid="{05511378-9591-44A6-99D5-436A7B51C350}"/>
    <cellStyle name="Normal 4 5 4 2 4" xfId="11281" xr:uid="{1C2F02AD-0D79-453B-8623-F1824FCA615E}"/>
    <cellStyle name="Normal 4 5 4 2 4 2" xfId="21661" xr:uid="{FDC49964-05F1-46FF-8D38-5C337274A0A5}"/>
    <cellStyle name="Normal 4 5 4 2 5" xfId="24102" xr:uid="{328E76FF-8BA1-46E4-86D9-CE673D7A12B9}"/>
    <cellStyle name="Normal 4 5 4 2 6" xfId="13934" xr:uid="{EEB5AF47-5AB2-43F8-85D6-716D9CBCCEE8}"/>
    <cellStyle name="Normal 4 5 4 3" xfId="2792" xr:uid="{00000000-0005-0000-0000-00007E060000}"/>
    <cellStyle name="Normal 4 5 4 3 2" xfId="6009" xr:uid="{F6AD08A0-96EC-440C-9AB6-9D9E39FE0DC4}"/>
    <cellStyle name="Normal 4 5 4 3 2 2" xfId="27430" xr:uid="{650275E6-7018-49FE-A978-E0C83CCC0AD9}"/>
    <cellStyle name="Normal 4 5 4 3 2 3" xfId="15462" xr:uid="{33431AFC-DDFD-48AE-B90D-5EC13EECDEF7}"/>
    <cellStyle name="Normal 4 5 4 3 3" xfId="7915" xr:uid="{F4B719A7-0708-449D-A5BB-ED35762B8AD3}"/>
    <cellStyle name="Normal 4 5 4 3 3 2" xfId="18295" xr:uid="{995D6AC7-C01E-4BAC-9742-19DE13A75250}"/>
    <cellStyle name="Normal 4 5 4 3 4" xfId="10748" xr:uid="{4EEA8DBB-3E22-49B4-86BF-6A81EFACD9FB}"/>
    <cellStyle name="Normal 4 5 4 3 4 2" xfId="21128" xr:uid="{2E25CABE-E320-4D74-8C85-82664600F774}"/>
    <cellStyle name="Normal 4 5 4 3 5" xfId="23093" xr:uid="{AA11B069-EA2A-4668-A7B6-F5ECF714A43F}"/>
    <cellStyle name="Normal 4 5 4 3 6" xfId="13253" xr:uid="{9750CDEC-06B1-4C19-9948-01DBBBDED92F}"/>
    <cellStyle name="Normal 4 5 4 4" xfId="4198" xr:uid="{1645401E-F3F5-499C-937A-D575F5ECD0AA}"/>
    <cellStyle name="Normal 4 5 4 4 2" xfId="8969" xr:uid="{0E6992F0-99C0-4977-AD8D-3395200AD305}"/>
    <cellStyle name="Normal 4 5 4 4 2 2" xfId="29053" xr:uid="{97B7D4EB-0199-4532-9965-1BB565797835}"/>
    <cellStyle name="Normal 4 5 4 4 2 3" xfId="19349" xr:uid="{A42B2B0B-22BB-46E0-BD4E-28ECEBB7D5B3}"/>
    <cellStyle name="Normal 4 5 4 4 3" xfId="11802" xr:uid="{7C2F02D2-678D-4BEF-BBFA-BBF4BDF3F8BA}"/>
    <cellStyle name="Normal 4 5 4 4 3 2" xfId="22182" xr:uid="{33BA402A-475D-403F-8FAC-1503C6D735EC}"/>
    <cellStyle name="Normal 4 5 4 4 4" xfId="23078" xr:uid="{4E375AF9-F0C9-4BC5-82B5-4EC7130621D2}"/>
    <cellStyle name="Normal 4 5 4 4 5" xfId="16516" xr:uid="{63A5E80F-9A87-45C6-BD04-1DA7C178BD4B}"/>
    <cellStyle name="Normal 4 5 4 5" xfId="5324" xr:uid="{597FCC5F-6ACB-4CBA-B673-3ED675AD1915}"/>
    <cellStyle name="Normal 4 5 4 5 2" xfId="28220" xr:uid="{B33BE7A2-09B2-450E-B19D-FECEAC5557B9}"/>
    <cellStyle name="Normal 4 5 4 5 3" xfId="14622" xr:uid="{2B05A4D0-AA97-4EC9-8F7A-17C3998C94FB}"/>
    <cellStyle name="Normal 4 5 4 6" xfId="7075" xr:uid="{757A1225-C23F-47F8-95B9-F8311BE49047}"/>
    <cellStyle name="Normal 4 5 4 6 2" xfId="17455" xr:uid="{98F37E42-1A29-470C-9116-A5404DBF1E4C}"/>
    <cellStyle name="Normal 4 5 4 7" xfId="9908" xr:uid="{FC781E71-4D27-4251-B981-1041BA33DD64}"/>
    <cellStyle name="Normal 4 5 4 7 2" xfId="20288" xr:uid="{605493C5-F06D-43D7-8AE5-FE21B2FA985D}"/>
    <cellStyle name="Normal 4 5 4 8" xfId="23841" xr:uid="{DEE4D0D6-DDAA-47DD-B407-4B63FA530AB1}"/>
    <cellStyle name="Normal 4 5 4 9" xfId="12763" xr:uid="{0F3A30A5-CAF6-4F9B-BDFF-2A7831AAE39D}"/>
    <cellStyle name="Normal 4 5 5" xfId="1024" xr:uid="{00000000-0005-0000-0000-0000B2050000}"/>
    <cellStyle name="Normal 4 5 5 2" xfId="4544" xr:uid="{E7906615-1A5F-4F5F-934B-349A841D2AFE}"/>
    <cellStyle name="Normal 4 5 5 2 2" xfId="9315" xr:uid="{A3029EBE-55A0-4222-869C-1FC4A98761CB}"/>
    <cellStyle name="Normal 4 5 5 2 2 2" xfId="29292" xr:uid="{345A85FA-BE7E-4055-960B-132753D3A999}"/>
    <cellStyle name="Normal 4 5 5 2 2 3" xfId="19695" xr:uid="{524577B2-A602-4A7B-8F62-D52F9266DADC}"/>
    <cellStyle name="Normal 4 5 5 2 3" xfId="12148" xr:uid="{56628441-C5E7-49A3-BFB0-AA576BF9735A}"/>
    <cellStyle name="Normal 4 5 5 2 3 2" xfId="22528" xr:uid="{246B1EAC-4FBF-4A92-8E7F-F20C5FE7E3BB}"/>
    <cellStyle name="Normal 4 5 5 2 4" xfId="24607" xr:uid="{80C73287-3944-4B55-A42C-6138875D6D1F}"/>
    <cellStyle name="Normal 4 5 5 2 5" xfId="16862" xr:uid="{D9BEFC78-FD4F-4A56-9F30-3A5454786AF5}"/>
    <cellStyle name="Normal 4 5 5 3" xfId="5325" xr:uid="{D6D78FE2-1BB5-404C-857A-CF014809247C}"/>
    <cellStyle name="Normal 4 5 5 3 2" xfId="26726" xr:uid="{121DF6EC-14E1-4BFB-8DA2-1285D002466D}"/>
    <cellStyle name="Normal 4 5 5 3 3" xfId="14623" xr:uid="{E140B0F9-CD58-450C-9751-70C636B0EFDC}"/>
    <cellStyle name="Normal 4 5 5 4" xfId="7076" xr:uid="{AE803436-D80B-4D57-B979-6621B8C71ED8}"/>
    <cellStyle name="Normal 4 5 5 4 2" xfId="17456" xr:uid="{FE8FCFAD-D612-458F-8111-9B172F8CDC8B}"/>
    <cellStyle name="Normal 4 5 5 5" xfId="9909" xr:uid="{09018AD2-7195-4BCD-A200-DB43248BB54A}"/>
    <cellStyle name="Normal 4 5 5 5 2" xfId="20289" xr:uid="{DEBBE446-73DC-42F4-A2CE-F06CE3F5CC13}"/>
    <cellStyle name="Normal 4 5 5 6" xfId="24108" xr:uid="{8295CE0F-969D-4DEC-B1FD-A2B0851FBB93}"/>
    <cellStyle name="Normal 4 5 5 7" xfId="13935" xr:uid="{ED9C66A4-C167-408D-A40E-CCD3909AAB32}"/>
    <cellStyle name="Normal 4 5 6" xfId="2941" xr:uid="{00000000-0005-0000-0000-000080060000}"/>
    <cellStyle name="Normal 4 5 6 2" xfId="6120" xr:uid="{8289F053-B125-4065-9B80-4CE1903DC934}"/>
    <cellStyle name="Normal 4 5 6 2 2" xfId="25631" xr:uid="{FB938224-4086-43FB-B5EE-CF78584A9791}"/>
    <cellStyle name="Normal 4 5 6 2 3" xfId="27489" xr:uid="{7D4C0B84-FFDD-489C-A5A5-322D84EA64AB}"/>
    <cellStyle name="Normal 4 5 6 2 4" xfId="15598" xr:uid="{F2DE9FFD-A9D0-4777-AABA-3933C92E408A}"/>
    <cellStyle name="Normal 4 5 6 3" xfId="8051" xr:uid="{97E97715-25E4-45DD-BBB9-7EE1D8D26A29}"/>
    <cellStyle name="Normal 4 5 6 3 2" xfId="28756" xr:uid="{481442CD-098A-4693-AEE9-B34E445C8564}"/>
    <cellStyle name="Normal 4 5 6 3 3" xfId="18431" xr:uid="{A4D5C3BA-C727-49AE-B674-1569EE4AEC46}"/>
    <cellStyle name="Normal 4 5 6 4" xfId="10884" xr:uid="{7FB32AF5-F084-47F5-9D59-1E96D73637F7}"/>
    <cellStyle name="Normal 4 5 6 4 2" xfId="21264" xr:uid="{0E26F104-831C-4146-BBFD-9B01FAAEB27F}"/>
    <cellStyle name="Normal 4 5 6 5" xfId="25562" xr:uid="{C740A216-2D57-4DC2-9D60-F28DEF7CFA53}"/>
    <cellStyle name="Normal 4 5 6 6" xfId="13461" xr:uid="{BEA4189C-BDE5-406D-8106-BAA681283927}"/>
    <cellStyle name="Normal 4 5 7" xfId="2482" xr:uid="{00000000-0005-0000-0000-000081060000}"/>
    <cellStyle name="Normal 4 5 7 2" xfId="5767" xr:uid="{D53AFC23-5220-4212-9169-92706A1A5E76}"/>
    <cellStyle name="Normal 4 5 7 2 2" xfId="28514" xr:uid="{FC06777D-9BE7-45DB-9AFF-1E1E2878CFF4}"/>
    <cellStyle name="Normal 4 5 7 2 3" xfId="15153" xr:uid="{1CF306E4-6761-4571-8151-7925ECDA9294}"/>
    <cellStyle name="Normal 4 5 7 3" xfId="7606" xr:uid="{40B0CBA3-1331-441F-A438-DCCE573111BC}"/>
    <cellStyle name="Normal 4 5 7 3 2" xfId="17986" xr:uid="{93D1D9F1-970E-4FB5-9F4E-9FCC5E03E973}"/>
    <cellStyle name="Normal 4 5 7 4" xfId="10439" xr:uid="{50C57C61-110F-482B-B2D6-9E74AAF3C889}"/>
    <cellStyle name="Normal 4 5 7 4 2" xfId="20819" xr:uid="{088DCA51-F8F7-45F3-8ADE-3690CA5A4DA9}"/>
    <cellStyle name="Normal 4 5 7 5" xfId="25070" xr:uid="{93913901-167A-4853-89BE-CD5C9E2D55BE}"/>
    <cellStyle name="Normal 4 5 7 6" xfId="12869" xr:uid="{D3A27890-A68A-480F-947A-55E902196E2B}"/>
    <cellStyle name="Normal 4 5 8" xfId="2176" xr:uid="{00000000-0005-0000-0000-000068060000}"/>
    <cellStyle name="Normal 4 5 8 2" xfId="7302" xr:uid="{291A5AB1-AC31-49A1-8203-9F51529AD636}"/>
    <cellStyle name="Normal 4 5 8 2 2" xfId="17682" xr:uid="{DE9FB33E-AB3A-47D6-90CB-2CBA608AEA40}"/>
    <cellStyle name="Normal 4 5 8 3" xfId="10135" xr:uid="{EC6E9979-1D68-42ED-BF78-07F100900E03}"/>
    <cellStyle name="Normal 4 5 8 3 2" xfId="20515" xr:uid="{DAF369CA-2D58-4AFD-A919-9EAD2C3CF720}"/>
    <cellStyle name="Normal 4 5 8 4" xfId="22892" xr:uid="{40973BC3-78C2-47D6-ABCC-E65DCBF39FB6}"/>
    <cellStyle name="Normal 4 5 8 5" xfId="14849" xr:uid="{ACAF7595-D900-400F-96B1-516EB766474D}"/>
    <cellStyle name="Normal 4 5 9" xfId="3993" xr:uid="{91D3A399-68E9-469C-8A0A-350305A8561B}"/>
    <cellStyle name="Normal 4 5 9 2" xfId="8816" xr:uid="{EF6897BD-557A-4A45-9F60-B014DCE4A927}"/>
    <cellStyle name="Normal 4 5 9 2 2" xfId="19196" xr:uid="{ACF224B1-ACA4-4ACA-8CC8-004E5D016286}"/>
    <cellStyle name="Normal 4 5 9 3" xfId="11649" xr:uid="{345967C5-DAE6-4233-A16F-747397CE158E}"/>
    <cellStyle name="Normal 4 5 9 3 2" xfId="22029" xr:uid="{97B64D74-B138-4706-A078-CCFD9F606C89}"/>
    <cellStyle name="Normal 4 5 9 4" xfId="16363" xr:uid="{E3E0A48C-0EE3-4A4F-984F-7C509E41F676}"/>
    <cellStyle name="Normal 4 6" xfId="1025" xr:uid="{00000000-0005-0000-0000-0000B3050000}"/>
    <cellStyle name="Normal 4 6 10" xfId="5326" xr:uid="{0C28CB16-68EA-42ED-BB70-906C37DC531A}"/>
    <cellStyle name="Normal 4 6 10 2" xfId="14624" xr:uid="{FF9121A2-83A1-4951-B51F-0ABD25335A2E}"/>
    <cellStyle name="Normal 4 6 11" xfId="7077" xr:uid="{33A56829-01D2-4684-9E7C-A90C663291F2}"/>
    <cellStyle name="Normal 4 6 11 2" xfId="17457" xr:uid="{722E9304-BBD0-4679-B3C2-65715E6CC4A7}"/>
    <cellStyle name="Normal 4 6 12" xfId="9910" xr:uid="{CD9E0B6E-51AE-4A65-BC1B-658D1E621266}"/>
    <cellStyle name="Normal 4 6 12 2" xfId="20290" xr:uid="{814F4D16-02C4-451E-9192-8C98D690B1DD}"/>
    <cellStyle name="Normal 4 6 13" xfId="23300" xr:uid="{62C3DB15-E4ED-45C7-9B52-8901B051FE55}"/>
    <cellStyle name="Normal 4 6 14" xfId="12413" xr:uid="{C633D6F3-9737-4C2E-B84E-2AC91B2C0E85}"/>
    <cellStyle name="Normal 4 6 2" xfId="1026" xr:uid="{00000000-0005-0000-0000-0000B4050000}"/>
    <cellStyle name="Normal 4 6 2 10" xfId="7078" xr:uid="{7A1A84C5-39EF-4122-B38A-C515D21A5FE6}"/>
    <cellStyle name="Normal 4 6 2 10 2" xfId="17458" xr:uid="{F468F3F2-39EF-423B-BEFD-55041D6A2BB3}"/>
    <cellStyle name="Normal 4 6 2 11" xfId="9911" xr:uid="{FCE9CA63-E303-4279-BCEB-BB1AFC702794}"/>
    <cellStyle name="Normal 4 6 2 11 2" xfId="20291" xr:uid="{C70D2436-8A40-40FD-96E2-2F6B5E428B92}"/>
    <cellStyle name="Normal 4 6 2 12" xfId="22692" xr:uid="{669146A1-A520-4013-8D63-08A79CDED512}"/>
    <cellStyle name="Normal 4 6 2 13" xfId="12473" xr:uid="{90241AAD-0CD6-41BC-A879-79AAE70544AC}"/>
    <cellStyle name="Normal 4 6 2 2" xfId="1027" xr:uid="{00000000-0005-0000-0000-0000B5050000}"/>
    <cellStyle name="Normal 4 6 2 2 10" xfId="13038" xr:uid="{6FA01EE3-F9F0-4984-AD38-5C094CD9AE5A}"/>
    <cellStyle name="Normal 4 6 2 2 2" xfId="2798" xr:uid="{00000000-0005-0000-0000-000085060000}"/>
    <cellStyle name="Normal 4 6 2 2 2 2" xfId="3372" xr:uid="{00000000-0005-0000-0000-000086060000}"/>
    <cellStyle name="Normal 4 6 2 2 2 2 2" xfId="6429" xr:uid="{46C1C465-1ECA-4F70-97B0-A5127B806E50}"/>
    <cellStyle name="Normal 4 6 2 2 2 2 2 2" xfId="25944" xr:uid="{EB53E93D-A7E3-4A0B-94AE-601D33B70F7C}"/>
    <cellStyle name="Normal 4 6 2 2 2 2 2 3" xfId="15998" xr:uid="{A9A08517-D890-449F-9AE8-DB3AC7156A4B}"/>
    <cellStyle name="Normal 4 6 2 2 2 2 3" xfId="8451" xr:uid="{FFD41181-32F6-4DB2-BDBA-22F84A18C731}"/>
    <cellStyle name="Normal 4 6 2 2 2 2 3 2" xfId="18831" xr:uid="{D5EEAA85-B873-42BB-A1D6-C3D692D98009}"/>
    <cellStyle name="Normal 4 6 2 2 2 2 4" xfId="11284" xr:uid="{AC591E7F-A936-47AE-8D97-8E58F0CC77C1}"/>
    <cellStyle name="Normal 4 6 2 2 2 2 4 2" xfId="21664" xr:uid="{ED92329A-0CDA-40FA-B99A-6DAE0049D0EE}"/>
    <cellStyle name="Normal 4 6 2 2 2 2 5" xfId="22709" xr:uid="{29DD1439-4647-45C0-A5BB-D8A53D8EA0C6}"/>
    <cellStyle name="Normal 4 6 2 2 2 2 6" xfId="13938" xr:uid="{117987FD-D06D-4E3F-B84D-C32959E27025}"/>
    <cellStyle name="Normal 4 6 2 2 2 3" xfId="4348" xr:uid="{D5DEB954-C0A1-4A31-8478-A8A05F96D4B8}"/>
    <cellStyle name="Normal 4 6 2 2 2 3 2" xfId="9119" xr:uid="{8EF489EF-50C0-43F1-B259-76B2B1811B71}"/>
    <cellStyle name="Normal 4 6 2 2 2 3 2 2" xfId="29162" xr:uid="{F317FB8D-F678-4CC8-9ACD-97F03CF0E5CB}"/>
    <cellStyle name="Normal 4 6 2 2 2 3 2 3" xfId="19499" xr:uid="{4C00B135-26C6-451D-9974-2C80BE207696}"/>
    <cellStyle name="Normal 4 6 2 2 2 3 3" xfId="11952" xr:uid="{14C4C8B8-24FD-4825-A155-75173C10E544}"/>
    <cellStyle name="Normal 4 6 2 2 2 3 3 2" xfId="22332" xr:uid="{329F8AF8-FF7C-4181-B235-DEEA3343C9B7}"/>
    <cellStyle name="Normal 4 6 2 2 2 3 4" xfId="25429" xr:uid="{B521D83F-449A-48BF-917B-E534CA576C87}"/>
    <cellStyle name="Normal 4 6 2 2 2 3 5" xfId="16666" xr:uid="{8102EE3F-FEE4-437B-8EB4-A477D4941138}"/>
    <cellStyle name="Normal 4 6 2 2 2 4" xfId="6015" xr:uid="{C783EF5B-C02D-4E1D-80B9-0CF81A0D89A1}"/>
    <cellStyle name="Normal 4 6 2 2 2 4 2" xfId="26084" xr:uid="{5846167A-769B-4FE7-BD08-54AB5BACF3C7}"/>
    <cellStyle name="Normal 4 6 2 2 2 4 3" xfId="15468" xr:uid="{41262F22-8D53-4A0B-AD9F-5619F796BB3D}"/>
    <cellStyle name="Normal 4 6 2 2 2 5" xfId="7921" xr:uid="{3C2C3F16-B06A-4716-A24E-76E03C1BD422}"/>
    <cellStyle name="Normal 4 6 2 2 2 5 2" xfId="18301" xr:uid="{DD8FE170-101B-42FD-A7F3-255F21271763}"/>
    <cellStyle name="Normal 4 6 2 2 2 6" xfId="10754" xr:uid="{735402AE-AA86-4645-BC87-5D037ED6794D}"/>
    <cellStyle name="Normal 4 6 2 2 2 6 2" xfId="21134" xr:uid="{0BAB771B-960F-4482-9C45-054D3D05C2CD}"/>
    <cellStyle name="Normal 4 6 2 2 2 7" xfId="24345" xr:uid="{4C301CF6-6B74-4665-92EC-864110B94E09}"/>
    <cellStyle name="Normal 4 6 2 2 2 8" xfId="13259" xr:uid="{7B9A48AF-8C5B-463E-91AD-FBC68180DEDF}"/>
    <cellStyle name="Normal 4 6 2 2 3" xfId="3373" xr:uid="{00000000-0005-0000-0000-000087060000}"/>
    <cellStyle name="Normal 4 6 2 2 3 2" xfId="4545" xr:uid="{BFCF5E32-216A-483A-AD55-2722FAC4318F}"/>
    <cellStyle name="Normal 4 6 2 2 3 2 2" xfId="9316" xr:uid="{BA7CAE72-2177-49EC-A9B2-BC87F4E70D4E}"/>
    <cellStyle name="Normal 4 6 2 2 3 2 2 2" xfId="19696" xr:uid="{7228007E-DC5B-44AE-AAE9-11E8B76A8BFF}"/>
    <cellStyle name="Normal 4 6 2 2 3 2 3" xfId="12149" xr:uid="{29DCCD41-7DE6-4377-9C16-0307B6B7E77A}"/>
    <cellStyle name="Normal 4 6 2 2 3 2 3 2" xfId="22529" xr:uid="{23C9BCEB-E65C-45F0-9F26-55E7B1D335CD}"/>
    <cellStyle name="Normal 4 6 2 2 3 2 4" xfId="27462" xr:uid="{021EF560-5E99-4968-9F1D-7509E16725F3}"/>
    <cellStyle name="Normal 4 6 2 2 3 2 5" xfId="16863" xr:uid="{D55ADE14-B7B1-4D41-9029-FDFC077556B0}"/>
    <cellStyle name="Normal 4 6 2 2 3 3" xfId="6430" xr:uid="{DD6B51D7-D03E-466E-BCF0-7778F96B21F9}"/>
    <cellStyle name="Normal 4 6 2 2 3 3 2" xfId="15999" xr:uid="{247704BE-F97F-4C13-8470-47A729758F75}"/>
    <cellStyle name="Normal 4 6 2 2 3 4" xfId="8452" xr:uid="{861ACCDF-A24B-4060-A0E3-8CD3E8CA9A52}"/>
    <cellStyle name="Normal 4 6 2 2 3 4 2" xfId="18832" xr:uid="{DD830CC8-3449-4E92-A65F-AD122329EA83}"/>
    <cellStyle name="Normal 4 6 2 2 3 5" xfId="11285" xr:uid="{2048C4C1-A745-48D0-8F53-7ECC9DC9EE58}"/>
    <cellStyle name="Normal 4 6 2 2 3 5 2" xfId="21665" xr:uid="{D983ABD9-A86E-40CF-9A2C-17BA76DB65F3}"/>
    <cellStyle name="Normal 4 6 2 2 3 6" xfId="23569" xr:uid="{2814C6B9-AF17-482E-BCAD-B9F62AA51F35}"/>
    <cellStyle name="Normal 4 6 2 2 3 7" xfId="13939" xr:uid="{F5739022-5223-406A-BA03-1C91FECBADEF}"/>
    <cellStyle name="Normal 4 6 2 2 4" xfId="3371" xr:uid="{00000000-0005-0000-0000-000088060000}"/>
    <cellStyle name="Normal 4 6 2 2 4 2" xfId="6428" xr:uid="{238C84E5-6F33-43AE-8C8A-00735DF97ECB}"/>
    <cellStyle name="Normal 4 6 2 2 4 2 2" xfId="27683" xr:uid="{217227E8-B500-43BA-A371-EF25835FC96C}"/>
    <cellStyle name="Normal 4 6 2 2 4 2 3" xfId="15997" xr:uid="{A5A40F7E-9E60-4856-B011-E6B594DEDD77}"/>
    <cellStyle name="Normal 4 6 2 2 4 3" xfId="8450" xr:uid="{7702EDA0-DDD6-4B61-A178-22E38269048C}"/>
    <cellStyle name="Normal 4 6 2 2 4 3 2" xfId="18830" xr:uid="{C549DCEC-4430-47E0-B2EC-44589FA07C0C}"/>
    <cellStyle name="Normal 4 6 2 2 4 4" xfId="11283" xr:uid="{AAC401BE-E29B-468C-9674-D73F6EEF4246}"/>
    <cellStyle name="Normal 4 6 2 2 4 4 2" xfId="21663" xr:uid="{01E2D04D-4996-4EBB-AF62-62703EAEF02D}"/>
    <cellStyle name="Normal 4 6 2 2 4 5" xfId="25572" xr:uid="{E1C4CBC8-9ED7-4382-BF6B-7BBCE7379DC1}"/>
    <cellStyle name="Normal 4 6 2 2 4 6" xfId="13937" xr:uid="{AB21AA70-4C29-4E40-82A6-27E05CEFD33C}"/>
    <cellStyle name="Normal 4 6 2 2 5" xfId="4240" xr:uid="{7BBC9497-82B0-4ADB-A7A3-2F1533CE31CC}"/>
    <cellStyle name="Normal 4 6 2 2 5 2" xfId="9011" xr:uid="{B9ED2CFE-69D1-4188-ADEF-5D6363C8360F}"/>
    <cellStyle name="Normal 4 6 2 2 5 2 2" xfId="29082" xr:uid="{7CE498E7-E51D-4A07-B524-3164CAB63061}"/>
    <cellStyle name="Normal 4 6 2 2 5 2 3" xfId="19391" xr:uid="{043CDCFB-1C20-4D1F-91C0-F42D8CEADAE4}"/>
    <cellStyle name="Normal 4 6 2 2 5 3" xfId="11844" xr:uid="{B5DE2472-92FD-4AD6-B80E-8F7054A7112C}"/>
    <cellStyle name="Normal 4 6 2 2 5 3 2" xfId="22224" xr:uid="{2C3B597A-756B-4D67-9D62-0C244C280664}"/>
    <cellStyle name="Normal 4 6 2 2 5 4" xfId="22886" xr:uid="{C6014893-A7C7-4A82-9CA3-CA61DA4F29D4}"/>
    <cellStyle name="Normal 4 6 2 2 5 5" xfId="16558" xr:uid="{4BB7572C-CABF-4AB6-A614-BBE127A3BA44}"/>
    <cellStyle name="Normal 4 6 2 2 6" xfId="5328" xr:uid="{0BC6F27B-5223-4C6B-A1BD-C0DAAC3F5FFA}"/>
    <cellStyle name="Normal 4 6 2 2 6 2" xfId="26509" xr:uid="{B9489960-85F9-4505-A5C2-1F8532D4F4DF}"/>
    <cellStyle name="Normal 4 6 2 2 6 3" xfId="14626" xr:uid="{CF5B7C4E-A7A0-4306-97EE-8FEBF7CAB449}"/>
    <cellStyle name="Normal 4 6 2 2 7" xfId="7079" xr:uid="{DC6C013B-8A94-4095-AF5D-268893FFE2A2}"/>
    <cellStyle name="Normal 4 6 2 2 7 2" xfId="17459" xr:uid="{3E27D583-53B5-49F9-8AA4-8796FABFE141}"/>
    <cellStyle name="Normal 4 6 2 2 8" xfId="9912" xr:uid="{CBB50BD5-681D-443C-9868-4193C8A822BE}"/>
    <cellStyle name="Normal 4 6 2 2 8 2" xfId="20292" xr:uid="{47608F98-F220-4E32-A389-7F1FF8F58975}"/>
    <cellStyle name="Normal 4 6 2 2 9" xfId="25552" xr:uid="{F51A6025-3625-4273-96DD-FA29E6925DE5}"/>
    <cellStyle name="Normal 4 6 2 3" xfId="2797" xr:uid="{00000000-0005-0000-0000-000089060000}"/>
    <cellStyle name="Normal 4 6 2 3 2" xfId="3374" xr:uid="{00000000-0005-0000-0000-00008A060000}"/>
    <cellStyle name="Normal 4 6 2 3 2 2" xfId="6431" xr:uid="{880CAF5C-4AC2-4228-BFF6-717331E14064}"/>
    <cellStyle name="Normal 4 6 2 3 2 2 2" xfId="27457" xr:uid="{C2291383-4F7F-471B-B6F6-643F1244FFA0}"/>
    <cellStyle name="Normal 4 6 2 3 2 2 3" xfId="16000" xr:uid="{8D5A8F50-BECA-49B4-9B6F-7F3E5334F744}"/>
    <cellStyle name="Normal 4 6 2 3 2 3" xfId="8453" xr:uid="{9FD6D99F-F8BC-4485-89F9-262AD42F3226}"/>
    <cellStyle name="Normal 4 6 2 3 2 3 2" xfId="18833" xr:uid="{03B18222-BF3C-42FE-A591-71C34DA0E657}"/>
    <cellStyle name="Normal 4 6 2 3 2 4" xfId="11286" xr:uid="{4D8CE8A3-16C8-4C1F-ADA3-A839C5636C16}"/>
    <cellStyle name="Normal 4 6 2 3 2 4 2" xfId="21666" xr:uid="{3EB5A2D3-8416-40DA-85A2-7E435DA59E15}"/>
    <cellStyle name="Normal 4 6 2 3 2 5" xfId="23455" xr:uid="{A9AE0ADF-588F-433F-BC38-596516722669}"/>
    <cellStyle name="Normal 4 6 2 3 2 6" xfId="13940" xr:uid="{EA1AC588-B608-4722-8945-FC4F3505763E}"/>
    <cellStyle name="Normal 4 6 2 3 3" xfId="4347" xr:uid="{33991BCD-F775-4318-80DB-758A0F992761}"/>
    <cellStyle name="Normal 4 6 2 3 3 2" xfId="9118" xr:uid="{B420165E-4375-445C-A6FA-7FDFBC7CFB61}"/>
    <cellStyle name="Normal 4 6 2 3 3 2 2" xfId="29161" xr:uid="{7C4D684C-7F2D-4649-ABF0-FCD9C55140AA}"/>
    <cellStyle name="Normal 4 6 2 3 3 2 3" xfId="19498" xr:uid="{9E68BC75-A358-42E8-ACFB-EDBA14863A2E}"/>
    <cellStyle name="Normal 4 6 2 3 3 3" xfId="11951" xr:uid="{261320A2-93F7-4A07-9958-424AAD113807}"/>
    <cellStyle name="Normal 4 6 2 3 3 3 2" xfId="22331" xr:uid="{949CAFC4-8871-4ACE-BEDE-5CF90CEFC2B9}"/>
    <cellStyle name="Normal 4 6 2 3 3 4" xfId="23788" xr:uid="{74D6E03D-3524-44D2-95CC-50F897D80617}"/>
    <cellStyle name="Normal 4 6 2 3 3 5" xfId="16665" xr:uid="{2236F4F1-DC6E-4ADC-B66E-8AD3A6423D89}"/>
    <cellStyle name="Normal 4 6 2 3 4" xfId="6014" xr:uid="{549DDB82-193B-40EB-BA86-5591FDFDE21C}"/>
    <cellStyle name="Normal 4 6 2 3 4 2" xfId="28739" xr:uid="{66E455AA-C372-40FF-BCAA-19EB6694B7F7}"/>
    <cellStyle name="Normal 4 6 2 3 4 3" xfId="15467" xr:uid="{05D3D57B-DDB3-41F1-82B1-B823E9146CA9}"/>
    <cellStyle name="Normal 4 6 2 3 5" xfId="7920" xr:uid="{578D98C4-7BBC-4E51-A64A-87B87A34B3A3}"/>
    <cellStyle name="Normal 4 6 2 3 5 2" xfId="18300" xr:uid="{887E17B5-1162-4D84-910B-C7259F3F7D5C}"/>
    <cellStyle name="Normal 4 6 2 3 6" xfId="10753" xr:uid="{EC7B1093-E08D-43FB-A576-FB7BF1F8C0E9}"/>
    <cellStyle name="Normal 4 6 2 3 6 2" xfId="21133" xr:uid="{002DD402-31AF-43C4-A8FD-480AABED7F2F}"/>
    <cellStyle name="Normal 4 6 2 3 7" xfId="24845" xr:uid="{5FA861CB-960F-4F70-8496-8715392A77B1}"/>
    <cellStyle name="Normal 4 6 2 3 8" xfId="13258" xr:uid="{5F45DE9B-7C40-47FD-A7B2-AA4DF5042440}"/>
    <cellStyle name="Normal 4 6 2 4" xfId="3375" xr:uid="{00000000-0005-0000-0000-00008B060000}"/>
    <cellStyle name="Normal 4 6 2 4 2" xfId="4546" xr:uid="{749E27D2-7FCE-4D76-9AA5-6D44FC29F920}"/>
    <cellStyle name="Normal 4 6 2 4 2 2" xfId="9317" xr:uid="{9EFD28D9-37C4-4EDC-AA86-4C8EFF8AF0C6}"/>
    <cellStyle name="Normal 4 6 2 4 2 2 2" xfId="19697" xr:uid="{9DEFEACB-BD51-4E5C-ADB6-7EE6CE7D305E}"/>
    <cellStyle name="Normal 4 6 2 4 2 3" xfId="12150" xr:uid="{1422BA2B-04C1-464D-8F5A-C55CBB0A4305}"/>
    <cellStyle name="Normal 4 6 2 4 2 3 2" xfId="22530" xr:uid="{E0E79656-BC44-4B8D-BC07-773BF57F1545}"/>
    <cellStyle name="Normal 4 6 2 4 2 4" xfId="28223" xr:uid="{27FFF2D2-6DF0-4A23-9AE8-59C2B0104837}"/>
    <cellStyle name="Normal 4 6 2 4 2 5" xfId="16864" xr:uid="{ABE290DE-BBD1-4714-B8E9-936D08C7DAC6}"/>
    <cellStyle name="Normal 4 6 2 4 3" xfId="6432" xr:uid="{9E72A876-C62D-4F44-8E52-DCAC54AC59A6}"/>
    <cellStyle name="Normal 4 6 2 4 3 2" xfId="16001" xr:uid="{5ED750DD-F985-4D60-B795-87EA2355995A}"/>
    <cellStyle name="Normal 4 6 2 4 4" xfId="8454" xr:uid="{FCCF48FB-37BC-42B7-9431-B4CDCEFB7844}"/>
    <cellStyle name="Normal 4 6 2 4 4 2" xfId="18834" xr:uid="{FFA19266-D96D-4747-AA47-FD9F5C716AC7}"/>
    <cellStyle name="Normal 4 6 2 4 5" xfId="11287" xr:uid="{52B16D53-16A7-4D69-B14D-5E03BD6D4452}"/>
    <cellStyle name="Normal 4 6 2 4 5 2" xfId="21667" xr:uid="{E7995802-90F3-422F-8B7F-E0636E370639}"/>
    <cellStyle name="Normal 4 6 2 4 6" xfId="23819" xr:uid="{F2D36C3B-1B93-4771-8680-B2C00BEE802A}"/>
    <cellStyle name="Normal 4 6 2 4 7" xfId="13941" xr:uid="{F2571187-447E-4431-998D-0C219264E416}"/>
    <cellStyle name="Normal 4 6 2 5" xfId="3370" xr:uid="{00000000-0005-0000-0000-00008C060000}"/>
    <cellStyle name="Normal 4 6 2 5 2" xfId="6427" xr:uid="{01A369A0-5815-472D-97F3-A707B176889F}"/>
    <cellStyle name="Normal 4 6 2 5 2 2" xfId="26380" xr:uid="{16CB294B-F5FE-4515-BC4C-7748DEE1246C}"/>
    <cellStyle name="Normal 4 6 2 5 2 3" xfId="15996" xr:uid="{72F13864-9C06-40FA-BE5B-611CC6680535}"/>
    <cellStyle name="Normal 4 6 2 5 3" xfId="8449" xr:uid="{329386A7-6D86-40F6-8462-4DBE5BCB0B6D}"/>
    <cellStyle name="Normal 4 6 2 5 3 2" xfId="18829" xr:uid="{66D3882B-A6BA-47A6-8426-7BF6347CC412}"/>
    <cellStyle name="Normal 4 6 2 5 4" xfId="11282" xr:uid="{0D6E7808-C939-4A45-835C-6D27BEA1445A}"/>
    <cellStyle name="Normal 4 6 2 5 4 2" xfId="21662" xr:uid="{0C4BD208-8BE2-47DF-95F1-9787C9753DB7}"/>
    <cellStyle name="Normal 4 6 2 5 5" xfId="23229" xr:uid="{A0757412-99F0-4C37-9858-3E46AAA0C5DD}"/>
    <cellStyle name="Normal 4 6 2 5 6" xfId="13936" xr:uid="{E9B9564E-68B5-4E24-9065-9266C55071EC}"/>
    <cellStyle name="Normal 4 6 2 6" xfId="2548" xr:uid="{00000000-0005-0000-0000-00008D060000}"/>
    <cellStyle name="Normal 4 6 2 6 2" xfId="5819" xr:uid="{41544DA0-315C-44C7-AB6A-C9E301631538}"/>
    <cellStyle name="Normal 4 6 2 6 2 2" xfId="27509" xr:uid="{B3544BF6-F1E3-4B61-A540-E164104E4554}"/>
    <cellStyle name="Normal 4 6 2 6 2 3" xfId="15219" xr:uid="{7CD8B811-98BB-46E5-9CBA-D4CB87EA26E7}"/>
    <cellStyle name="Normal 4 6 2 6 3" xfId="7672" xr:uid="{7DCDBF62-8E47-4CB3-B802-602270E11C65}"/>
    <cellStyle name="Normal 4 6 2 6 3 2" xfId="18052" xr:uid="{61C0FDFA-84FE-454C-BD28-7756B99CB7D9}"/>
    <cellStyle name="Normal 4 6 2 6 4" xfId="10505" xr:uid="{0844F20E-431F-4A55-9533-1A1A9A61E0C7}"/>
    <cellStyle name="Normal 4 6 2 6 4 2" xfId="20885" xr:uid="{2882705B-DE5A-47A0-980E-CCA99F13C3A7}"/>
    <cellStyle name="Normal 4 6 2 6 5" xfId="22882" xr:uid="{E569D9BE-2496-4E68-BCDB-7012DD07E64E}"/>
    <cellStyle name="Normal 4 6 2 6 6" xfId="12935" xr:uid="{5886AA2B-A425-4F55-ACF6-F4BA10054406}"/>
    <cellStyle name="Normal 4 6 2 7" xfId="2242" xr:uid="{00000000-0005-0000-0000-000083060000}"/>
    <cellStyle name="Normal 4 6 2 7 2" xfId="7368" xr:uid="{84744B32-E0B7-4FC2-BB3B-B844A50F7DD0}"/>
    <cellStyle name="Normal 4 6 2 7 2 2" xfId="17748" xr:uid="{EDB24E2C-1183-4A31-B407-E5DFC0DCEDDC}"/>
    <cellStyle name="Normal 4 6 2 7 3" xfId="10201" xr:uid="{BA064AAF-62D6-4D3E-A5FB-B26EF5E73022}"/>
    <cellStyle name="Normal 4 6 2 7 3 2" xfId="20581" xr:uid="{FC3E2AD7-2C23-44A9-8943-266601646C4B}"/>
    <cellStyle name="Normal 4 6 2 7 4" xfId="25325" xr:uid="{222E9E21-D11A-4201-9FF5-9E84412AD29A}"/>
    <cellStyle name="Normal 4 6 2 7 5" xfId="14915" xr:uid="{8E47B897-A7B3-49F2-94FB-E0E005800D29}"/>
    <cellStyle name="Normal 4 6 2 8" xfId="3795" xr:uid="{66B84ED8-BC9E-4498-A73B-35889857A41E}"/>
    <cellStyle name="Normal 4 6 2 8 2" xfId="8630" xr:uid="{0F4416F8-99F8-41E9-A3CF-47FF7549839A}"/>
    <cellStyle name="Normal 4 6 2 8 2 2" xfId="19010" xr:uid="{A666FD74-CE94-4372-8D89-8248332C0E1E}"/>
    <cellStyle name="Normal 4 6 2 8 3" xfId="11463" xr:uid="{A0875D6F-228A-4E12-BCF7-F94FD1AB637F}"/>
    <cellStyle name="Normal 4 6 2 8 3 2" xfId="21843" xr:uid="{DE2D0665-F305-444B-955F-D1DD4BFCD16F}"/>
    <cellStyle name="Normal 4 6 2 8 4" xfId="16177" xr:uid="{38500B39-885A-4599-BE45-97D879E734F5}"/>
    <cellStyle name="Normal 4 6 2 9" xfId="5327" xr:uid="{65FE34F6-2A0D-4B2D-BC52-5DA0F62E3CEE}"/>
    <cellStyle name="Normal 4 6 2 9 2" xfId="14625" xr:uid="{005A2762-6103-4BE6-A709-99F685D5DE72}"/>
    <cellStyle name="Normal 4 6 3" xfId="1028" xr:uid="{00000000-0005-0000-0000-0000B6050000}"/>
    <cellStyle name="Normal 4 6 3 10" xfId="9913" xr:uid="{65D62F54-5204-4AF7-A9C3-2B42FD0785E3}"/>
    <cellStyle name="Normal 4 6 3 10 2" xfId="20293" xr:uid="{8B81BF18-E32E-4551-B32C-DD2102694D8F}"/>
    <cellStyle name="Normal 4 6 3 11" xfId="24208" xr:uid="{C8F8A3B3-7610-4B3D-88F8-49B14B8E669F}"/>
    <cellStyle name="Normal 4 6 3 12" xfId="12607" xr:uid="{92ACC22C-1DCF-4694-902C-29F38736A8E4}"/>
    <cellStyle name="Normal 4 6 3 2" xfId="2799" xr:uid="{00000000-0005-0000-0000-00008F060000}"/>
    <cellStyle name="Normal 4 6 3 2 2" xfId="3377" xr:uid="{00000000-0005-0000-0000-000090060000}"/>
    <cellStyle name="Normal 4 6 3 2 2 2" xfId="6434" xr:uid="{ECC1323C-BBCE-4C05-85B0-B7CD0379B66F}"/>
    <cellStyle name="Normal 4 6 3 2 2 2 2" xfId="28305" xr:uid="{CC38E7A4-818E-4713-AA1B-5EDBDD564FF5}"/>
    <cellStyle name="Normal 4 6 3 2 2 2 3" xfId="16003" xr:uid="{5D2BBA40-6627-4DA8-894C-64BF6AFF0124}"/>
    <cellStyle name="Normal 4 6 3 2 2 3" xfId="8456" xr:uid="{43FD189E-CF21-4F1F-84A3-354648D057E9}"/>
    <cellStyle name="Normal 4 6 3 2 2 3 2" xfId="18836" xr:uid="{2B00C903-3F5A-47B0-8475-DB1A2595A7FF}"/>
    <cellStyle name="Normal 4 6 3 2 2 4" xfId="11289" xr:uid="{9F945B0E-35D3-47C6-B261-9488E148600D}"/>
    <cellStyle name="Normal 4 6 3 2 2 4 2" xfId="21669" xr:uid="{9BE4E36D-2165-4661-B95D-60B47B200893}"/>
    <cellStyle name="Normal 4 6 3 2 2 5" xfId="23900" xr:uid="{99ADA984-40C4-405F-9146-D49474D20BF9}"/>
    <cellStyle name="Normal 4 6 3 2 2 6" xfId="13943" xr:uid="{4251F45D-B259-4191-887B-749C4FDC8CE6}"/>
    <cellStyle name="Normal 4 6 3 2 3" xfId="4349" xr:uid="{901FB3A0-8012-498C-9CCB-3EF37ACD6D75}"/>
    <cellStyle name="Normal 4 6 3 2 3 2" xfId="9120" xr:uid="{D16C0C56-8186-4342-8995-BAEF3C464C17}"/>
    <cellStyle name="Normal 4 6 3 2 3 2 2" xfId="29163" xr:uid="{C7EF66EA-693F-4B28-9BBC-25B8894BDAE5}"/>
    <cellStyle name="Normal 4 6 3 2 3 2 3" xfId="19500" xr:uid="{5E451109-4797-4230-9A2C-67668D2DDAFC}"/>
    <cellStyle name="Normal 4 6 3 2 3 3" xfId="11953" xr:uid="{BEEED125-E58D-4368-AED4-BBD4584C6ED8}"/>
    <cellStyle name="Normal 4 6 3 2 3 3 2" xfId="22333" xr:uid="{33CE28C0-6194-40B2-BB08-EEACDD9E6787}"/>
    <cellStyle name="Normal 4 6 3 2 3 4" xfId="24023" xr:uid="{7989FA24-BFED-499B-9E24-07FDD2DAA521}"/>
    <cellStyle name="Normal 4 6 3 2 3 5" xfId="16667" xr:uid="{91CA9D4E-359C-4C52-8609-A7C8330665B8}"/>
    <cellStyle name="Normal 4 6 3 2 4" xfId="6016" xr:uid="{59E052AB-7D7E-4A3D-976D-4709C348FFB7}"/>
    <cellStyle name="Normal 4 6 3 2 4 2" xfId="26946" xr:uid="{02767540-DF5E-4B92-80D7-9FD45739C69D}"/>
    <cellStyle name="Normal 4 6 3 2 4 3" xfId="15469" xr:uid="{DDDB477A-4CD4-4AC8-84C7-B0A32B3EBDDC}"/>
    <cellStyle name="Normal 4 6 3 2 5" xfId="7922" xr:uid="{4E6E7CA1-9D4F-4542-984E-C278AFFBBC10}"/>
    <cellStyle name="Normal 4 6 3 2 5 2" xfId="18302" xr:uid="{61542B72-7518-472E-BD8F-792E0FF34D99}"/>
    <cellStyle name="Normal 4 6 3 2 6" xfId="10755" xr:uid="{ABD51765-B398-485E-8795-9B8333D02366}"/>
    <cellStyle name="Normal 4 6 3 2 6 2" xfId="21135" xr:uid="{93867C53-5D9A-4BD7-90FE-2978CC3A71BD}"/>
    <cellStyle name="Normal 4 6 3 2 7" xfId="23036" xr:uid="{D9FA77CE-9ED0-4400-9135-1F8631E9D081}"/>
    <cellStyle name="Normal 4 6 3 2 8" xfId="13260" xr:uid="{51C5BCC4-BF37-4FC8-A816-6C0EC2E4824E}"/>
    <cellStyle name="Normal 4 6 3 3" xfId="3378" xr:uid="{00000000-0005-0000-0000-000091060000}"/>
    <cellStyle name="Normal 4 6 3 3 2" xfId="4547" xr:uid="{E221C829-7C95-4079-854A-5EBDF76DD425}"/>
    <cellStyle name="Normal 4 6 3 3 2 2" xfId="9318" xr:uid="{4DEF5092-6EB7-4BC7-9957-FECF1C25D9F1}"/>
    <cellStyle name="Normal 4 6 3 3 2 2 2" xfId="29293" xr:uid="{D3A93D07-91C3-4843-A204-60D26D324504}"/>
    <cellStyle name="Normal 4 6 3 3 2 2 3" xfId="19698" xr:uid="{DD7743E5-D6EA-4048-BE56-A3455AB786FD}"/>
    <cellStyle name="Normal 4 6 3 3 2 3" xfId="12151" xr:uid="{77A8F7AB-4E87-4258-807B-C7F69B105ADF}"/>
    <cellStyle name="Normal 4 6 3 3 2 3 2" xfId="22531" xr:uid="{58610B75-D3AA-4372-AE19-009B80C3D1A7}"/>
    <cellStyle name="Normal 4 6 3 3 2 4" xfId="24085" xr:uid="{0D6BCC69-94B7-4F2D-AFED-7BA5C54DEC4A}"/>
    <cellStyle name="Normal 4 6 3 3 2 5" xfId="16865" xr:uid="{27469A74-8DD6-41A1-B7AC-C6C4FAAFD828}"/>
    <cellStyle name="Normal 4 6 3 3 3" xfId="6435" xr:uid="{623468F2-DB1D-4A25-9F04-83975724908B}"/>
    <cellStyle name="Normal 4 6 3 3 3 2" xfId="27816" xr:uid="{EBF82967-C964-4B43-BCF0-0679A04E8F94}"/>
    <cellStyle name="Normal 4 6 3 3 3 3" xfId="16004" xr:uid="{5494DBDC-DD7D-4D87-8DEE-442698AE16EA}"/>
    <cellStyle name="Normal 4 6 3 3 4" xfId="8457" xr:uid="{A8365E87-BB44-439D-9A0C-3F33A415FE65}"/>
    <cellStyle name="Normal 4 6 3 3 4 2" xfId="18837" xr:uid="{18EEF64B-50EE-4128-A3E3-2DA4BBF896F7}"/>
    <cellStyle name="Normal 4 6 3 3 5" xfId="11290" xr:uid="{789E31E8-3EB5-48E4-B8B1-CABF5AA7D4A0}"/>
    <cellStyle name="Normal 4 6 3 3 5 2" xfId="21670" xr:uid="{0DEB7017-66B9-4564-A4BB-9E3C9FE50BAC}"/>
    <cellStyle name="Normal 4 6 3 3 6" xfId="25502" xr:uid="{3436378B-9E79-4637-A21E-71AC240B0DDD}"/>
    <cellStyle name="Normal 4 6 3 3 7" xfId="13944" xr:uid="{9AF3BE5F-10EF-4920-A4B5-935A140E3D04}"/>
    <cellStyle name="Normal 4 6 3 4" xfId="3376" xr:uid="{00000000-0005-0000-0000-000092060000}"/>
    <cellStyle name="Normal 4 6 3 4 2" xfId="6433" xr:uid="{A886D118-9798-4B5F-B36C-335C108265F6}"/>
    <cellStyle name="Normal 4 6 3 4 2 2" xfId="26704" xr:uid="{FAB36108-C6D0-47AF-BEE1-BC28397C8375}"/>
    <cellStyle name="Normal 4 6 3 4 2 3" xfId="16002" xr:uid="{CB19526C-0119-4CF9-AAB4-86A3527D295C}"/>
    <cellStyle name="Normal 4 6 3 4 3" xfId="8455" xr:uid="{AF3CC76E-0B3E-4EB8-A8A1-5953B3F0274B}"/>
    <cellStyle name="Normal 4 6 3 4 3 2" xfId="18835" xr:uid="{2EFF01A5-BFE2-42F0-B845-57884D25FD7F}"/>
    <cellStyle name="Normal 4 6 3 4 4" xfId="11288" xr:uid="{625C0DC1-3F0E-4E75-8366-20573A204629}"/>
    <cellStyle name="Normal 4 6 3 4 4 2" xfId="21668" xr:uid="{F42CB666-5D98-4AB0-8DA7-A311C7ED6FFD}"/>
    <cellStyle name="Normal 4 6 3 4 5" xfId="25120" xr:uid="{8232A13F-E8FD-43DB-A4C5-900C2D745B05}"/>
    <cellStyle name="Normal 4 6 3 4 6" xfId="13942" xr:uid="{E230A255-7C47-4E73-9DCC-7CC97062DFB8}"/>
    <cellStyle name="Normal 4 6 3 5" xfId="2591" xr:uid="{00000000-0005-0000-0000-000093060000}"/>
    <cellStyle name="Normal 4 6 3 5 2" xfId="5855" xr:uid="{6D81AD73-E358-4DC6-B538-A344F8457572}"/>
    <cellStyle name="Normal 4 6 3 5 2 2" xfId="26789" xr:uid="{16CED827-F0E7-46A8-96CD-1D6D37DD6EC7}"/>
    <cellStyle name="Normal 4 6 3 5 2 3" xfId="15262" xr:uid="{44B554EA-51CE-4740-88C4-673048E6CE4E}"/>
    <cellStyle name="Normal 4 6 3 5 3" xfId="7715" xr:uid="{E5302134-8F60-4297-9414-BF9364858382}"/>
    <cellStyle name="Normal 4 6 3 5 3 2" xfId="18095" xr:uid="{95A2416F-C317-4DCF-B9B0-F5D2680D25D6}"/>
    <cellStyle name="Normal 4 6 3 5 4" xfId="10548" xr:uid="{6189DE3A-7947-47B5-BFBB-FE8ED5761E0A}"/>
    <cellStyle name="Normal 4 6 3 5 4 2" xfId="20928" xr:uid="{44CBDEB3-C6B6-4F6D-A1B9-6FE03C2B83B1}"/>
    <cellStyle name="Normal 4 6 3 5 5" xfId="23927" xr:uid="{BC0E6D03-EBDA-495D-884C-09FD51EE881D}"/>
    <cellStyle name="Normal 4 6 3 5 6" xfId="12978" xr:uid="{40EAB2F3-82C5-4BFA-8CBB-A38D930B46D9}"/>
    <cellStyle name="Normal 4 6 3 6" xfId="2374" xr:uid="{00000000-0005-0000-0000-00008E060000}"/>
    <cellStyle name="Normal 4 6 3 6 2" xfId="7500" xr:uid="{D5F0E475-829F-4382-B8E0-F6660E807072}"/>
    <cellStyle name="Normal 4 6 3 6 2 2" xfId="17880" xr:uid="{4937C117-2160-4AB8-BEBD-AABD170FF688}"/>
    <cellStyle name="Normal 4 6 3 6 3" xfId="10333" xr:uid="{EBC08E7D-5530-47D8-A3F4-26578A6FE87F}"/>
    <cellStyle name="Normal 4 6 3 6 3 2" xfId="20713" xr:uid="{7AC2691F-6757-43AF-BCC2-16AE5386A8B5}"/>
    <cellStyle name="Normal 4 6 3 6 4" xfId="25444" xr:uid="{9C4F7415-8D2D-4E21-9BFE-337BF7D76875}"/>
    <cellStyle name="Normal 4 6 3 6 5" xfId="15047" xr:uid="{F992069E-7030-4E0F-8FC2-7DF6BC38C7D4}"/>
    <cellStyle name="Normal 4 6 3 7" xfId="3925" xr:uid="{924801CF-FC74-4CA9-B147-9E360EDB88E6}"/>
    <cellStyle name="Normal 4 6 3 7 2" xfId="8756" xr:uid="{4D943242-7C2D-42A4-A9EF-D885DE73F0F0}"/>
    <cellStyle name="Normal 4 6 3 7 2 2" xfId="19136" xr:uid="{88F63E08-9EF1-4D65-85FD-DB425D9DEE45}"/>
    <cellStyle name="Normal 4 6 3 7 3" xfId="11589" xr:uid="{D4F74956-11A9-4EC4-881E-71BDF2275367}"/>
    <cellStyle name="Normal 4 6 3 7 3 2" xfId="21969" xr:uid="{19FDC02D-D04F-456E-9356-E9B81E218EC7}"/>
    <cellStyle name="Normal 4 6 3 7 4" xfId="16303" xr:uid="{E6E6D48B-F82C-45C2-B441-F678F8C3916E}"/>
    <cellStyle name="Normal 4 6 3 8" xfId="5329" xr:uid="{607ADC84-15AD-45CE-8404-B51B4BCF585F}"/>
    <cellStyle name="Normal 4 6 3 8 2" xfId="14627" xr:uid="{423F566A-93EB-4271-9D48-AE6925D4E99E}"/>
    <cellStyle name="Normal 4 6 3 9" xfId="7080" xr:uid="{6B1299FA-5846-4160-B210-58C7C0DDF07D}"/>
    <cellStyle name="Normal 4 6 3 9 2" xfId="17460" xr:uid="{3A67E0D5-267D-4E35-8F08-7307358D77B8}"/>
    <cellStyle name="Normal 4 6 4" xfId="1029" xr:uid="{00000000-0005-0000-0000-0000B7050000}"/>
    <cellStyle name="Normal 4 6 4 2" xfId="3379" xr:uid="{00000000-0005-0000-0000-000095060000}"/>
    <cellStyle name="Normal 4 6 4 2 2" xfId="6436" xr:uid="{DF2BC96C-2FB0-4962-9806-62CD31B7ECED}"/>
    <cellStyle name="Normal 4 6 4 2 2 2" xfId="26972" xr:uid="{8716AC8C-11C4-474C-8456-E9B906350AA6}"/>
    <cellStyle name="Normal 4 6 4 2 2 3" xfId="16005" xr:uid="{A2B4B55D-AE48-42DA-9B4D-D608BAA9A44D}"/>
    <cellStyle name="Normal 4 6 4 2 3" xfId="8458" xr:uid="{6DBD12A6-2213-429C-AC16-8933FD49C409}"/>
    <cellStyle name="Normal 4 6 4 2 3 2" xfId="18838" xr:uid="{8135583A-409D-4449-BE67-C70F4FC82A0F}"/>
    <cellStyle name="Normal 4 6 4 2 4" xfId="11291" xr:uid="{974BD558-C368-47BB-B456-94E3E124EE42}"/>
    <cellStyle name="Normal 4 6 4 2 4 2" xfId="21671" xr:uid="{8B909957-D330-4C32-9A3C-E9EA72CC9DF6}"/>
    <cellStyle name="Normal 4 6 4 2 5" xfId="23754" xr:uid="{80E40EDF-AC2D-43E5-AF8D-8B8412EA8E75}"/>
    <cellStyle name="Normal 4 6 4 2 6" xfId="13945" xr:uid="{9AC6C785-FA2C-4C59-9E87-BABB63367A3C}"/>
    <cellStyle name="Normal 4 6 4 3" xfId="2796" xr:uid="{00000000-0005-0000-0000-000096060000}"/>
    <cellStyle name="Normal 4 6 4 3 2" xfId="6013" xr:uid="{6C483FC5-646A-4F50-85C1-8E995DCF95F1}"/>
    <cellStyle name="Normal 4 6 4 3 2 2" xfId="27502" xr:uid="{8ADA07F8-9A0B-4FC4-A429-84D780E180CE}"/>
    <cellStyle name="Normal 4 6 4 3 2 3" xfId="15466" xr:uid="{C62DDB48-E9B1-4C52-9486-4A9C55884380}"/>
    <cellStyle name="Normal 4 6 4 3 3" xfId="7919" xr:uid="{10E3C720-B3FB-4150-8280-9F5978754AB3}"/>
    <cellStyle name="Normal 4 6 4 3 3 2" xfId="18299" xr:uid="{8BB6CA60-1AC8-47E9-9408-6B49377EC56A}"/>
    <cellStyle name="Normal 4 6 4 3 4" xfId="10752" xr:uid="{21F570A0-3A0C-4A55-830B-E33CF98C2F1B}"/>
    <cellStyle name="Normal 4 6 4 3 4 2" xfId="21132" xr:uid="{BE0654F7-F076-4459-B2AE-3701B9BDDD41}"/>
    <cellStyle name="Normal 4 6 4 3 5" xfId="24883" xr:uid="{5608BF8D-F8BE-4E20-9495-238DAD20BFD1}"/>
    <cellStyle name="Normal 4 6 4 3 6" xfId="13257" xr:uid="{D4DC4BC2-2489-434E-B83E-F5C77EB46244}"/>
    <cellStyle name="Normal 4 6 4 4" xfId="4200" xr:uid="{A57E2CE8-3522-4BE4-A60A-936B9032D4FA}"/>
    <cellStyle name="Normal 4 6 4 4 2" xfId="8971" xr:uid="{C94728F6-AC6E-455A-908E-50D33529407D}"/>
    <cellStyle name="Normal 4 6 4 4 2 2" xfId="19351" xr:uid="{0CA64AC8-0492-4B95-9D47-014B6E1AABEE}"/>
    <cellStyle name="Normal 4 6 4 4 3" xfId="11804" xr:uid="{4AD76A22-88B8-4419-862B-F0BD30D77D2E}"/>
    <cellStyle name="Normal 4 6 4 4 3 2" xfId="22184" xr:uid="{4EB621FE-93A1-4D11-87A8-8318FEB65438}"/>
    <cellStyle name="Normal 4 6 4 4 4" xfId="23074" xr:uid="{733A50BF-9F77-4A27-B6D3-AC1CAF03E720}"/>
    <cellStyle name="Normal 4 6 4 4 5" xfId="16518" xr:uid="{645438F7-51BC-45C7-AE07-E4D07A053734}"/>
    <cellStyle name="Normal 4 6 4 5" xfId="5330" xr:uid="{9AB68C42-FC3A-4C78-8542-B8DA3FD6B9FB}"/>
    <cellStyle name="Normal 4 6 4 5 2" xfId="14628" xr:uid="{73F47F6E-2A0E-4804-AC52-DADCA8073015}"/>
    <cellStyle name="Normal 4 6 4 6" xfId="7081" xr:uid="{73D88EF4-697B-4643-B67A-ADBF92497027}"/>
    <cellStyle name="Normal 4 6 4 6 2" xfId="17461" xr:uid="{E2F6927A-9127-41AD-A8A9-A72D9C1DEF4A}"/>
    <cellStyle name="Normal 4 6 4 7" xfId="9914" xr:uid="{505BD350-6781-42B3-B3A5-60CCEB242031}"/>
    <cellStyle name="Normal 4 6 4 7 2" xfId="20294" xr:uid="{BC126441-CDF2-49F7-8E8E-C90F634FFA7D}"/>
    <cellStyle name="Normal 4 6 4 8" xfId="24940" xr:uid="{8CBEC4C0-6167-4ACD-B708-2F1EF5FCBA0D}"/>
    <cellStyle name="Normal 4 6 4 9" xfId="12765" xr:uid="{F1573951-130D-4364-86D9-F96C85D8EA5C}"/>
    <cellStyle name="Normal 4 6 5" xfId="3380" xr:uid="{00000000-0005-0000-0000-000097060000}"/>
    <cellStyle name="Normal 4 6 5 2" xfId="4548" xr:uid="{581CFBF6-C1AC-444F-A46C-02981E676F45}"/>
    <cellStyle name="Normal 4 6 5 2 2" xfId="9319" xr:uid="{CFAAE2CF-B7A9-4A13-A923-164E8CDC0A96}"/>
    <cellStyle name="Normal 4 6 5 2 2 2" xfId="29294" xr:uid="{ED4DE572-AFE9-42EB-A725-25F832C8068A}"/>
    <cellStyle name="Normal 4 6 5 2 2 3" xfId="19699" xr:uid="{E0FCC1E7-FE38-42F2-B0E0-07FCC59D20A8}"/>
    <cellStyle name="Normal 4 6 5 2 3" xfId="12152" xr:uid="{A1925F0E-E782-467A-B13D-335839335128}"/>
    <cellStyle name="Normal 4 6 5 2 3 2" xfId="22532" xr:uid="{AC00FD10-3A98-4B2C-827D-6861B8AA029B}"/>
    <cellStyle name="Normal 4 6 5 2 4" xfId="23303" xr:uid="{C9677F74-E8DA-4B04-B1E5-90A610B7759B}"/>
    <cellStyle name="Normal 4 6 5 2 5" xfId="16866" xr:uid="{BBFEB372-A371-413B-BB71-5A998ACFD46D}"/>
    <cellStyle name="Normal 4 6 5 3" xfId="6437" xr:uid="{7BEDD6E8-8DEB-4481-93FD-E3DDF32C9C2E}"/>
    <cellStyle name="Normal 4 6 5 3 2" xfId="26242" xr:uid="{243F8F15-6787-4C0A-A720-7FADCA7EEA10}"/>
    <cellStyle name="Normal 4 6 5 3 3" xfId="16006" xr:uid="{A5D04E9F-CB05-4A4F-8261-564A0F8E7F47}"/>
    <cellStyle name="Normal 4 6 5 4" xfId="8459" xr:uid="{532730D0-B859-46F1-8F49-E074F3AD6383}"/>
    <cellStyle name="Normal 4 6 5 4 2" xfId="18839" xr:uid="{DBB5BC43-DA6F-4B42-B0E7-8C259BA09246}"/>
    <cellStyle name="Normal 4 6 5 5" xfId="11292" xr:uid="{162DD07D-91B8-403D-9E9D-0E51B22F1306}"/>
    <cellStyle name="Normal 4 6 5 5 2" xfId="21672" xr:uid="{A456DF34-40D1-4C8D-9238-1A647AA31703}"/>
    <cellStyle name="Normal 4 6 5 6" xfId="25110" xr:uid="{0CC5BDD8-8D65-423E-85DA-4B5C43D446A2}"/>
    <cellStyle name="Normal 4 6 5 7" xfId="13946" xr:uid="{197DA3D7-F9EF-4319-8013-37E02FA82DBE}"/>
    <cellStyle name="Normal 4 6 6" xfId="2943" xr:uid="{00000000-0005-0000-0000-000098060000}"/>
    <cellStyle name="Normal 4 6 6 2" xfId="6122" xr:uid="{AB61B0ED-0C05-4DA9-A5B5-9B1C7FDA926D}"/>
    <cellStyle name="Normal 4 6 6 2 2" xfId="26507" xr:uid="{4E26FDE3-85AD-41CB-BE54-C9C7D9AED855}"/>
    <cellStyle name="Normal 4 6 6 2 3" xfId="15600" xr:uid="{FEB8E9C5-960A-4575-8FDE-A17B18FE6308}"/>
    <cellStyle name="Normal 4 6 6 3" xfId="8053" xr:uid="{7E7448F5-FD6C-40E9-A151-B5B80535108C}"/>
    <cellStyle name="Normal 4 6 6 3 2" xfId="18433" xr:uid="{DE24D157-716F-431F-890B-BD71DF75388E}"/>
    <cellStyle name="Normal 4 6 6 4" xfId="10886" xr:uid="{4AF5FA3F-E5DF-451E-B08B-27DE264D3C73}"/>
    <cellStyle name="Normal 4 6 6 4 2" xfId="21266" xr:uid="{85296F37-8CF4-4711-AAD8-2164B0504D56}"/>
    <cellStyle name="Normal 4 6 6 5" xfId="24033" xr:uid="{EFD7E220-F198-47E0-B4BD-5358AAF6C1A3}"/>
    <cellStyle name="Normal 4 6 6 6" xfId="13463" xr:uid="{2503850D-3D78-45E2-B8FA-EB848C72E4DA}"/>
    <cellStyle name="Normal 4 6 7" xfId="2488" xr:uid="{00000000-0005-0000-0000-000099060000}"/>
    <cellStyle name="Normal 4 6 7 2" xfId="5772" xr:uid="{50B46806-7D8D-42E2-9C6C-C21CBC4D37E3}"/>
    <cellStyle name="Normal 4 6 7 2 2" xfId="26158" xr:uid="{5256F9A0-EFB7-41AC-8504-22C92C43AF49}"/>
    <cellStyle name="Normal 4 6 7 2 3" xfId="15159" xr:uid="{6897A209-42EE-48B8-BFAE-E2EB752E78D0}"/>
    <cellStyle name="Normal 4 6 7 3" xfId="7612" xr:uid="{928CE829-45FF-468E-A724-D3EE3587A3C7}"/>
    <cellStyle name="Normal 4 6 7 3 2" xfId="17992" xr:uid="{F45296D9-6049-45CD-B7D0-0CFB0861CF15}"/>
    <cellStyle name="Normal 4 6 7 4" xfId="10445" xr:uid="{BA5CEA8B-76A7-4BFB-BA5E-EAEA0955FEB6}"/>
    <cellStyle name="Normal 4 6 7 4 2" xfId="20825" xr:uid="{A8D583BB-F8BD-4143-BF7C-57AA7EAD4000}"/>
    <cellStyle name="Normal 4 6 7 5" xfId="23318" xr:uid="{103450DD-2735-4A4C-A33D-984DF1C76EF3}"/>
    <cellStyle name="Normal 4 6 7 6" xfId="12875" xr:uid="{5E9881F1-2B8A-4A6A-B900-3DD69FFF754E}"/>
    <cellStyle name="Normal 4 6 8" xfId="2182" xr:uid="{00000000-0005-0000-0000-000082060000}"/>
    <cellStyle name="Normal 4 6 8 2" xfId="7308" xr:uid="{15F803F6-1D1C-408C-8311-625EC20A9C42}"/>
    <cellStyle name="Normal 4 6 8 2 2" xfId="17688" xr:uid="{ECBBA2BE-6D98-41EE-955A-755DC0787FD2}"/>
    <cellStyle name="Normal 4 6 8 3" xfId="10141" xr:uid="{D7A27A57-4429-427A-B428-FE3C620908DD}"/>
    <cellStyle name="Normal 4 6 8 3 2" xfId="20521" xr:uid="{27F0C316-878F-4708-A6DC-5E58065A94E5}"/>
    <cellStyle name="Normal 4 6 8 4" xfId="24269" xr:uid="{57A341D5-D594-4091-B7AB-8FBEB2695850}"/>
    <cellStyle name="Normal 4 6 8 5" xfId="14855" xr:uid="{B9219575-002C-4DFB-927E-315FE24DBD76}"/>
    <cellStyle name="Normal 4 6 9" xfId="3995" xr:uid="{5B3FB2E7-98AC-4D7F-BA21-C2139A83A87B}"/>
    <cellStyle name="Normal 4 6 9 2" xfId="8818" xr:uid="{3E5090D4-3654-4158-BCF2-FABCE5B40C12}"/>
    <cellStyle name="Normal 4 6 9 2 2" xfId="19198" xr:uid="{7D347B0F-9A4C-4D9C-8307-CFF1A1F2517E}"/>
    <cellStyle name="Normal 4 6 9 3" xfId="11651" xr:uid="{86DCD437-03D8-46D8-8996-3ADBC1159A65}"/>
    <cellStyle name="Normal 4 6 9 3 2" xfId="22031" xr:uid="{50E8EB04-21AB-46A5-8681-584EA55457EA}"/>
    <cellStyle name="Normal 4 6 9 4" xfId="16365" xr:uid="{6FA59F06-511F-49EB-9289-21244F33BEA0}"/>
    <cellStyle name="Normal 4 7" xfId="1030" xr:uid="{00000000-0005-0000-0000-0000B8050000}"/>
    <cellStyle name="Normal 4 7 10" xfId="5331" xr:uid="{ECD87BB0-BD90-49E2-9EE4-1F117221ACC5}"/>
    <cellStyle name="Normal 4 7 10 2" xfId="14629" xr:uid="{578552DA-6914-4709-8E5C-C93C603F32F4}"/>
    <cellStyle name="Normal 4 7 11" xfId="7082" xr:uid="{9290D053-35CD-4DAD-B80F-CACC9D3EF23C}"/>
    <cellStyle name="Normal 4 7 11 2" xfId="17462" xr:uid="{9A5C5777-3C3B-4BE8-A61E-31C493E774F9}"/>
    <cellStyle name="Normal 4 7 12" xfId="9915" xr:uid="{54880313-3C79-496B-A6D2-CCD9E0A1380A}"/>
    <cellStyle name="Normal 4 7 12 2" xfId="20295" xr:uid="{A2342BC1-9AA9-4364-9E56-FE359188ABB0}"/>
    <cellStyle name="Normal 4 7 13" xfId="23854" xr:uid="{EBC395B5-5298-4DCD-92C9-D8E9E3D2D57F}"/>
    <cellStyle name="Normal 4 7 14" xfId="12447" xr:uid="{FCC9BB74-58F6-4344-8DA8-0B927FF84A14}"/>
    <cellStyle name="Normal 4 7 2" xfId="1031" xr:uid="{00000000-0005-0000-0000-0000B9050000}"/>
    <cellStyle name="Normal 4 7 2 10" xfId="9916" xr:uid="{94CF7FCF-8478-4AE2-BFEB-AA8994DB8173}"/>
    <cellStyle name="Normal 4 7 2 10 2" xfId="20296" xr:uid="{B8110599-1DF2-4031-8E30-7BC6F555E3E1}"/>
    <cellStyle name="Normal 4 7 2 11" xfId="23057" xr:uid="{C66A64D2-0115-49AB-8BAC-36C4C9F008CD}"/>
    <cellStyle name="Normal 4 7 2 12" xfId="12608" xr:uid="{372D399D-0D52-40E3-994E-BA9ACBAB3711}"/>
    <cellStyle name="Normal 4 7 2 2" xfId="1032" xr:uid="{00000000-0005-0000-0000-0000BA050000}"/>
    <cellStyle name="Normal 4 7 2 2 2" xfId="3382" xr:uid="{00000000-0005-0000-0000-00009D060000}"/>
    <cellStyle name="Normal 4 7 2 2 2 2" xfId="6439" xr:uid="{E8A3B782-7144-4FB0-A0EE-14B664F1AEEF}"/>
    <cellStyle name="Normal 4 7 2 2 2 2 2" xfId="28064" xr:uid="{29F7E3EA-44BD-4021-8043-DAFB97F08BE6}"/>
    <cellStyle name="Normal 4 7 2 2 2 2 3" xfId="28196" xr:uid="{4F7C77A2-78FE-4A4A-B990-19A68F9D2F5F}"/>
    <cellStyle name="Normal 4 7 2 2 2 2 4" xfId="16008" xr:uid="{F484AA9B-596C-4BA3-AAF6-DE2DAFBC6117}"/>
    <cellStyle name="Normal 4 7 2 2 2 3" xfId="8461" xr:uid="{DB1A5F90-6857-43A1-8F1C-44EADF4E8061}"/>
    <cellStyle name="Normal 4 7 2 2 2 3 2" xfId="28918" xr:uid="{76A5D998-14F7-4EAD-91A8-CE53040F9BFB}"/>
    <cellStyle name="Normal 4 7 2 2 2 3 3" xfId="18841" xr:uid="{5A3404FA-1001-4144-A50A-EE677EE8B9B8}"/>
    <cellStyle name="Normal 4 7 2 2 2 4" xfId="11294" xr:uid="{A28B9933-EC09-4B39-9F68-FD7D5F491CFA}"/>
    <cellStyle name="Normal 4 7 2 2 2 4 2" xfId="21674" xr:uid="{139D2729-7A86-450C-ADE0-E252CD4B5BC9}"/>
    <cellStyle name="Normal 4 7 2 2 2 5" xfId="25329" xr:uid="{8FF248EE-F638-42F5-ACC7-A7C7BDB6519A}"/>
    <cellStyle name="Normal 4 7 2 2 2 6" xfId="13948" xr:uid="{29518F3D-1C02-4796-BB61-1355E1A9BFAF}"/>
    <cellStyle name="Normal 4 7 2 2 3" xfId="4351" xr:uid="{7C9569F9-0B92-4310-B4E2-53E9059F7EF8}"/>
    <cellStyle name="Normal 4 7 2 2 3 2" xfId="9122" xr:uid="{63FAED40-B796-4AEF-BC17-2BF11FA5189D}"/>
    <cellStyle name="Normal 4 7 2 2 3 2 2" xfId="29165" xr:uid="{F085E40B-C5E6-49D6-AEE1-8FC4AA0BDC7C}"/>
    <cellStyle name="Normal 4 7 2 2 3 2 3" xfId="19502" xr:uid="{98648650-F394-48D4-AE0E-51BE9FF8CA15}"/>
    <cellStyle name="Normal 4 7 2 2 3 3" xfId="11955" xr:uid="{8F26758B-F365-4B22-97EB-7FE5B65756B4}"/>
    <cellStyle name="Normal 4 7 2 2 3 3 2" xfId="22335" xr:uid="{F4405DCB-26E9-4D89-AA90-63F15D2747C7}"/>
    <cellStyle name="Normal 4 7 2 2 3 4" xfId="24689" xr:uid="{7F0753E8-F1BD-409E-8269-F6CE2CD8D05E}"/>
    <cellStyle name="Normal 4 7 2 2 3 5" xfId="16669" xr:uid="{09AD0ACB-335F-4A42-90EB-CAD05ED9EB23}"/>
    <cellStyle name="Normal 4 7 2 2 4" xfId="5333" xr:uid="{DB1BE809-91C4-4487-99CB-BA78682A7C08}"/>
    <cellStyle name="Normal 4 7 2 2 4 2" xfId="28187" xr:uid="{A26A072C-D439-465F-8D03-1CF7DF9CD02C}"/>
    <cellStyle name="Normal 4 7 2 2 4 3" xfId="14631" xr:uid="{0139C56B-5A9C-45D6-BBB5-8554DD1B4F94}"/>
    <cellStyle name="Normal 4 7 2 2 5" xfId="7084" xr:uid="{B0630248-094C-483E-9963-30E693C048AA}"/>
    <cellStyle name="Normal 4 7 2 2 5 2" xfId="17464" xr:uid="{E06B5C2A-5D99-4097-B1BA-91F8173A2815}"/>
    <cellStyle name="Normal 4 7 2 2 6" xfId="9917" xr:uid="{7D9B4A9C-318A-435B-8C9E-76189CD7F2C3}"/>
    <cellStyle name="Normal 4 7 2 2 6 2" xfId="20297" xr:uid="{A6ED4FA1-0582-4D26-AC7A-0D47AB97FF54}"/>
    <cellStyle name="Normal 4 7 2 2 7" xfId="25432" xr:uid="{EB845783-5C7F-4EDB-A2B7-8BC7C5A27B2D}"/>
    <cellStyle name="Normal 4 7 2 2 8" xfId="13262" xr:uid="{913CF532-A37B-483B-993E-FE9409C1DF05}"/>
    <cellStyle name="Normal 4 7 2 3" xfId="3383" xr:uid="{00000000-0005-0000-0000-00009E060000}"/>
    <cellStyle name="Normal 4 7 2 3 2" xfId="4549" xr:uid="{46E8E3F4-9AB2-4D0B-B228-F3DC92A59B02}"/>
    <cellStyle name="Normal 4 7 2 3 2 2" xfId="9320" xr:uid="{2DA334AD-81EE-4891-BCB6-5089645CC691}"/>
    <cellStyle name="Normal 4 7 2 3 2 2 2" xfId="29295" xr:uid="{19A243B4-9041-4A6A-8E43-BA4AA68BEF79}"/>
    <cellStyle name="Normal 4 7 2 3 2 2 3" xfId="19700" xr:uid="{7C21054C-ACE6-499C-8990-14AA71D66B40}"/>
    <cellStyle name="Normal 4 7 2 3 2 3" xfId="12153" xr:uid="{2F241494-6F03-4B86-825D-30B31DD43E71}"/>
    <cellStyle name="Normal 4 7 2 3 2 3 2" xfId="22533" xr:uid="{AF42D84B-7E58-4283-B265-DE2E94B06C5A}"/>
    <cellStyle name="Normal 4 7 2 3 2 4" xfId="23484" xr:uid="{5B829299-0FCA-4C9C-9574-D55A1DC93103}"/>
    <cellStyle name="Normal 4 7 2 3 2 5" xfId="16867" xr:uid="{07513BF6-2D82-4EC8-B8B0-AC57E661D50E}"/>
    <cellStyle name="Normal 4 7 2 3 3" xfId="6440" xr:uid="{1DDC8553-A0E4-4B99-B2E0-F701DA3F52F6}"/>
    <cellStyle name="Normal 4 7 2 3 3 2" xfId="27026" xr:uid="{C46C6744-48A7-43D5-8CD9-3FD923C8623C}"/>
    <cellStyle name="Normal 4 7 2 3 3 3" xfId="16009" xr:uid="{070E18B2-A9DA-412A-9425-8F969BB857C8}"/>
    <cellStyle name="Normal 4 7 2 3 4" xfId="8462" xr:uid="{0B5C1032-4D0D-46D5-ADEA-0B598EFEC199}"/>
    <cellStyle name="Normal 4 7 2 3 4 2" xfId="18842" xr:uid="{71DD5A18-900F-41BE-BF88-CC0809D70932}"/>
    <cellStyle name="Normal 4 7 2 3 5" xfId="11295" xr:uid="{79F1994A-278B-4DEF-AEC2-B86E8FFB31C5}"/>
    <cellStyle name="Normal 4 7 2 3 5 2" xfId="21675" xr:uid="{B6BBE588-2FB3-42B0-A3A6-9ECB44F53A85}"/>
    <cellStyle name="Normal 4 7 2 3 6" xfId="25017" xr:uid="{AE535D31-2888-43C8-804E-538BFB7C8FF7}"/>
    <cellStyle name="Normal 4 7 2 3 7" xfId="13949" xr:uid="{EF8865A0-2634-419C-81AC-1714230109F7}"/>
    <cellStyle name="Normal 4 7 2 4" xfId="3381" xr:uid="{00000000-0005-0000-0000-00009F060000}"/>
    <cellStyle name="Normal 4 7 2 4 2" xfId="6438" xr:uid="{44311F7F-2340-4F7A-9344-E05C23D09BCD}"/>
    <cellStyle name="Normal 4 7 2 4 2 2" xfId="28422" xr:uid="{1C11FF97-9659-4FB7-AC3B-B25BE5B4DB15}"/>
    <cellStyle name="Normal 4 7 2 4 2 3" xfId="16007" xr:uid="{C08F120F-7CC1-4EEB-A06A-816B435EB5B2}"/>
    <cellStyle name="Normal 4 7 2 4 3" xfId="8460" xr:uid="{A22906B9-4109-4F4C-BBF4-B084F26F0CCC}"/>
    <cellStyle name="Normal 4 7 2 4 3 2" xfId="18840" xr:uid="{1C94C6A9-D861-4BBE-9AA3-04ABD8CF95D3}"/>
    <cellStyle name="Normal 4 7 2 4 4" xfId="11293" xr:uid="{6BD22341-7B6C-4FB8-90AE-11D2A7650CD1}"/>
    <cellStyle name="Normal 4 7 2 4 4 2" xfId="21673" xr:uid="{2F38134A-C2EE-47AB-A1CD-74FA4985A5C7}"/>
    <cellStyle name="Normal 4 7 2 4 5" xfId="24338" xr:uid="{6965742A-DABB-4B5D-9CE3-B0D88D66FD56}"/>
    <cellStyle name="Normal 4 7 2 4 6" xfId="13947" xr:uid="{B6052090-0D22-43E5-88F5-DDA9F623168E}"/>
    <cellStyle name="Normal 4 7 2 5" xfId="2522" xr:uid="{00000000-0005-0000-0000-0000A0060000}"/>
    <cellStyle name="Normal 4 7 2 5 2" xfId="5798" xr:uid="{1AC14EAF-8ADA-411F-A2C1-37BEE74DE42E}"/>
    <cellStyle name="Normal 4 7 2 5 2 2" xfId="26467" xr:uid="{117D4155-8638-4B52-8860-014C54F77B84}"/>
    <cellStyle name="Normal 4 7 2 5 2 3" xfId="15193" xr:uid="{F470E651-EC4D-4C74-8AF6-4B70F2FCE2D5}"/>
    <cellStyle name="Normal 4 7 2 5 3" xfId="7646" xr:uid="{AC2A7936-D137-45E5-821B-FF609AA4C807}"/>
    <cellStyle name="Normal 4 7 2 5 3 2" xfId="18026" xr:uid="{58297419-9B42-45A9-8950-5062F9D9CCED}"/>
    <cellStyle name="Normal 4 7 2 5 4" xfId="10479" xr:uid="{05309789-5721-4EE0-BED9-D5CC4AA4F93F}"/>
    <cellStyle name="Normal 4 7 2 5 4 2" xfId="20859" xr:uid="{16FD0403-A5A0-41B4-980F-E4E5CA6782A1}"/>
    <cellStyle name="Normal 4 7 2 5 5" xfId="23079" xr:uid="{71E1624A-1843-43BD-9FAC-84A73E78AD77}"/>
    <cellStyle name="Normal 4 7 2 5 6" xfId="12909" xr:uid="{F3420428-407E-4F95-BBFF-207AD811E7A4}"/>
    <cellStyle name="Normal 4 7 2 6" xfId="2375" xr:uid="{00000000-0005-0000-0000-00009B060000}"/>
    <cellStyle name="Normal 4 7 2 6 2" xfId="7501" xr:uid="{769F161F-E878-49EA-8072-B568DBC03A28}"/>
    <cellStyle name="Normal 4 7 2 6 2 2" xfId="17881" xr:uid="{7C18E9CA-EA6B-48B2-A9F0-EA0B1DAC3E03}"/>
    <cellStyle name="Normal 4 7 2 6 3" xfId="10334" xr:uid="{90998299-42E9-496E-8965-36CD62139D03}"/>
    <cellStyle name="Normal 4 7 2 6 3 2" xfId="20714" xr:uid="{6FAC6990-7233-46E1-B31D-9D1FDFF969E7}"/>
    <cellStyle name="Normal 4 7 2 6 4" xfId="24500" xr:uid="{1924E8D1-A701-45E4-82EE-829B5B013230}"/>
    <cellStyle name="Normal 4 7 2 6 5" xfId="15048" xr:uid="{F18E1523-3355-49B4-80C9-2784B61EFC05}"/>
    <cellStyle name="Normal 4 7 2 7" xfId="3940" xr:uid="{9A2BB48D-FADA-4B23-A83B-8D431BD98AFA}"/>
    <cellStyle name="Normal 4 7 2 7 2" xfId="8771" xr:uid="{205B2BCB-1F78-4D50-B231-1502D096C554}"/>
    <cellStyle name="Normal 4 7 2 7 2 2" xfId="19151" xr:uid="{A77F6656-C547-4095-9BA2-3AA9FE2C626B}"/>
    <cellStyle name="Normal 4 7 2 7 3" xfId="11604" xr:uid="{81CBB1C2-C06C-4A59-B37A-19E4D285DD49}"/>
    <cellStyle name="Normal 4 7 2 7 3 2" xfId="21984" xr:uid="{826A3372-9C55-4A35-8393-4EA473919891}"/>
    <cellStyle name="Normal 4 7 2 7 4" xfId="16318" xr:uid="{68465F4B-39FB-4BAF-A0DD-78AC77D86B4E}"/>
    <cellStyle name="Normal 4 7 2 8" xfId="5332" xr:uid="{13546F49-DAB2-463E-958C-F5E4FC99F3B6}"/>
    <cellStyle name="Normal 4 7 2 8 2" xfId="14630" xr:uid="{2269BC98-E52E-4AEF-9318-3A0C7BF899CA}"/>
    <cellStyle name="Normal 4 7 2 9" xfId="7083" xr:uid="{33C0665B-8DFC-4FC7-BA5E-9DFF3D24B26A}"/>
    <cellStyle name="Normal 4 7 2 9 2" xfId="17463" xr:uid="{32C2A2A0-758E-4D70-A747-30F54F2880C2}"/>
    <cellStyle name="Normal 4 7 3" xfId="1033" xr:uid="{00000000-0005-0000-0000-0000BB050000}"/>
    <cellStyle name="Normal 4 7 3 10" xfId="23216" xr:uid="{B23255F7-F4B4-46C6-BDC3-F7F7DFB45E4A}"/>
    <cellStyle name="Normal 4 7 3 11" xfId="12766" xr:uid="{5B9B4569-F3DC-453F-AD77-C2CDBB04CD4C}"/>
    <cellStyle name="Normal 4 7 3 2" xfId="2800" xr:uid="{00000000-0005-0000-0000-0000A2060000}"/>
    <cellStyle name="Normal 4 7 3 2 2" xfId="3385" xr:uid="{00000000-0005-0000-0000-0000A3060000}"/>
    <cellStyle name="Normal 4 7 3 2 2 2" xfId="6442" xr:uid="{53810B6E-C53B-43D6-AE3D-46C149E1B3A1}"/>
    <cellStyle name="Normal 4 7 3 2 2 2 2" xfId="27859" xr:uid="{922C9D80-9D89-4676-A90B-FCD9E2F55F3A}"/>
    <cellStyle name="Normal 4 7 3 2 2 2 3" xfId="16011" xr:uid="{EE8F8F7A-6623-4A9F-AC91-6EE3BC856599}"/>
    <cellStyle name="Normal 4 7 3 2 2 3" xfId="8464" xr:uid="{987597A1-1E85-465F-8B60-C8E171A18F9A}"/>
    <cellStyle name="Normal 4 7 3 2 2 3 2" xfId="18844" xr:uid="{AD69400C-C4E8-42CD-8880-52DE0A26604D}"/>
    <cellStyle name="Normal 4 7 3 2 2 4" xfId="11297" xr:uid="{25156719-1487-4052-A1B6-39B57135340C}"/>
    <cellStyle name="Normal 4 7 3 2 2 4 2" xfId="21677" xr:uid="{0694350B-6E7D-4D01-B7CC-180A5898F4DF}"/>
    <cellStyle name="Normal 4 7 3 2 2 5" xfId="24234" xr:uid="{1AA7E446-D1B4-4ADD-BC9E-A6D05A68F541}"/>
    <cellStyle name="Normal 4 7 3 2 2 6" xfId="13951" xr:uid="{57FFFDF5-F0ED-4873-B3C0-9C23ED89195F}"/>
    <cellStyle name="Normal 4 7 3 2 3" xfId="4352" xr:uid="{F2D3C5C8-BAE8-4D9C-8DFE-4C96ED79DDF2}"/>
    <cellStyle name="Normal 4 7 3 2 3 2" xfId="9123" xr:uid="{A49144D0-4FE4-49F0-A873-33B5C37A2C6A}"/>
    <cellStyle name="Normal 4 7 3 2 3 2 2" xfId="29166" xr:uid="{1A3937BD-0170-4894-8AD8-4C2E846B41A3}"/>
    <cellStyle name="Normal 4 7 3 2 3 2 3" xfId="19503" xr:uid="{174F01A6-25FE-4035-A4BF-51FD59274363}"/>
    <cellStyle name="Normal 4 7 3 2 3 3" xfId="11956" xr:uid="{8C135C48-1145-490B-B793-34B596722489}"/>
    <cellStyle name="Normal 4 7 3 2 3 3 2" xfId="22336" xr:uid="{4F9D8817-78BB-4B17-A34F-5D9FC35D447A}"/>
    <cellStyle name="Normal 4 7 3 2 3 4" xfId="25530" xr:uid="{DFC30A2A-229D-400B-B244-DFA9FC8D4734}"/>
    <cellStyle name="Normal 4 7 3 2 3 5" xfId="16670" xr:uid="{1C831B97-2D5D-4E91-86F5-9A9EEC6E1B8E}"/>
    <cellStyle name="Normal 4 7 3 2 4" xfId="6017" xr:uid="{8FFFC580-834C-44BE-8CD3-430B44793A15}"/>
    <cellStyle name="Normal 4 7 3 2 4 2" xfId="28635" xr:uid="{15FC67DB-08EC-4071-88B1-443275FF92F3}"/>
    <cellStyle name="Normal 4 7 3 2 4 3" xfId="15470" xr:uid="{F902FE6B-2ED5-47E7-91FE-6E0FF680D717}"/>
    <cellStyle name="Normal 4 7 3 2 5" xfId="7923" xr:uid="{D959163E-A8B4-47B6-96F1-4D896F486CB6}"/>
    <cellStyle name="Normal 4 7 3 2 5 2" xfId="18303" xr:uid="{0018F348-2C9B-41A8-A852-EE2BC648AA2E}"/>
    <cellStyle name="Normal 4 7 3 2 6" xfId="10756" xr:uid="{027BA73A-DF2F-4918-82A3-C0134AE5FF7B}"/>
    <cellStyle name="Normal 4 7 3 2 6 2" xfId="21136" xr:uid="{C64351CD-0232-4399-8F6D-BE020A06A669}"/>
    <cellStyle name="Normal 4 7 3 2 7" xfId="22932" xr:uid="{64832F62-A492-4AE4-BE82-8EFB4A39830D}"/>
    <cellStyle name="Normal 4 7 3 2 8" xfId="13263" xr:uid="{3905BF4B-7F26-4FB9-AD8A-D397C10486DE}"/>
    <cellStyle name="Normal 4 7 3 3" xfId="3386" xr:uid="{00000000-0005-0000-0000-0000A4060000}"/>
    <cellStyle name="Normal 4 7 3 3 2" xfId="4550" xr:uid="{1A165274-7D2D-4845-81C7-9F9CA3DCC295}"/>
    <cellStyle name="Normal 4 7 3 3 2 2" xfId="9321" xr:uid="{21017B07-9533-48F2-B76A-A9904B1E572D}"/>
    <cellStyle name="Normal 4 7 3 3 2 2 2" xfId="29296" xr:uid="{92DAF1EC-399A-4473-9A26-D4AD3C49A537}"/>
    <cellStyle name="Normal 4 7 3 3 2 2 3" xfId="19701" xr:uid="{E71B1D6B-637F-41AC-B085-44710507AB2C}"/>
    <cellStyle name="Normal 4 7 3 3 2 3" xfId="12154" xr:uid="{76545C79-C1E2-4205-AEB0-60C9055EB96D}"/>
    <cellStyle name="Normal 4 7 3 3 2 3 2" xfId="22534" xr:uid="{8252839B-50AF-4E47-B69C-62417D030820}"/>
    <cellStyle name="Normal 4 7 3 3 2 4" xfId="25614" xr:uid="{637A9F53-2129-4063-921B-5BD1687D5E8B}"/>
    <cellStyle name="Normal 4 7 3 3 2 5" xfId="16868" xr:uid="{2CBBAB85-9FF0-42EB-8DC7-FCAAD67F3D9B}"/>
    <cellStyle name="Normal 4 7 3 3 3" xfId="6443" xr:uid="{2559EC73-01AB-4BE6-A858-866E4A0C693F}"/>
    <cellStyle name="Normal 4 7 3 3 3 2" xfId="28119" xr:uid="{AB0AF7AD-5560-48ED-BBAE-26CC74CFAACA}"/>
    <cellStyle name="Normal 4 7 3 3 3 3" xfId="16012" xr:uid="{FB973B5B-099F-4680-AF5B-352F45B579C1}"/>
    <cellStyle name="Normal 4 7 3 3 4" xfId="8465" xr:uid="{367044B2-E779-46AB-A5B5-81DFF701B7A8}"/>
    <cellStyle name="Normal 4 7 3 3 4 2" xfId="18845" xr:uid="{D40E5ABF-24A8-4F3E-813F-4EA94B08E4CC}"/>
    <cellStyle name="Normal 4 7 3 3 5" xfId="11298" xr:uid="{B9B4D268-90DE-40C9-8B09-C131EF47E421}"/>
    <cellStyle name="Normal 4 7 3 3 5 2" xfId="21678" xr:uid="{8A80F0E3-ED14-4D82-8BC7-7D8F9EA01122}"/>
    <cellStyle name="Normal 4 7 3 3 6" xfId="24997" xr:uid="{7F6158B9-9876-495F-8DF5-4CACFE99AB03}"/>
    <cellStyle name="Normal 4 7 3 3 7" xfId="13952" xr:uid="{177470DF-4091-4B6E-B0A3-4B0D9B91F2E4}"/>
    <cellStyle name="Normal 4 7 3 4" xfId="3384" xr:uid="{00000000-0005-0000-0000-0000A5060000}"/>
    <cellStyle name="Normal 4 7 3 4 2" xfId="6441" xr:uid="{B57E6A99-9D37-46F1-86C4-1665A67C78CA}"/>
    <cellStyle name="Normal 4 7 3 4 2 2" xfId="27718" xr:uid="{35086D57-83FE-470F-9779-AD8EA3F5608F}"/>
    <cellStyle name="Normal 4 7 3 4 2 3" xfId="16010" xr:uid="{93D24E2A-F630-477B-9CF3-DB560698D985}"/>
    <cellStyle name="Normal 4 7 3 4 3" xfId="8463" xr:uid="{67BFA435-4966-48C1-9AEE-BE2730AED301}"/>
    <cellStyle name="Normal 4 7 3 4 3 2" xfId="18843" xr:uid="{C4D13922-CE08-4A44-A88F-FD569EC6A9B5}"/>
    <cellStyle name="Normal 4 7 3 4 4" xfId="11296" xr:uid="{BABB8930-1355-46D6-A763-80D50C44C383}"/>
    <cellStyle name="Normal 4 7 3 4 4 2" xfId="21676" xr:uid="{C907EC8E-8F9B-4F15-88B2-FD60624213FF}"/>
    <cellStyle name="Normal 4 7 3 4 5" xfId="24443" xr:uid="{C135DED2-7814-4405-B062-AEB9A2623711}"/>
    <cellStyle name="Normal 4 7 3 4 6" xfId="13950" xr:uid="{925FDADB-741E-453C-BDB1-A14A8AFBF160}"/>
    <cellStyle name="Normal 4 7 3 5" xfId="2625" xr:uid="{00000000-0005-0000-0000-0000A6060000}"/>
    <cellStyle name="Normal 4 7 3 5 2" xfId="5886" xr:uid="{467E7569-D1DD-41C7-8C42-647AD7DF3179}"/>
    <cellStyle name="Normal 4 7 3 5 2 2" xfId="26530" xr:uid="{76B339F9-1083-444A-9CBE-37140A9D40E6}"/>
    <cellStyle name="Normal 4 7 3 5 2 3" xfId="15296" xr:uid="{948ECB5D-E4FA-42A5-80B8-D9B79CF7CD33}"/>
    <cellStyle name="Normal 4 7 3 5 3" xfId="7749" xr:uid="{F56D7C1A-5CC2-4803-8EC0-F89C274DEF58}"/>
    <cellStyle name="Normal 4 7 3 5 3 2" xfId="18129" xr:uid="{84E8834E-20A7-46A3-9C3E-C6E062ED13C8}"/>
    <cellStyle name="Normal 4 7 3 5 4" xfId="10582" xr:uid="{C7D846FE-8615-42A3-BF1D-2893344EBB91}"/>
    <cellStyle name="Normal 4 7 3 5 4 2" xfId="20962" xr:uid="{BB17348A-AB35-40FE-B741-367C816F42E2}"/>
    <cellStyle name="Normal 4 7 3 5 5" xfId="24283" xr:uid="{F61C2860-C58E-46C6-8409-4FFC8CA3C0A9}"/>
    <cellStyle name="Normal 4 7 3 5 6" xfId="13012" xr:uid="{78609EAF-EFE9-4A1E-B1AE-DE10254DF8F3}"/>
    <cellStyle name="Normal 4 7 3 6" xfId="4201" xr:uid="{FB33D749-A623-47A1-A7DC-8EC67DD0405B}"/>
    <cellStyle name="Normal 4 7 3 6 2" xfId="8972" xr:uid="{FDA51955-8791-428A-8F87-6E902F65568A}"/>
    <cellStyle name="Normal 4 7 3 6 2 2" xfId="19352" xr:uid="{7140A27B-0B13-40A9-A699-67404A1F7F75}"/>
    <cellStyle name="Normal 4 7 3 6 3" xfId="11805" xr:uid="{02D7088C-C31C-4B88-947A-DDC072D56879}"/>
    <cellStyle name="Normal 4 7 3 6 3 2" xfId="22185" xr:uid="{1A8FAFBF-CC8B-4EA7-82A4-F2D76EBBB64A}"/>
    <cellStyle name="Normal 4 7 3 6 4" xfId="24264" xr:uid="{E02FEA3B-468A-40C0-BC2D-348E7AE01BFF}"/>
    <cellStyle name="Normal 4 7 3 6 5" xfId="16519" xr:uid="{B367F241-D9A8-4AB9-A5AD-1000D26A3B42}"/>
    <cellStyle name="Normal 4 7 3 7" xfId="5334" xr:uid="{58BE4E7E-F5FF-439E-978A-AF357221A2F9}"/>
    <cellStyle name="Normal 4 7 3 7 2" xfId="14632" xr:uid="{B160EAE7-2B0E-401E-8AC0-4034E825233C}"/>
    <cellStyle name="Normal 4 7 3 8" xfId="7085" xr:uid="{CECA2A84-0C2A-4E0E-BB1F-EE2345128D84}"/>
    <cellStyle name="Normal 4 7 3 8 2" xfId="17465" xr:uid="{DB124342-2633-4FBF-BD15-2D33BC0A29E7}"/>
    <cellStyle name="Normal 4 7 3 9" xfId="9918" xr:uid="{B588683A-1EF9-49B5-A3BD-82F505139439}"/>
    <cellStyle name="Normal 4 7 3 9 2" xfId="20298" xr:uid="{106BF3F6-63AD-4F0C-A036-62CAC7501F23}"/>
    <cellStyle name="Normal 4 7 4" xfId="1034" xr:uid="{00000000-0005-0000-0000-0000BC050000}"/>
    <cellStyle name="Normal 4 7 4 2" xfId="3387" xr:uid="{00000000-0005-0000-0000-0000A8060000}"/>
    <cellStyle name="Normal 4 7 4 2 2" xfId="6444" xr:uid="{FD891397-8334-4F44-B2C4-56922778E1F9}"/>
    <cellStyle name="Normal 4 7 4 2 2 2" xfId="27167" xr:uid="{14E18352-F4FB-4D06-92DF-366278A948F0}"/>
    <cellStyle name="Normal 4 7 4 2 2 3" xfId="16013" xr:uid="{A728E423-9CBE-452C-84D6-DA8535635E1E}"/>
    <cellStyle name="Normal 4 7 4 2 3" xfId="8466" xr:uid="{43FDE11D-6573-4D36-A25B-606951578EAB}"/>
    <cellStyle name="Normal 4 7 4 2 3 2" xfId="18846" xr:uid="{0E50BC27-C20A-4AAB-A0B7-C919FE3AE2BA}"/>
    <cellStyle name="Normal 4 7 4 2 4" xfId="11299" xr:uid="{5055A7E8-A0FC-4BD5-910C-28427D9345B0}"/>
    <cellStyle name="Normal 4 7 4 2 4 2" xfId="21679" xr:uid="{EB971B07-4D8E-4A44-B85D-AF9C7609AF55}"/>
    <cellStyle name="Normal 4 7 4 2 5" xfId="25508" xr:uid="{79801D7F-59F0-4C0B-93D3-156EC60B82D5}"/>
    <cellStyle name="Normal 4 7 4 2 6" xfId="13953" xr:uid="{966C5FA1-B594-4EED-9289-57738A45AFF7}"/>
    <cellStyle name="Normal 4 7 4 3" xfId="4350" xr:uid="{0171176F-39CE-44B5-A480-3D9153E12332}"/>
    <cellStyle name="Normal 4 7 4 3 2" xfId="9121" xr:uid="{FEE9070C-3614-4F3E-B87E-CC3269B95B6C}"/>
    <cellStyle name="Normal 4 7 4 3 2 2" xfId="29164" xr:uid="{CE131DC5-BF72-42BF-8EBE-38EB427C7BEC}"/>
    <cellStyle name="Normal 4 7 4 3 2 3" xfId="19501" xr:uid="{6C44936C-282E-4706-8A77-6721B9A79177}"/>
    <cellStyle name="Normal 4 7 4 3 3" xfId="11954" xr:uid="{04F42CBE-42E1-4190-BA4C-F8C08E80A45B}"/>
    <cellStyle name="Normal 4 7 4 3 3 2" xfId="22334" xr:uid="{B6D132A1-D984-4C1C-A3E6-2063CCE02F8C}"/>
    <cellStyle name="Normal 4 7 4 3 4" xfId="24654" xr:uid="{08338032-EEE5-4928-875B-7E0858B9F159}"/>
    <cellStyle name="Normal 4 7 4 3 5" xfId="16668" xr:uid="{B8B7285C-A24E-4A2C-A53B-D96F4C63D471}"/>
    <cellStyle name="Normal 4 7 4 4" xfId="5335" xr:uid="{B016F4A0-D05B-4FE3-B6DC-3B377F36D9D9}"/>
    <cellStyle name="Normal 4 7 4 4 2" xfId="27132" xr:uid="{AFBDEBCF-A32A-4D62-8D60-42CEC6EA2C9B}"/>
    <cellStyle name="Normal 4 7 4 4 3" xfId="14633" xr:uid="{B30A266E-ADB7-4B04-8ED4-270865894F7D}"/>
    <cellStyle name="Normal 4 7 4 5" xfId="7086" xr:uid="{8656F3D8-2A5D-4D5B-BBBC-E5464E3E3920}"/>
    <cellStyle name="Normal 4 7 4 5 2" xfId="17466" xr:uid="{71C7C10F-B6D6-4218-A674-F13DA0471321}"/>
    <cellStyle name="Normal 4 7 4 6" xfId="9919" xr:uid="{C4D45CEE-C45F-4FDB-A4B4-54CE41E6640E}"/>
    <cellStyle name="Normal 4 7 4 6 2" xfId="20299" xr:uid="{923A9ECC-B39B-42BE-AE4F-848FCB9F9C9A}"/>
    <cellStyle name="Normal 4 7 4 7" xfId="23633" xr:uid="{059C9136-819D-42E1-B24B-81E5236E9C4C}"/>
    <cellStyle name="Normal 4 7 4 8" xfId="13261" xr:uid="{78A61C52-0EB4-4A22-B21E-6AC973B0CB2B}"/>
    <cellStyle name="Normal 4 7 5" xfId="3388" xr:uid="{00000000-0005-0000-0000-0000A9060000}"/>
    <cellStyle name="Normal 4 7 5 2" xfId="4551" xr:uid="{1AC12079-FAAE-4952-8A63-9E520EA71BD6}"/>
    <cellStyle name="Normal 4 7 5 2 2" xfId="9322" xr:uid="{8F237C10-887B-406C-9296-1B65BC9ECACE}"/>
    <cellStyle name="Normal 4 7 5 2 2 2" xfId="29297" xr:uid="{2700BF11-F8F9-4C83-BEC9-DF9DEB27EE8A}"/>
    <cellStyle name="Normal 4 7 5 2 2 3" xfId="19702" xr:uid="{06CFF376-4B8A-4378-BD56-36D1F63F9218}"/>
    <cellStyle name="Normal 4 7 5 2 3" xfId="12155" xr:uid="{06B4C537-F745-4E19-B271-A79299626284}"/>
    <cellStyle name="Normal 4 7 5 2 3 2" xfId="22535" xr:uid="{CB6D4BA7-0D72-4DD1-948F-BC28E4DC62E2}"/>
    <cellStyle name="Normal 4 7 5 2 4" xfId="23502" xr:uid="{7A2135C5-4325-4B96-8CA5-4658F0B8CAE5}"/>
    <cellStyle name="Normal 4 7 5 2 5" xfId="16869" xr:uid="{91FEC4DC-D85D-4ECF-828A-109546493296}"/>
    <cellStyle name="Normal 4 7 5 3" xfId="6445" xr:uid="{1010A598-4F8B-4B42-BA60-88973C19D759}"/>
    <cellStyle name="Normal 4 7 5 3 2" xfId="28408" xr:uid="{EF52E748-5F8A-4362-9E35-4E655BE28529}"/>
    <cellStyle name="Normal 4 7 5 3 3" xfId="16014" xr:uid="{F7F982E8-3334-4350-9811-03001F6F76C9}"/>
    <cellStyle name="Normal 4 7 5 4" xfId="8467" xr:uid="{403FCCE6-6F4D-46CC-A7EA-58A68A8988A6}"/>
    <cellStyle name="Normal 4 7 5 4 2" xfId="18847" xr:uid="{6161F666-5627-4304-A235-3A091AE22388}"/>
    <cellStyle name="Normal 4 7 5 5" xfId="11300" xr:uid="{8B281023-1159-4147-AC5E-52CD14096041}"/>
    <cellStyle name="Normal 4 7 5 5 2" xfId="21680" xr:uid="{B0F7BB96-F83E-472F-AE1A-73C1FEE99CD3}"/>
    <cellStyle name="Normal 4 7 5 6" xfId="24107" xr:uid="{5B227303-F15B-4221-AD36-24A5A5068E25}"/>
    <cellStyle name="Normal 4 7 5 7" xfId="13954" xr:uid="{E48D1D16-C7EF-4283-9258-9D6B0B2DB5BE}"/>
    <cellStyle name="Normal 4 7 6" xfId="2944" xr:uid="{00000000-0005-0000-0000-0000AA060000}"/>
    <cellStyle name="Normal 4 7 6 2" xfId="6123" xr:uid="{F615DED7-A8A1-4773-8FB6-A8CFFB8A3E29}"/>
    <cellStyle name="Normal 4 7 6 2 2" xfId="26017" xr:uid="{EDD28773-EB40-43A0-81A7-D8703487BEFE}"/>
    <cellStyle name="Normal 4 7 6 2 3" xfId="15601" xr:uid="{2AE3843D-DAA7-4879-95D1-9719036EED47}"/>
    <cellStyle name="Normal 4 7 6 3" xfId="8054" xr:uid="{AC28A63F-6B80-4564-988E-C166759FBEA6}"/>
    <cellStyle name="Normal 4 7 6 3 2" xfId="18434" xr:uid="{F6019E17-2720-4A10-98D8-361802ADE904}"/>
    <cellStyle name="Normal 4 7 6 4" xfId="10887" xr:uid="{37A84365-2A49-43CC-A4F0-4B7CE36ADA6C}"/>
    <cellStyle name="Normal 4 7 6 4 2" xfId="21267" xr:uid="{B364E9EE-1067-4834-8492-3B98479CFE23}"/>
    <cellStyle name="Normal 4 7 6 5" xfId="23690" xr:uid="{8329929E-E0B0-43D4-A5B4-DF7C31A3F077}"/>
    <cellStyle name="Normal 4 7 6 6" xfId="13464" xr:uid="{32EC6C28-971A-4668-B6F6-4013290CF67E}"/>
    <cellStyle name="Normal 4 7 7" xfId="2462" xr:uid="{00000000-0005-0000-0000-0000AB060000}"/>
    <cellStyle name="Normal 4 7 7 2" xfId="5752" xr:uid="{1E182BFF-53A3-419D-8B78-9CF8C2552F20}"/>
    <cellStyle name="Normal 4 7 7 2 2" xfId="26644" xr:uid="{6DE66B16-01B0-4400-8558-9A854364871F}"/>
    <cellStyle name="Normal 4 7 7 2 3" xfId="15133" xr:uid="{189A590E-9E8B-4FAE-AB18-A6A3DF38D4D2}"/>
    <cellStyle name="Normal 4 7 7 3" xfId="7586" xr:uid="{9631383F-EA73-420F-9B7C-B7DBB081BD3F}"/>
    <cellStyle name="Normal 4 7 7 3 2" xfId="17966" xr:uid="{8DCEF87A-4EBB-4150-BA66-B616970B0F28}"/>
    <cellStyle name="Normal 4 7 7 4" xfId="10419" xr:uid="{E881F229-E8F5-431F-BF42-0D7520F8F52B}"/>
    <cellStyle name="Normal 4 7 7 4 2" xfId="20799" xr:uid="{50F9BEC4-804D-48B7-B495-FC7FF5063A4C}"/>
    <cellStyle name="Normal 4 7 7 5" xfId="25398" xr:uid="{182EF9FF-8287-4F59-9452-65A72BE06BC2}"/>
    <cellStyle name="Normal 4 7 7 6" xfId="12849" xr:uid="{8420457E-9B08-4741-8C26-390042569F50}"/>
    <cellStyle name="Normal 4 7 8" xfId="2216" xr:uid="{00000000-0005-0000-0000-00009A060000}"/>
    <cellStyle name="Normal 4 7 8 2" xfId="7342" xr:uid="{391F0690-FC1E-4043-AB5F-2D55CB99CFDE}"/>
    <cellStyle name="Normal 4 7 8 2 2" xfId="17722" xr:uid="{BB350AC2-7109-4CB0-B5D9-ACAF48401B53}"/>
    <cellStyle name="Normal 4 7 8 3" xfId="10175" xr:uid="{2D5AC400-5AEA-4B23-A763-438F939FC9C1}"/>
    <cellStyle name="Normal 4 7 8 3 2" xfId="20555" xr:uid="{DD553A7C-8908-4545-AB7B-0874A202CDF3}"/>
    <cellStyle name="Normal 4 7 8 4" xfId="25271" xr:uid="{44F47FBC-07A1-452C-B590-775A4DD7ECC2}"/>
    <cellStyle name="Normal 4 7 8 5" xfId="14889" xr:uid="{141A1A32-2580-4523-8911-D5D48711AF63}"/>
    <cellStyle name="Normal 4 7 9" xfId="3996" xr:uid="{F9366F69-AABF-49B2-ACE2-2A92D4BFADA6}"/>
    <cellStyle name="Normal 4 7 9 2" xfId="8819" xr:uid="{DF857D7A-A4BA-4849-BAA1-99D352DC3C25}"/>
    <cellStyle name="Normal 4 7 9 2 2" xfId="19199" xr:uid="{B4FDC014-8D46-424D-88C9-8795081D17FD}"/>
    <cellStyle name="Normal 4 7 9 3" xfId="11652" xr:uid="{0F212C51-7461-4ACB-946C-A88A76CA55D0}"/>
    <cellStyle name="Normal 4 7 9 3 2" xfId="22032" xr:uid="{42E3AB64-8C3D-4294-8A24-241D6B7BC120}"/>
    <cellStyle name="Normal 4 7 9 4" xfId="16366" xr:uid="{0F6DCDA7-6629-4A18-9260-323E0A63C54D}"/>
    <cellStyle name="Normal 4 8" xfId="1035" xr:uid="{00000000-0005-0000-0000-0000BD050000}"/>
    <cellStyle name="Normal 4 8 10" xfId="7087" xr:uid="{0E68DBD6-B580-4FB4-A252-D85A6822BE94}"/>
    <cellStyle name="Normal 4 8 10 2" xfId="17467" xr:uid="{8824C5FA-9947-42C6-AD38-C3E6D1739F48}"/>
    <cellStyle name="Normal 4 8 11" xfId="9920" xr:uid="{25430173-3613-4ECB-A55F-FC8C49491788}"/>
    <cellStyle name="Normal 4 8 11 2" xfId="20300" xr:uid="{4F67A3E3-6E0B-4957-8ABA-DD956505FBC6}"/>
    <cellStyle name="Normal 4 8 12" xfId="24986" xr:uid="{54460413-664E-4E30-BE9E-48C3BB321303}"/>
    <cellStyle name="Normal 4 8 13" xfId="12430" xr:uid="{ED88C738-33A7-448E-827E-42403932E6F6}"/>
    <cellStyle name="Normal 4 8 2" xfId="1036" xr:uid="{00000000-0005-0000-0000-0000BE050000}"/>
    <cellStyle name="Normal 4 8 2 10" xfId="9921" xr:uid="{52E3C84E-B966-45DB-8254-F2F7DEB13D1D}"/>
    <cellStyle name="Normal 4 8 2 10 2" xfId="20301" xr:uid="{DA8A5918-5FA1-481C-A682-EED4A60277A9}"/>
    <cellStyle name="Normal 4 8 2 11" xfId="23526" xr:uid="{4383186B-EFAA-4C26-B1E2-3524DDA7E32D}"/>
    <cellStyle name="Normal 4 8 2 12" xfId="12609" xr:uid="{E7A10BB2-5975-4E4F-9870-033EECFD50EB}"/>
    <cellStyle name="Normal 4 8 2 2" xfId="1037" xr:uid="{00000000-0005-0000-0000-0000BF050000}"/>
    <cellStyle name="Normal 4 8 2 2 2" xfId="3390" xr:uid="{00000000-0005-0000-0000-0000AF060000}"/>
    <cellStyle name="Normal 4 8 2 2 2 2" xfId="6447" xr:uid="{4D6A5572-506B-4738-A098-8740C14C0E42}"/>
    <cellStyle name="Normal 4 8 2 2 2 2 2" xfId="26340" xr:uid="{BE6B9EF0-AC47-43E0-B016-F13AEC884F0F}"/>
    <cellStyle name="Normal 4 8 2 2 2 2 3" xfId="27305" xr:uid="{4FDA63DE-1E05-4711-98A9-1322BB99A607}"/>
    <cellStyle name="Normal 4 8 2 2 2 2 4" xfId="16016" xr:uid="{0E300A29-A2B3-482C-8C33-AA1E0CFC7F2C}"/>
    <cellStyle name="Normal 4 8 2 2 2 3" xfId="8469" xr:uid="{C50F841F-A775-48C7-ACE5-816F7E765325}"/>
    <cellStyle name="Normal 4 8 2 2 2 3 2" xfId="28919" xr:uid="{75AF749C-2826-497C-A038-1E4DAFDDE239}"/>
    <cellStyle name="Normal 4 8 2 2 2 3 3" xfId="18849" xr:uid="{84CC2466-7A0F-4FCA-83BF-9B4FED299935}"/>
    <cellStyle name="Normal 4 8 2 2 2 4" xfId="11302" xr:uid="{57F4A539-C415-4349-B4C9-2DFEE462097F}"/>
    <cellStyle name="Normal 4 8 2 2 2 4 2" xfId="21682" xr:uid="{3CB5222B-EE71-4A68-BEA0-C37FFEDBD398}"/>
    <cellStyle name="Normal 4 8 2 2 2 5" xfId="23696" xr:uid="{94635B12-FD7A-43DA-BA4D-6DE95FA5EB48}"/>
    <cellStyle name="Normal 4 8 2 2 2 6" xfId="13956" xr:uid="{832892E7-520A-41C8-A90D-07BA918B1FCA}"/>
    <cellStyle name="Normal 4 8 2 2 3" xfId="4353" xr:uid="{46BF9421-B460-4CEA-AD65-4E77C63643CC}"/>
    <cellStyle name="Normal 4 8 2 2 3 2" xfId="9124" xr:uid="{A422A131-7302-48F1-AAE4-90C9AD87957D}"/>
    <cellStyle name="Normal 4 8 2 2 3 2 2" xfId="29167" xr:uid="{294C0ECC-CA0D-4F6F-AA64-9154E4DDEB0A}"/>
    <cellStyle name="Normal 4 8 2 2 3 2 3" xfId="19504" xr:uid="{5CBD84B9-7B0E-4182-A126-A387E0E76624}"/>
    <cellStyle name="Normal 4 8 2 2 3 3" xfId="11957" xr:uid="{416F40D4-C528-4670-9900-C208EDF59E30}"/>
    <cellStyle name="Normal 4 8 2 2 3 3 2" xfId="22337" xr:uid="{00B1E31D-A4A2-45C3-97CA-86A58ADD1BC7}"/>
    <cellStyle name="Normal 4 8 2 2 3 4" xfId="22786" xr:uid="{63212859-BC98-4112-8BEF-6665B53BAE35}"/>
    <cellStyle name="Normal 4 8 2 2 3 5" xfId="16671" xr:uid="{94F82AF7-9392-4E31-9F6B-45C925077D59}"/>
    <cellStyle name="Normal 4 8 2 2 4" xfId="5338" xr:uid="{92FF8351-AB21-49A2-B6A0-C694DF35FCDA}"/>
    <cellStyle name="Normal 4 8 2 2 4 2" xfId="25952" xr:uid="{528296E9-E0CB-4EED-8AF0-BCE95ED72426}"/>
    <cellStyle name="Normal 4 8 2 2 4 3" xfId="14636" xr:uid="{CC1D89E6-F4EC-493D-BBF1-726B013C8046}"/>
    <cellStyle name="Normal 4 8 2 2 5" xfId="7089" xr:uid="{AD482192-52D6-4C76-B092-4015CB6876A2}"/>
    <cellStyle name="Normal 4 8 2 2 5 2" xfId="17469" xr:uid="{1C37D1B3-5026-4F66-8A87-B397473DE93F}"/>
    <cellStyle name="Normal 4 8 2 2 6" xfId="9922" xr:uid="{A2453B6D-EC41-42EF-B276-E49878F827C4}"/>
    <cellStyle name="Normal 4 8 2 2 6 2" xfId="20302" xr:uid="{5C8DC2F1-B8E3-4264-9DDE-1DD6AC8F8A5B}"/>
    <cellStyle name="Normal 4 8 2 2 7" xfId="24319" xr:uid="{4FF295D4-2EB3-4F3B-AE7E-3BEF51C8677C}"/>
    <cellStyle name="Normal 4 8 2 2 8" xfId="13265" xr:uid="{703CF99C-4DA0-421C-A25E-CE4D036BF2A8}"/>
    <cellStyle name="Normal 4 8 2 3" xfId="3391" xr:uid="{00000000-0005-0000-0000-0000B0060000}"/>
    <cellStyle name="Normal 4 8 2 3 2" xfId="4552" xr:uid="{1141795F-4970-4282-A437-A02733F5A0F8}"/>
    <cellStyle name="Normal 4 8 2 3 2 2" xfId="9323" xr:uid="{3C873FE4-0564-472E-864B-1C6A151969B6}"/>
    <cellStyle name="Normal 4 8 2 3 2 2 2" xfId="29298" xr:uid="{3315FAAD-144E-47FC-9945-3BCA6AF2304B}"/>
    <cellStyle name="Normal 4 8 2 3 2 2 3" xfId="19703" xr:uid="{57807E75-751D-4D7B-8013-DC671C3CC680}"/>
    <cellStyle name="Normal 4 8 2 3 2 3" xfId="12156" xr:uid="{27D5F749-3BA6-490A-A6AD-92B708FF5813}"/>
    <cellStyle name="Normal 4 8 2 3 2 3 2" xfId="22536" xr:uid="{FC102CA3-67E6-4835-A3DD-21204F44984A}"/>
    <cellStyle name="Normal 4 8 2 3 2 4" xfId="25314" xr:uid="{FC3A0BE0-4424-4B73-A103-BF8D9D09AD60}"/>
    <cellStyle name="Normal 4 8 2 3 2 5" xfId="16870" xr:uid="{48C5E890-F0FD-4A21-8D49-3BAEEAF74020}"/>
    <cellStyle name="Normal 4 8 2 3 3" xfId="6448" xr:uid="{3F9E7AF4-5E8F-4C9A-8343-C812E4436998}"/>
    <cellStyle name="Normal 4 8 2 3 3 2" xfId="28107" xr:uid="{A7FDA864-715C-4377-B7BA-43426A29F161}"/>
    <cellStyle name="Normal 4 8 2 3 3 3" xfId="16017" xr:uid="{C7FF072F-0902-4DDE-B846-E24342A749C4}"/>
    <cellStyle name="Normal 4 8 2 3 4" xfId="8470" xr:uid="{624BB4C6-C480-4D43-97F1-5DFEECBF6BF4}"/>
    <cellStyle name="Normal 4 8 2 3 4 2" xfId="18850" xr:uid="{CEC1651B-32B1-48F6-8B75-3D5C40A6311C}"/>
    <cellStyle name="Normal 4 8 2 3 5" xfId="11303" xr:uid="{C29A85E2-83AC-4A09-9970-A5EF9DA94884}"/>
    <cellStyle name="Normal 4 8 2 3 5 2" xfId="21683" xr:uid="{90BCEC2C-9ECF-460A-A569-052CCF24F8D8}"/>
    <cellStyle name="Normal 4 8 2 3 6" xfId="24785" xr:uid="{45DFC502-CC72-4268-B85E-6082DD850264}"/>
    <cellStyle name="Normal 4 8 2 3 7" xfId="13957" xr:uid="{AC055922-E2CD-43CC-8BA4-98B09E42C8C5}"/>
    <cellStyle name="Normal 4 8 2 4" xfId="3389" xr:uid="{00000000-0005-0000-0000-0000B1060000}"/>
    <cellStyle name="Normal 4 8 2 4 2" xfId="6446" xr:uid="{3798026B-38A6-4296-9ECD-B3DA5FA7B80D}"/>
    <cellStyle name="Normal 4 8 2 4 2 2" xfId="25994" xr:uid="{91044338-5D8B-4A4B-9C80-234B5EA1807C}"/>
    <cellStyle name="Normal 4 8 2 4 2 3" xfId="16015" xr:uid="{063A03D4-A676-469E-9ECF-7E0F6126DC3F}"/>
    <cellStyle name="Normal 4 8 2 4 3" xfId="8468" xr:uid="{B1F73A7A-2F5F-42DA-92A2-5229B7FFD291}"/>
    <cellStyle name="Normal 4 8 2 4 3 2" xfId="18848" xr:uid="{143363F1-5603-4EB7-8625-8E08D1B72DD9}"/>
    <cellStyle name="Normal 4 8 2 4 4" xfId="11301" xr:uid="{90DE5F27-D816-42D1-A24E-02F4D294DDE5}"/>
    <cellStyle name="Normal 4 8 2 4 4 2" xfId="21681" xr:uid="{9CCE3B56-B7F9-4E72-89C8-B7103F3AD266}"/>
    <cellStyle name="Normal 4 8 2 4 5" xfId="25060" xr:uid="{F2EFB454-6840-45DD-94BD-C5FC99910EA0}"/>
    <cellStyle name="Normal 4 8 2 4 6" xfId="13955" xr:uid="{79473D91-F358-4B53-8DD7-29CC7AA308C5}"/>
    <cellStyle name="Normal 4 8 2 5" xfId="2608" xr:uid="{00000000-0005-0000-0000-0000B2060000}"/>
    <cellStyle name="Normal 4 8 2 5 2" xfId="5871" xr:uid="{1BB1FCFC-5CF7-4CCC-B2A9-1229C5DDA142}"/>
    <cellStyle name="Normal 4 8 2 5 2 2" xfId="28568" xr:uid="{A13AD14A-D3DB-4D74-9461-E29CCE6B6935}"/>
    <cellStyle name="Normal 4 8 2 5 2 3" xfId="15279" xr:uid="{2EDCE808-A8D3-4316-B2C5-26C904252B45}"/>
    <cellStyle name="Normal 4 8 2 5 3" xfId="7732" xr:uid="{06C16159-EB5D-4718-8E34-5371EEF470A2}"/>
    <cellStyle name="Normal 4 8 2 5 3 2" xfId="18112" xr:uid="{8B52E96D-4AC7-42B3-A93C-4CAC5AB92841}"/>
    <cellStyle name="Normal 4 8 2 5 4" xfId="10565" xr:uid="{D9501F38-DF9C-44F6-9B7D-6AF33241A956}"/>
    <cellStyle name="Normal 4 8 2 5 4 2" xfId="20945" xr:uid="{88CA89B8-1BFD-41F0-BA8A-B7A846B1A0B0}"/>
    <cellStyle name="Normal 4 8 2 5 5" xfId="24135" xr:uid="{3BC2C6F0-0BEF-47B1-B0E8-AC9481FCA77B}"/>
    <cellStyle name="Normal 4 8 2 5 6" xfId="12995" xr:uid="{47BAE656-EC9E-4146-85AB-F86AA13E01A0}"/>
    <cellStyle name="Normal 4 8 2 6" xfId="2376" xr:uid="{00000000-0005-0000-0000-0000AD060000}"/>
    <cellStyle name="Normal 4 8 2 6 2" xfId="7502" xr:uid="{DAC97AA2-E5A4-4EEA-B897-303CA1FB9CF7}"/>
    <cellStyle name="Normal 4 8 2 6 2 2" xfId="17882" xr:uid="{87971EE5-E131-4053-98C9-DDD212EC3D11}"/>
    <cellStyle name="Normal 4 8 2 6 3" xfId="10335" xr:uid="{9232C93A-DF49-480D-A771-BAE47882AFBC}"/>
    <cellStyle name="Normal 4 8 2 6 3 2" xfId="20715" xr:uid="{64F56D8A-D43E-4CA8-8BBD-0B5C4AFA41DF}"/>
    <cellStyle name="Normal 4 8 2 6 4" xfId="24628" xr:uid="{E1A84F69-C757-4E1B-9D93-15638EB0F0AF}"/>
    <cellStyle name="Normal 4 8 2 6 5" xfId="15049" xr:uid="{4D938FE7-CE85-494D-91B5-B40622B3C74F}"/>
    <cellStyle name="Normal 4 8 2 7" xfId="3941" xr:uid="{7A88FBDE-9507-4134-97EA-80923727E376}"/>
    <cellStyle name="Normal 4 8 2 7 2" xfId="8772" xr:uid="{B1FF5D05-9626-4E88-9E84-A7251C9F663E}"/>
    <cellStyle name="Normal 4 8 2 7 2 2" xfId="19152" xr:uid="{E2EF7EA5-A2CF-4CBD-8688-05541F82525E}"/>
    <cellStyle name="Normal 4 8 2 7 3" xfId="11605" xr:uid="{E0EC3274-30EB-451C-BDB3-A0323C2B11C6}"/>
    <cellStyle name="Normal 4 8 2 7 3 2" xfId="21985" xr:uid="{CF90CC8B-9D60-4ADF-B54C-454958AB6D34}"/>
    <cellStyle name="Normal 4 8 2 7 4" xfId="16319" xr:uid="{7CED60C4-3FFA-44FD-A30F-83EE1FEE1DBD}"/>
    <cellStyle name="Normal 4 8 2 8" xfId="5337" xr:uid="{902C0B0E-C4A0-4981-9707-DC0113C37539}"/>
    <cellStyle name="Normal 4 8 2 8 2" xfId="14635" xr:uid="{AA2E2A77-DEAA-4A1B-81C1-2BCA8305B4F0}"/>
    <cellStyle name="Normal 4 8 2 9" xfId="7088" xr:uid="{D0D07CCA-276A-41C2-9F72-54F476CDFE24}"/>
    <cellStyle name="Normal 4 8 2 9 2" xfId="17468" xr:uid="{A72D69C6-C74C-414E-A521-E425C04AD6D1}"/>
    <cellStyle name="Normal 4 8 3" xfId="1038" xr:uid="{00000000-0005-0000-0000-0000C0050000}"/>
    <cellStyle name="Normal 4 8 3 2" xfId="3392" xr:uid="{00000000-0005-0000-0000-0000B4060000}"/>
    <cellStyle name="Normal 4 8 3 2 2" xfId="6449" xr:uid="{6EFCB61C-7357-4684-9E3A-0FCD927DD456}"/>
    <cellStyle name="Normal 4 8 3 2 2 2" xfId="25796" xr:uid="{E04C89D1-BAA7-40C1-BC46-F7CE41911F85}"/>
    <cellStyle name="Normal 4 8 3 2 2 3" xfId="27955" xr:uid="{B28F36EE-3268-4C28-A6BC-D4ED592E6965}"/>
    <cellStyle name="Normal 4 8 3 2 2 4" xfId="16018" xr:uid="{0C7E26DA-2B7A-4895-B864-1CAB123016A7}"/>
    <cellStyle name="Normal 4 8 3 2 3" xfId="8471" xr:uid="{EED53452-5939-466E-8695-45E55BA1D2CB}"/>
    <cellStyle name="Normal 4 8 3 2 3 2" xfId="28920" xr:uid="{4FAD5E52-B238-484A-8AD5-4926695E24BF}"/>
    <cellStyle name="Normal 4 8 3 2 3 3" xfId="18851" xr:uid="{B5B0DCE4-48DA-480E-A1E0-3D2A91C35A32}"/>
    <cellStyle name="Normal 4 8 3 2 4" xfId="11304" xr:uid="{77082873-FC23-4D52-84B3-16E16D740661}"/>
    <cellStyle name="Normal 4 8 3 2 4 2" xfId="21684" xr:uid="{745341AC-5B45-4254-8AEA-490B25F78984}"/>
    <cellStyle name="Normal 4 8 3 2 5" xfId="22824" xr:uid="{A5AF6C31-5CE8-481B-BABC-0C7C8CD0A23A}"/>
    <cellStyle name="Normal 4 8 3 2 6" xfId="13958" xr:uid="{A33A0049-D6F8-4E3C-8917-26F7161B722D}"/>
    <cellStyle name="Normal 4 8 3 3" xfId="2801" xr:uid="{00000000-0005-0000-0000-0000B5060000}"/>
    <cellStyle name="Normal 4 8 3 3 2" xfId="6018" xr:uid="{A69378F3-7126-43E8-957C-AEF3A8217A72}"/>
    <cellStyle name="Normal 4 8 3 3 2 2" xfId="26562" xr:uid="{9920AF1B-1502-4153-86EE-9E491C23E980}"/>
    <cellStyle name="Normal 4 8 3 3 2 3" xfId="15471" xr:uid="{B1567AF6-EF33-4AB9-8B8F-63FE914A07E5}"/>
    <cellStyle name="Normal 4 8 3 3 3" xfId="7924" xr:uid="{2D1BB9FA-4D4A-4C54-898F-B770F4965FBD}"/>
    <cellStyle name="Normal 4 8 3 3 3 2" xfId="18304" xr:uid="{FE3FC21E-E23C-4118-ABE2-1A66E94B9357}"/>
    <cellStyle name="Normal 4 8 3 3 4" xfId="10757" xr:uid="{E2F9B43E-0A02-4C38-BA5D-ECC510BC70E6}"/>
    <cellStyle name="Normal 4 8 3 3 4 2" xfId="21137" xr:uid="{5EEA83E8-121B-42E9-94D0-B744FCB7C7D5}"/>
    <cellStyle name="Normal 4 8 3 3 5" xfId="23603" xr:uid="{6470B5F1-FD1F-4995-8318-8EC822E2DD3C}"/>
    <cellStyle name="Normal 4 8 3 3 6" xfId="13264" xr:uid="{29FB101E-D901-48D2-BE02-0A0BDDC9A648}"/>
    <cellStyle name="Normal 4 8 3 4" xfId="4202" xr:uid="{5FFDCD3D-191C-4816-9CA7-FB6D45A05F99}"/>
    <cellStyle name="Normal 4 8 3 4 2" xfId="8973" xr:uid="{070C8C1D-8AEF-46BE-8C98-0091E8D5CB10}"/>
    <cellStyle name="Normal 4 8 3 4 2 2" xfId="29055" xr:uid="{4C8275A9-C16B-4EC9-9863-FF7A8CDDDD99}"/>
    <cellStyle name="Normal 4 8 3 4 2 3" xfId="19353" xr:uid="{893AE50F-8DCF-4C57-B16A-FE83FE00F9A5}"/>
    <cellStyle name="Normal 4 8 3 4 3" xfId="11806" xr:uid="{32AC2F98-E71F-4095-BAC4-574F9FAC974E}"/>
    <cellStyle name="Normal 4 8 3 4 3 2" xfId="22186" xr:uid="{5716DFA4-B51D-4F99-95E7-5C279343345C}"/>
    <cellStyle name="Normal 4 8 3 4 4" xfId="24357" xr:uid="{1F3D2E20-3A87-41F9-AEEC-5C3F44D9E70F}"/>
    <cellStyle name="Normal 4 8 3 4 5" xfId="16520" xr:uid="{329DE75E-7547-4F7D-A283-DE84FDC4B800}"/>
    <cellStyle name="Normal 4 8 3 5" xfId="5339" xr:uid="{59B8A850-AE58-4417-9B79-645D1117C3F9}"/>
    <cellStyle name="Normal 4 8 3 5 2" xfId="27584" xr:uid="{47C431D5-BF21-485E-B445-D73E7C5FF7F3}"/>
    <cellStyle name="Normal 4 8 3 5 3" xfId="14637" xr:uid="{A085ECE6-AAED-4853-AA6D-E6CE7606978A}"/>
    <cellStyle name="Normal 4 8 3 6" xfId="7090" xr:uid="{BF5B1421-7114-4C59-84E6-FF22BF14D01C}"/>
    <cellStyle name="Normal 4 8 3 6 2" xfId="17470" xr:uid="{50F66810-BC52-4D59-B3A9-CBD2F562B7C1}"/>
    <cellStyle name="Normal 4 8 3 7" xfId="9923" xr:uid="{E1E5A673-FD43-4767-9671-202BFC3237CE}"/>
    <cellStyle name="Normal 4 8 3 7 2" xfId="20303" xr:uid="{ABB182C6-5691-4072-A342-0FE314AA56DD}"/>
    <cellStyle name="Normal 4 8 3 8" xfId="23360" xr:uid="{DA7BCDF4-2302-49E7-AFEC-1183D2581450}"/>
    <cellStyle name="Normal 4 8 3 9" xfId="12767" xr:uid="{66A1D130-8853-47BE-9E8F-EB39290D0E65}"/>
    <cellStyle name="Normal 4 8 4" xfId="1039" xr:uid="{00000000-0005-0000-0000-0000C1050000}"/>
    <cellStyle name="Normal 4 8 4 2" xfId="4553" xr:uid="{4A53458D-E17E-4BB7-9B78-E41E6108CD46}"/>
    <cellStyle name="Normal 4 8 4 2 2" xfId="9324" xr:uid="{DC6DF52B-15E0-407A-8FD8-91CCFA995276}"/>
    <cellStyle name="Normal 4 8 4 2 2 2" xfId="29299" xr:uid="{22CBBC2C-6EB7-4F8D-9BF3-8C6A7E2E0971}"/>
    <cellStyle name="Normal 4 8 4 2 2 3" xfId="19704" xr:uid="{BBE92403-9659-4990-9EB1-3C980877811E}"/>
    <cellStyle name="Normal 4 8 4 2 3" xfId="12157" xr:uid="{EC1E7D03-E6CD-4B6A-A889-E82AA6D291E8}"/>
    <cellStyle name="Normal 4 8 4 2 3 2" xfId="22537" xr:uid="{0FEE8662-2D8F-4A33-AB47-1B88ED44E02E}"/>
    <cellStyle name="Normal 4 8 4 2 4" xfId="25727" xr:uid="{B29B947F-BF6C-4162-9758-A19DE764DCC0}"/>
    <cellStyle name="Normal 4 8 4 2 5" xfId="16871" xr:uid="{BAE9BF8E-D4C8-44F9-A359-3FCB88ADBC3D}"/>
    <cellStyle name="Normal 4 8 4 3" xfId="5340" xr:uid="{2F7E15B8-6D4F-40EF-A62B-5AC6AB5CE46A}"/>
    <cellStyle name="Normal 4 8 4 3 2" xfId="27512" xr:uid="{E12BE31D-F7D8-41F8-B8F2-FF5737E4F9B6}"/>
    <cellStyle name="Normal 4 8 4 3 3" xfId="14638" xr:uid="{BAC52ED1-B28A-4108-B645-8BADC5ECED70}"/>
    <cellStyle name="Normal 4 8 4 4" xfId="7091" xr:uid="{64C2FEF8-951F-4D16-A7AE-2EC7C1FFFCB3}"/>
    <cellStyle name="Normal 4 8 4 4 2" xfId="17471" xr:uid="{9704C883-5736-4EA5-8187-F66451D5E9A7}"/>
    <cellStyle name="Normal 4 8 4 5" xfId="9924" xr:uid="{2D7F1617-CC5B-43FE-8F93-D0245C9DAE4E}"/>
    <cellStyle name="Normal 4 8 4 5 2" xfId="20304" xr:uid="{64309F65-88F7-4EF9-A4EE-6046D6192837}"/>
    <cellStyle name="Normal 4 8 4 6" xfId="24595" xr:uid="{FAFE0EDA-07F8-4FE7-9744-558229B9E9CF}"/>
    <cellStyle name="Normal 4 8 4 7" xfId="13959" xr:uid="{98860BFA-E002-4D04-B6BC-10368C072A02}"/>
    <cellStyle name="Normal 4 8 5" xfId="2945" xr:uid="{00000000-0005-0000-0000-0000B7060000}"/>
    <cellStyle name="Normal 4 8 5 2" xfId="6124" xr:uid="{3A90E411-B0E1-4D1D-8CBF-0FA213C408C9}"/>
    <cellStyle name="Normal 4 8 5 2 2" xfId="22887" xr:uid="{323BCB07-E0C4-4324-9387-BB441B091CBA}"/>
    <cellStyle name="Normal 4 8 5 2 3" xfId="27020" xr:uid="{0ADDFC1F-FD80-4CB0-9417-459BB5DA67EE}"/>
    <cellStyle name="Normal 4 8 5 2 4" xfId="15602" xr:uid="{2EE76BEA-D134-4681-ABFD-D9E13ED59382}"/>
    <cellStyle name="Normal 4 8 5 3" xfId="8055" xr:uid="{49F03E7D-F8CF-4539-A4E2-8D4E390C1C2C}"/>
    <cellStyle name="Normal 4 8 5 3 2" xfId="28757" xr:uid="{1F490A06-3F6F-4F75-AAFD-3FC8E68046D8}"/>
    <cellStyle name="Normal 4 8 5 3 3" xfId="18435" xr:uid="{663CB6D6-FD8C-425B-A1B7-45FBFF432DCC}"/>
    <cellStyle name="Normal 4 8 5 4" xfId="10888" xr:uid="{420CEDED-F913-4CED-A0A6-C8812B15D841}"/>
    <cellStyle name="Normal 4 8 5 4 2" xfId="21268" xr:uid="{7E3BF973-9134-4A00-9B1A-BA0C7D081897}"/>
    <cellStyle name="Normal 4 8 5 5" xfId="24123" xr:uid="{393509DD-5235-442B-A267-5E4D400C7C73}"/>
    <cellStyle name="Normal 4 8 5 6" xfId="13465" xr:uid="{982210BB-347A-4FD7-B053-F2B565925200}"/>
    <cellStyle name="Normal 4 8 6" xfId="2445" xr:uid="{00000000-0005-0000-0000-0000B8060000}"/>
    <cellStyle name="Normal 4 8 6 2" xfId="5738" xr:uid="{4D6A6D2A-C857-4FFE-A450-2E160D6EF7CD}"/>
    <cellStyle name="Normal 4 8 6 2 2" xfId="27100" xr:uid="{DEFD9B35-CA72-4AED-BB02-EB6A90E849D3}"/>
    <cellStyle name="Normal 4 8 6 2 3" xfId="15116" xr:uid="{D47C087F-8414-4BDA-B2D0-6329B80D357B}"/>
    <cellStyle name="Normal 4 8 6 3" xfId="7569" xr:uid="{AF799A62-90A1-4278-8CAC-411CABE1649B}"/>
    <cellStyle name="Normal 4 8 6 3 2" xfId="17949" xr:uid="{692457AA-E4A8-4130-B954-A586181B5B49}"/>
    <cellStyle name="Normal 4 8 6 4" xfId="10402" xr:uid="{04E2B5B6-D284-4423-9A0A-6EE8830E5E22}"/>
    <cellStyle name="Normal 4 8 6 4 2" xfId="20782" xr:uid="{DF578FD9-7125-4605-9C27-85F372D05A66}"/>
    <cellStyle name="Normal 4 8 6 5" xfId="22694" xr:uid="{729EE0F8-E1C5-4C04-8DF5-244E9ACA131C}"/>
    <cellStyle name="Normal 4 8 6 6" xfId="12832" xr:uid="{BC199602-588A-4E28-A840-5C19D5FBD532}"/>
    <cellStyle name="Normal 4 8 7" xfId="2199" xr:uid="{00000000-0005-0000-0000-0000AC060000}"/>
    <cellStyle name="Normal 4 8 7 2" xfId="7325" xr:uid="{6DC10D9B-AD30-4AFE-B5AB-C9BDDADD2450}"/>
    <cellStyle name="Normal 4 8 7 2 2" xfId="17705" xr:uid="{3688C2AB-DAA0-4D32-9B01-3A58F0803499}"/>
    <cellStyle name="Normal 4 8 7 3" xfId="10158" xr:uid="{2145218E-5174-4AB5-9392-445EA353E7DE}"/>
    <cellStyle name="Normal 4 8 7 3 2" xfId="20538" xr:uid="{D4414ED4-57FB-4635-A875-1F72F8E92A7F}"/>
    <cellStyle name="Normal 4 8 7 4" xfId="25045" xr:uid="{7AFBC9C0-08AB-470D-B140-140688BC0FD1}"/>
    <cellStyle name="Normal 4 8 7 5" xfId="14872" xr:uid="{F24D1869-95EF-4B26-9CB9-D07A8B793B64}"/>
    <cellStyle name="Normal 4 8 8" xfId="3997" xr:uid="{281ACFA1-D698-4080-8D6B-0AF4D83A6F8E}"/>
    <cellStyle name="Normal 4 8 8 2" xfId="8820" xr:uid="{CFB66AB3-D734-4A79-A87B-9A2EFF98D5E4}"/>
    <cellStyle name="Normal 4 8 8 2 2" xfId="19200" xr:uid="{E19055ED-866D-4B93-91A7-6B9EFA80B315}"/>
    <cellStyle name="Normal 4 8 8 3" xfId="11653" xr:uid="{639A8475-980A-43F0-953D-AA1C4BC8A225}"/>
    <cellStyle name="Normal 4 8 8 3 2" xfId="22033" xr:uid="{238B5422-CD6E-4709-A692-929601A47CEA}"/>
    <cellStyle name="Normal 4 8 8 4" xfId="16367" xr:uid="{EED70B44-2A93-4B41-9D5A-91AD6D5EE158}"/>
    <cellStyle name="Normal 4 8 9" xfId="5336" xr:uid="{AEAD4F3A-23BD-4982-A966-DE7F04C30F37}"/>
    <cellStyle name="Normal 4 8 9 2" xfId="14634" xr:uid="{88B9D1B0-17D6-4FD9-BC3D-D627679CD327}"/>
    <cellStyle name="Normal 4 9" xfId="1040" xr:uid="{00000000-0005-0000-0000-0000C2050000}"/>
    <cellStyle name="Normal 4 9 10" xfId="7092" xr:uid="{FED65E8B-9E0C-4993-9D9D-09C6A5CCBF77}"/>
    <cellStyle name="Normal 4 9 10 2" xfId="17472" xr:uid="{85C94C34-2764-4D4A-A55A-3CC3B94E06B0}"/>
    <cellStyle name="Normal 4 9 11" xfId="9925" xr:uid="{8592E14F-7933-451D-9CE9-B4860A2D52B7}"/>
    <cellStyle name="Normal 4 9 11 2" xfId="20305" xr:uid="{02417B0E-5595-45E5-90CB-41EC334685D5}"/>
    <cellStyle name="Normal 4 9 12" xfId="23727" xr:uid="{BD948A75-B0F9-44FF-BBAB-26E8C81CCBE0}"/>
    <cellStyle name="Normal 4 9 13" xfId="12492" xr:uid="{CD8A0886-089C-446A-8DE1-556D66857C2D}"/>
    <cellStyle name="Normal 4 9 2" xfId="1041" xr:uid="{00000000-0005-0000-0000-0000C3050000}"/>
    <cellStyle name="Normal 4 9 2 10" xfId="9926" xr:uid="{28370A61-F559-432A-B25C-14DD633AD195}"/>
    <cellStyle name="Normal 4 9 2 10 2" xfId="20306" xr:uid="{201A2F93-DAA0-4A27-BF79-B00C29977018}"/>
    <cellStyle name="Normal 4 9 2 11" xfId="22761" xr:uid="{0087A8B8-93CC-4BFE-AA5E-D6C7D2CA9A00}"/>
    <cellStyle name="Normal 4 9 2 12" xfId="12610" xr:uid="{74C7346E-50B0-47C0-BB11-55DFB2707C47}"/>
    <cellStyle name="Normal 4 9 2 2" xfId="1042" xr:uid="{00000000-0005-0000-0000-0000C4050000}"/>
    <cellStyle name="Normal 4 9 2 2 2" xfId="3394" xr:uid="{00000000-0005-0000-0000-0000BC060000}"/>
    <cellStyle name="Normal 4 9 2 2 2 2" xfId="6451" xr:uid="{11E9BE83-9BEF-456C-844D-D31925E7C983}"/>
    <cellStyle name="Normal 4 9 2 2 2 2 2" xfId="28692" xr:uid="{B7AD161C-F341-4DA4-8DE4-27608ACA660B}"/>
    <cellStyle name="Normal 4 9 2 2 2 2 3" xfId="28197" xr:uid="{38F0B293-0D62-432D-9C4F-EE43645FC28D}"/>
    <cellStyle name="Normal 4 9 2 2 2 2 4" xfId="16020" xr:uid="{8BDDD3B4-B9A2-45C7-AF12-56D5B99F1810}"/>
    <cellStyle name="Normal 4 9 2 2 2 3" xfId="8473" xr:uid="{9038C36F-0961-43F9-92E9-2FBEC2FD15A9}"/>
    <cellStyle name="Normal 4 9 2 2 2 3 2" xfId="28921" xr:uid="{F7762159-4A43-4FD5-B9A3-4DD12BD141F2}"/>
    <cellStyle name="Normal 4 9 2 2 2 3 3" xfId="18853" xr:uid="{917F8D4E-1CFD-4DAC-815C-226344EE8AAB}"/>
    <cellStyle name="Normal 4 9 2 2 2 4" xfId="11306" xr:uid="{FF99C08E-2FD0-44B9-A815-374563E54528}"/>
    <cellStyle name="Normal 4 9 2 2 2 4 2" xfId="21686" xr:uid="{59C14F52-2CDE-44D9-B32A-5AD6C2967E44}"/>
    <cellStyle name="Normal 4 9 2 2 2 5" xfId="24384" xr:uid="{3C35500F-A6B9-49B4-BB95-075B0AEC0C74}"/>
    <cellStyle name="Normal 4 9 2 2 2 6" xfId="13961" xr:uid="{EAE0E571-E60D-47E1-93EB-992FA5AF217A}"/>
    <cellStyle name="Normal 4 9 2 2 3" xfId="4354" xr:uid="{B7CECDB9-48DC-4889-B3EF-7E0171FF32B0}"/>
    <cellStyle name="Normal 4 9 2 2 3 2" xfId="9125" xr:uid="{B287CC7E-81A6-4F37-95CD-77D3B7A9D44B}"/>
    <cellStyle name="Normal 4 9 2 2 3 2 2" xfId="29168" xr:uid="{01E746A7-4123-43E0-AB3E-B028EF387EB6}"/>
    <cellStyle name="Normal 4 9 2 2 3 2 3" xfId="19505" xr:uid="{39187655-B24B-4182-BDE2-038D1B8846B2}"/>
    <cellStyle name="Normal 4 9 2 2 3 3" xfId="11958" xr:uid="{8211DA65-4B71-4084-AF16-B8C6040CE355}"/>
    <cellStyle name="Normal 4 9 2 2 3 3 2" xfId="22338" xr:uid="{8A3F3DA4-464D-44A0-BF17-399DABF26D3E}"/>
    <cellStyle name="Normal 4 9 2 2 3 4" xfId="24744" xr:uid="{53C96F65-A9A7-47BE-804A-52A54B7CBC06}"/>
    <cellStyle name="Normal 4 9 2 2 3 5" xfId="16672" xr:uid="{AEF97B57-EBB3-40C7-A330-5F1D3B247A08}"/>
    <cellStyle name="Normal 4 9 2 2 4" xfId="5343" xr:uid="{96342CCA-55A5-47D1-A797-2C36D42FFB2A}"/>
    <cellStyle name="Normal 4 9 2 2 4 2" xfId="27025" xr:uid="{DBE57265-6D69-4443-95A6-FC9DC1A9B761}"/>
    <cellStyle name="Normal 4 9 2 2 4 3" xfId="14641" xr:uid="{8C4ADD13-00FC-4CC3-AD26-03FC256F0E18}"/>
    <cellStyle name="Normal 4 9 2 2 5" xfId="7094" xr:uid="{3C1AF9BA-F553-4120-B127-A4197615CA77}"/>
    <cellStyle name="Normal 4 9 2 2 5 2" xfId="17474" xr:uid="{632F33F2-D68C-4055-927E-790550974824}"/>
    <cellStyle name="Normal 4 9 2 2 6" xfId="9927" xr:uid="{2C8C1A72-261D-44D7-96A5-2516D17DBD05}"/>
    <cellStyle name="Normal 4 9 2 2 6 2" xfId="20307" xr:uid="{79CDB092-0135-4613-B647-132677FBB4DC}"/>
    <cellStyle name="Normal 4 9 2 2 7" xfId="23124" xr:uid="{723A8EC1-6226-49C0-95A1-E85A20D6241E}"/>
    <cellStyle name="Normal 4 9 2 2 8" xfId="13267" xr:uid="{1C00D6FC-68F7-4724-A70D-4669B52F1AA0}"/>
    <cellStyle name="Normal 4 9 2 3" xfId="3395" xr:uid="{00000000-0005-0000-0000-0000BD060000}"/>
    <cellStyle name="Normal 4 9 2 3 2" xfId="4554" xr:uid="{429A3C00-EA96-4A8D-852C-E18122DA3BFC}"/>
    <cellStyle name="Normal 4 9 2 3 2 2" xfId="9325" xr:uid="{078A8D01-3A66-4BF7-A0C3-9EA9566C4FBA}"/>
    <cellStyle name="Normal 4 9 2 3 2 2 2" xfId="29300" xr:uid="{81E919EC-171F-4337-8F54-BAF4FAA1875E}"/>
    <cellStyle name="Normal 4 9 2 3 2 2 3" xfId="19705" xr:uid="{AEF3400C-B76F-41BC-A7D4-E6ACE6A7356F}"/>
    <cellStyle name="Normal 4 9 2 3 2 3" xfId="12158" xr:uid="{3A9B6F7D-697F-4A82-94EE-0008EAD9B053}"/>
    <cellStyle name="Normal 4 9 2 3 2 3 2" xfId="22538" xr:uid="{EF7F18C2-0586-4A8A-BEE2-3AFDB87ABC8E}"/>
    <cellStyle name="Normal 4 9 2 3 2 4" xfId="24300" xr:uid="{281778F3-8B05-4B77-B5C9-E8664219A3E7}"/>
    <cellStyle name="Normal 4 9 2 3 2 5" xfId="16872" xr:uid="{26292AE9-A676-4867-8354-8FDF65FF8704}"/>
    <cellStyle name="Normal 4 9 2 3 3" xfId="6452" xr:uid="{E0E8314D-1134-4E1C-B19E-01A0BC6639B8}"/>
    <cellStyle name="Normal 4 9 2 3 3 2" xfId="26874" xr:uid="{54796271-879F-4167-BA9B-BD66C88C0419}"/>
    <cellStyle name="Normal 4 9 2 3 3 3" xfId="16021" xr:uid="{51271DC9-1A29-44F5-97D7-BCACACE46210}"/>
    <cellStyle name="Normal 4 9 2 3 4" xfId="8474" xr:uid="{AB9A5261-844D-4CD8-A4BA-30EAD92011D8}"/>
    <cellStyle name="Normal 4 9 2 3 4 2" xfId="18854" xr:uid="{AD961A38-47B8-4F6B-937B-81803D0557EA}"/>
    <cellStyle name="Normal 4 9 2 3 5" xfId="11307" xr:uid="{B27C72B8-AD1B-44BC-BDD7-12ADA905F9B6}"/>
    <cellStyle name="Normal 4 9 2 3 5 2" xfId="21687" xr:uid="{B3F3CBB2-6F69-4275-AAFA-CB8D22E05A51}"/>
    <cellStyle name="Normal 4 9 2 3 6" xfId="23988" xr:uid="{EE707BDF-7721-4690-8488-D9E5F4960A9C}"/>
    <cellStyle name="Normal 4 9 2 3 7" xfId="13962" xr:uid="{425ACECC-3E0F-46C2-8378-FFD904F5B98A}"/>
    <cellStyle name="Normal 4 9 2 4" xfId="3393" xr:uid="{00000000-0005-0000-0000-0000BE060000}"/>
    <cellStyle name="Normal 4 9 2 4 2" xfId="6450" xr:uid="{E9DBFBC1-94F8-4265-B53D-C168DE8425DE}"/>
    <cellStyle name="Normal 4 9 2 4 2 2" xfId="27634" xr:uid="{D134B4F9-958C-4105-8EB7-56E094FF549D}"/>
    <cellStyle name="Normal 4 9 2 4 2 3" xfId="16019" xr:uid="{CD533D81-4227-4367-AD8A-972D87E4277A}"/>
    <cellStyle name="Normal 4 9 2 4 3" xfId="8472" xr:uid="{3F24AFFD-A75E-450C-A9EF-92566A7C3F04}"/>
    <cellStyle name="Normal 4 9 2 4 3 2" xfId="18852" xr:uid="{558DB0AB-D2E0-4ADC-8A48-18296A3BBF68}"/>
    <cellStyle name="Normal 4 9 2 4 4" xfId="11305" xr:uid="{1A76F0A1-8D28-4290-8946-F2B4A37D6264}"/>
    <cellStyle name="Normal 4 9 2 4 4 2" xfId="21685" xr:uid="{8B7841B6-B6A5-43C6-9864-9348B6A6EB0E}"/>
    <cellStyle name="Normal 4 9 2 4 5" xfId="25328" xr:uid="{7C7C8256-B9E5-4613-B263-AB4056C9349D}"/>
    <cellStyle name="Normal 4 9 2 4 6" xfId="13960" xr:uid="{FF2032C4-8BF9-4137-BD49-7B217EF6F85A}"/>
    <cellStyle name="Normal 4 9 2 5" xfId="2656" xr:uid="{00000000-0005-0000-0000-0000BF060000}"/>
    <cellStyle name="Normal 4 9 2 5 2" xfId="5915" xr:uid="{41952D99-ABDB-4293-834B-F38C838B1168}"/>
    <cellStyle name="Normal 4 9 2 5 2 2" xfId="27666" xr:uid="{B83C8430-3C67-4460-8840-7F0BDA03DB8B}"/>
    <cellStyle name="Normal 4 9 2 5 2 3" xfId="15327" xr:uid="{BC35F09B-CE5B-4916-9597-B10216CAA486}"/>
    <cellStyle name="Normal 4 9 2 5 3" xfId="7780" xr:uid="{9DD94790-E2C5-4C61-9D03-570B091E3C4D}"/>
    <cellStyle name="Normal 4 9 2 5 3 2" xfId="18160" xr:uid="{0ABF3531-97C8-4476-9FAD-A96156326B2F}"/>
    <cellStyle name="Normal 4 9 2 5 4" xfId="10613" xr:uid="{8C1CF07B-3467-4C48-912E-2E1C444A4F06}"/>
    <cellStyle name="Normal 4 9 2 5 4 2" xfId="20993" xr:uid="{252AC7F1-0AB2-4B98-9212-B2CC72E9BB0C}"/>
    <cellStyle name="Normal 4 9 2 5 5" xfId="24388" xr:uid="{531B2959-78A0-4777-AF18-50FB596D273D}"/>
    <cellStyle name="Normal 4 9 2 5 6" xfId="13057" xr:uid="{1A269D4F-B737-489D-B7A7-D1D28B78EA22}"/>
    <cellStyle name="Normal 4 9 2 6" xfId="2377" xr:uid="{00000000-0005-0000-0000-0000BA060000}"/>
    <cellStyle name="Normal 4 9 2 6 2" xfId="7503" xr:uid="{D6504F32-9E30-4636-8E43-11D3A1544429}"/>
    <cellStyle name="Normal 4 9 2 6 2 2" xfId="17883" xr:uid="{0A365267-F0E1-4CB9-8305-0282D4AD3D06}"/>
    <cellStyle name="Normal 4 9 2 6 3" xfId="10336" xr:uid="{E4B342D6-E1E6-4E71-B82A-B35FC665DD40}"/>
    <cellStyle name="Normal 4 9 2 6 3 2" xfId="20716" xr:uid="{6073AC3D-C593-4C95-970E-A50E189650EC}"/>
    <cellStyle name="Normal 4 9 2 6 4" xfId="24541" xr:uid="{215AFCB9-7E53-4A64-A0F6-85835A7537F7}"/>
    <cellStyle name="Normal 4 9 2 6 5" xfId="15050" xr:uid="{99D15716-0A26-4820-A1B9-0E615D69DB7C}"/>
    <cellStyle name="Normal 4 9 2 7" xfId="3954" xr:uid="{5662DC37-F90E-41B1-8934-44962F194A3A}"/>
    <cellStyle name="Normal 4 9 2 7 2" xfId="8785" xr:uid="{7D06C3E6-4AF0-4B89-8901-A8CEEF48497E}"/>
    <cellStyle name="Normal 4 9 2 7 2 2" xfId="19165" xr:uid="{D8782B79-623B-4E23-BD16-08969CEE0135}"/>
    <cellStyle name="Normal 4 9 2 7 3" xfId="11618" xr:uid="{24202C2E-E9BC-4B30-A123-54FB0FE2BA5B}"/>
    <cellStyle name="Normal 4 9 2 7 3 2" xfId="21998" xr:uid="{6B243055-76E8-4D7F-93D0-717A0B52A8C3}"/>
    <cellStyle name="Normal 4 9 2 7 4" xfId="16332" xr:uid="{D16B8EEB-DBF4-45EA-8E00-E56CA3FA07FB}"/>
    <cellStyle name="Normal 4 9 2 8" xfId="5342" xr:uid="{FA09D750-66D3-46F2-AA20-E5C5C6D5A7A2}"/>
    <cellStyle name="Normal 4 9 2 8 2" xfId="14640" xr:uid="{EB460EF6-969D-48F3-9585-CD572D0075A6}"/>
    <cellStyle name="Normal 4 9 2 9" xfId="7093" xr:uid="{7A8048F7-241E-4979-B207-70F8C28C3BBA}"/>
    <cellStyle name="Normal 4 9 2 9 2" xfId="17473" xr:uid="{9DD638C0-C0F0-4C0A-A277-0655FAB0BB6A}"/>
    <cellStyle name="Normal 4 9 3" xfId="1043" xr:uid="{00000000-0005-0000-0000-0000C5050000}"/>
    <cellStyle name="Normal 4 9 3 2" xfId="3396" xr:uid="{00000000-0005-0000-0000-0000C1060000}"/>
    <cellStyle name="Normal 4 9 3 2 2" xfId="6453" xr:uid="{EC58CF77-95B6-42C0-8B6D-E6C38386E713}"/>
    <cellStyle name="Normal 4 9 3 2 2 2" xfId="23773" xr:uid="{DC92D57D-5795-4BFD-B9C6-40860AECCF78}"/>
    <cellStyle name="Normal 4 9 3 2 2 3" xfId="27657" xr:uid="{BD270951-A7CB-4512-B042-ED92B3AF51B0}"/>
    <cellStyle name="Normal 4 9 3 2 2 4" xfId="16022" xr:uid="{F7DFEFAD-B8A4-4014-A965-79AC03EE98CA}"/>
    <cellStyle name="Normal 4 9 3 2 3" xfId="8475" xr:uid="{D017D5D2-9F67-46D6-9C65-8D3ADB37B85E}"/>
    <cellStyle name="Normal 4 9 3 2 3 2" xfId="28922" xr:uid="{3CE00559-6AD8-4A77-8FD5-69456922A500}"/>
    <cellStyle name="Normal 4 9 3 2 3 3" xfId="18855" xr:uid="{127CBB48-2A01-470A-BD74-3890FD0642C8}"/>
    <cellStyle name="Normal 4 9 3 2 4" xfId="11308" xr:uid="{72168985-3B71-4213-80CA-7C09896A4598}"/>
    <cellStyle name="Normal 4 9 3 2 4 2" xfId="21688" xr:uid="{BD9DCD0E-2F77-44EF-97C0-5BB4BFF291DF}"/>
    <cellStyle name="Normal 4 9 3 2 5" xfId="24904" xr:uid="{9BFE87F1-B694-4E99-B970-076C7ACAE04A}"/>
    <cellStyle name="Normal 4 9 3 2 6" xfId="13963" xr:uid="{BCF44529-9CE9-460D-B060-C9F0FB761974}"/>
    <cellStyle name="Normal 4 9 3 3" xfId="2802" xr:uid="{00000000-0005-0000-0000-0000C2060000}"/>
    <cellStyle name="Normal 4 9 3 3 2" xfId="6019" xr:uid="{9EDD67D1-5C2C-41FB-8DB5-F20ED392B8C6}"/>
    <cellStyle name="Normal 4 9 3 3 2 2" xfId="26493" xr:uid="{D2B1457E-7C6D-43FE-97D1-D741065D3543}"/>
    <cellStyle name="Normal 4 9 3 3 2 3" xfId="15472" xr:uid="{4C1DDB65-F2A6-453B-9303-D769A622CC45}"/>
    <cellStyle name="Normal 4 9 3 3 3" xfId="7925" xr:uid="{C4B41890-42D4-4559-BB21-ACCE2AE869DB}"/>
    <cellStyle name="Normal 4 9 3 3 3 2" xfId="18305" xr:uid="{3A0D7D73-2444-4B2D-AE17-EAC42634EFA4}"/>
    <cellStyle name="Normal 4 9 3 3 4" xfId="10758" xr:uid="{CFAD69D5-A814-46DE-87BE-BF954F5E5BF9}"/>
    <cellStyle name="Normal 4 9 3 3 4 2" xfId="21138" xr:uid="{EBAEB439-29CF-471F-B1AE-7CBD9143C4D3}"/>
    <cellStyle name="Normal 4 9 3 3 5" xfId="23428" xr:uid="{5E6BB81F-081E-4ACD-B0C1-13DEA25765B8}"/>
    <cellStyle name="Normal 4 9 3 3 6" xfId="13266" xr:uid="{17F04C83-C241-4809-AF38-EF377A2E1468}"/>
    <cellStyle name="Normal 4 9 3 4" xfId="4203" xr:uid="{59B0931E-45F8-4742-866F-5C5AC23997A1}"/>
    <cellStyle name="Normal 4 9 3 4 2" xfId="8974" xr:uid="{154E08C5-8FF7-48F4-B67A-35F5CAF52B32}"/>
    <cellStyle name="Normal 4 9 3 4 2 2" xfId="29056" xr:uid="{039F68C9-4D7A-420B-A116-ED61329DE099}"/>
    <cellStyle name="Normal 4 9 3 4 2 3" xfId="19354" xr:uid="{75FD03FC-72A0-4F5E-A0CA-5FE0B27F42F2}"/>
    <cellStyle name="Normal 4 9 3 4 3" xfId="11807" xr:uid="{B23AF0B9-02E9-4983-96E2-542D5F5C0818}"/>
    <cellStyle name="Normal 4 9 3 4 3 2" xfId="22187" xr:uid="{B783A89E-86D7-4233-B590-0C0232E081AF}"/>
    <cellStyle name="Normal 4 9 3 4 4" xfId="24446" xr:uid="{ECE1713B-6C36-4DD6-816C-09DF059B87B7}"/>
    <cellStyle name="Normal 4 9 3 4 5" xfId="16521" xr:uid="{D0E91311-55B1-4F1E-B6D0-1D0E1521AF8F}"/>
    <cellStyle name="Normal 4 9 3 5" xfId="5344" xr:uid="{B95C7F4B-9A71-4AEC-BF82-3710F3D2C35B}"/>
    <cellStyle name="Normal 4 9 3 5 2" xfId="26031" xr:uid="{D5C88AE1-B3BD-4C8F-BA05-C1B0AB621E4B}"/>
    <cellStyle name="Normal 4 9 3 5 3" xfId="14642" xr:uid="{946793D5-930B-438A-BA01-92F106EAA79C}"/>
    <cellStyle name="Normal 4 9 3 6" xfId="7095" xr:uid="{45A6AE62-1A27-4679-9355-C7565243CC36}"/>
    <cellStyle name="Normal 4 9 3 6 2" xfId="17475" xr:uid="{5E875325-DDEF-43E5-88B0-36663A002E3A}"/>
    <cellStyle name="Normal 4 9 3 7" xfId="9928" xr:uid="{438C59F0-280F-4A01-B1FA-B98BB434E128}"/>
    <cellStyle name="Normal 4 9 3 7 2" xfId="20308" xr:uid="{9760F551-7F49-4B66-9392-BC4ED1C07275}"/>
    <cellStyle name="Normal 4 9 3 8" xfId="24808" xr:uid="{06BCB86A-1997-4F11-B114-820C012B0138}"/>
    <cellStyle name="Normal 4 9 3 9" xfId="12768" xr:uid="{4234F2F0-DD76-48C3-858A-37108DC7FF33}"/>
    <cellStyle name="Normal 4 9 4" xfId="1044" xr:uid="{00000000-0005-0000-0000-0000C6050000}"/>
    <cellStyle name="Normal 4 9 4 2" xfId="4555" xr:uid="{B60F7FE0-303D-4809-9FF9-BA03D1C69B44}"/>
    <cellStyle name="Normal 4 9 4 2 2" xfId="9326" xr:uid="{D898483C-C1B9-4E7F-8610-5E7B7DD99729}"/>
    <cellStyle name="Normal 4 9 4 2 2 2" xfId="29301" xr:uid="{411B5B70-8F18-4E55-B496-BE944566B165}"/>
    <cellStyle name="Normal 4 9 4 2 2 3" xfId="19706" xr:uid="{091F6D37-CB88-4DE7-8317-5909FD2E580A}"/>
    <cellStyle name="Normal 4 9 4 2 3" xfId="12159" xr:uid="{BB3FE38A-1F1B-4F3D-B629-ADA754C185CC}"/>
    <cellStyle name="Normal 4 9 4 2 3 2" xfId="22539" xr:uid="{5FFEF487-F08A-48EB-A592-4927EE828390}"/>
    <cellStyle name="Normal 4 9 4 2 4" xfId="24395" xr:uid="{BAB0A28D-4E99-4B0E-BBA3-3FA6958A4ED7}"/>
    <cellStyle name="Normal 4 9 4 2 5" xfId="16873" xr:uid="{15504F81-1EA2-4C0E-B012-16BAE8A59B70}"/>
    <cellStyle name="Normal 4 9 4 3" xfId="5345" xr:uid="{0E040CF3-0042-422A-BA5E-6AAA80545842}"/>
    <cellStyle name="Normal 4 9 4 3 2" xfId="26418" xr:uid="{9737F622-9F4D-4215-9D5E-4603C76300E2}"/>
    <cellStyle name="Normal 4 9 4 3 3" xfId="14643" xr:uid="{1605F229-F8A2-4434-9B75-426B7260F6B9}"/>
    <cellStyle name="Normal 4 9 4 4" xfId="7096" xr:uid="{154A79A8-E326-4846-BD3C-FCF566EEFF09}"/>
    <cellStyle name="Normal 4 9 4 4 2" xfId="17476" xr:uid="{48CE7B65-0A47-49AA-A0FB-D19A0D3D9D98}"/>
    <cellStyle name="Normal 4 9 4 5" xfId="9929" xr:uid="{E883B33E-6308-4FF6-9680-F215C520DFC2}"/>
    <cellStyle name="Normal 4 9 4 5 2" xfId="20309" xr:uid="{5F0F5074-2CF6-416D-BFD7-6299FC13A09D}"/>
    <cellStyle name="Normal 4 9 4 6" xfId="25404" xr:uid="{BA7D3C25-E40B-4434-A1BB-73C9F27BBACC}"/>
    <cellStyle name="Normal 4 9 4 7" xfId="13964" xr:uid="{CE3262C7-FE81-4080-A643-90F204935236}"/>
    <cellStyle name="Normal 4 9 5" xfId="2946" xr:uid="{00000000-0005-0000-0000-0000C4060000}"/>
    <cellStyle name="Normal 4 9 5 2" xfId="6125" xr:uid="{8FE178C2-CBA3-433F-A7C2-84FC619F5B81}"/>
    <cellStyle name="Normal 4 9 5 2 2" xfId="24055" xr:uid="{4E4E5A2D-359D-46B2-A19E-DBF03D5EF5F9}"/>
    <cellStyle name="Normal 4 9 5 2 3" xfId="27542" xr:uid="{C39916A2-C003-4C43-9C9A-9AC63521D991}"/>
    <cellStyle name="Normal 4 9 5 2 4" xfId="15603" xr:uid="{4543F762-D666-4FA6-ABE4-C9631A5B5E34}"/>
    <cellStyle name="Normal 4 9 5 3" xfId="8056" xr:uid="{DE5353BF-C4EC-4276-9C20-3C9D1B71ABCA}"/>
    <cellStyle name="Normal 4 9 5 3 2" xfId="28758" xr:uid="{BC05135D-49F9-4C43-8779-B049198642E6}"/>
    <cellStyle name="Normal 4 9 5 3 3" xfId="18436" xr:uid="{AD4191F7-A8FF-4446-ABBC-0AF88631DCE5}"/>
    <cellStyle name="Normal 4 9 5 4" xfId="10889" xr:uid="{FA8A25CE-B31C-43F8-A59B-36EA28645A33}"/>
    <cellStyle name="Normal 4 9 5 4 2" xfId="21269" xr:uid="{4927AD9C-0BD5-4299-BC43-309E2FA370C1}"/>
    <cellStyle name="Normal 4 9 5 5" xfId="23970" xr:uid="{34073EE8-2408-4029-BCA1-F24C370C643F}"/>
    <cellStyle name="Normal 4 9 5 6" xfId="13466" xr:uid="{AC7DC948-1164-4B8F-BA4C-16C1F6D5BBCA}"/>
    <cellStyle name="Normal 4 9 6" xfId="2505" xr:uid="{00000000-0005-0000-0000-0000C5060000}"/>
    <cellStyle name="Normal 4 9 6 2" xfId="5784" xr:uid="{C5DB1F4C-84E0-4922-9AF3-EB13B41C9A24}"/>
    <cellStyle name="Normal 4 9 6 2 2" xfId="27871" xr:uid="{87BC2480-2AB3-4E58-946B-68C1A6688A73}"/>
    <cellStyle name="Normal 4 9 6 2 3" xfId="15176" xr:uid="{6429479B-48DE-4743-A1AE-AE3E25563ABC}"/>
    <cellStyle name="Normal 4 9 6 3" xfId="7629" xr:uid="{DC26186C-24BB-4851-B8BA-E951777B6486}"/>
    <cellStyle name="Normal 4 9 6 3 2" xfId="18009" xr:uid="{8D143DA6-04AA-4573-A04D-157B4DFCECA0}"/>
    <cellStyle name="Normal 4 9 6 4" xfId="10462" xr:uid="{6E09233B-E859-4C16-B2F7-186BEBD86034}"/>
    <cellStyle name="Normal 4 9 6 4 2" xfId="20842" xr:uid="{B2EBD67C-2D94-4BBC-9EC9-755791AC361C}"/>
    <cellStyle name="Normal 4 9 6 5" xfId="23169" xr:uid="{F03EBC55-AE1F-42DF-AB33-8551F9067632}"/>
    <cellStyle name="Normal 4 9 6 6" xfId="12892" xr:uid="{3021E087-4766-4419-B53E-DFF3977350AA}"/>
    <cellStyle name="Normal 4 9 7" xfId="2261" xr:uid="{00000000-0005-0000-0000-0000B9060000}"/>
    <cellStyle name="Normal 4 9 7 2" xfId="7387" xr:uid="{32C9A824-0488-4806-8D99-CFC51AABAF81}"/>
    <cellStyle name="Normal 4 9 7 2 2" xfId="17767" xr:uid="{DA96CD8A-5157-4F8F-9A9C-59010E38E781}"/>
    <cellStyle name="Normal 4 9 7 3" xfId="10220" xr:uid="{DC37B7A9-8333-428A-AFF8-B24F26B0F802}"/>
    <cellStyle name="Normal 4 9 7 3 2" xfId="20600" xr:uid="{09BA70BB-9E2F-4C92-BDE6-A2D55D353E26}"/>
    <cellStyle name="Normal 4 9 7 4" xfId="24843" xr:uid="{4CB515D3-9236-4373-A92A-18A2F5F6E62F}"/>
    <cellStyle name="Normal 4 9 7 5" xfId="14934" xr:uid="{A33D728C-722B-4236-A9CF-7BF81F686EC4}"/>
    <cellStyle name="Normal 4 9 8" xfId="3998" xr:uid="{FB00525F-F625-4EBD-91ED-9DCBAED536F6}"/>
    <cellStyle name="Normal 4 9 8 2" xfId="8821" xr:uid="{18EB733E-EE76-4921-A96E-C69C33C3D8B9}"/>
    <cellStyle name="Normal 4 9 8 2 2" xfId="19201" xr:uid="{30B088D8-493E-4B50-8AE3-E18AEF7C462B}"/>
    <cellStyle name="Normal 4 9 8 3" xfId="11654" xr:uid="{85D8D720-9657-4EE8-BBCD-0244CF3EF351}"/>
    <cellStyle name="Normal 4 9 8 3 2" xfId="22034" xr:uid="{0A524794-595E-421E-98C3-5BD4E863566A}"/>
    <cellStyle name="Normal 4 9 8 4" xfId="16368" xr:uid="{C46AB949-0015-4839-8683-C34DB6ABA655}"/>
    <cellStyle name="Normal 4 9 9" xfId="5341" xr:uid="{9F32A828-194D-41BB-86AC-BC1E9E4BD583}"/>
    <cellStyle name="Normal 4 9 9 2" xfId="14639" xr:uid="{48C8B0A3-4F68-493C-9981-7A51C895F469}"/>
    <cellStyle name="Normal 5" xfId="1045" xr:uid="{00000000-0005-0000-0000-0000C7050000}"/>
    <cellStyle name="Normal 5 2" xfId="1046" xr:uid="{00000000-0005-0000-0000-0000C8050000}"/>
    <cellStyle name="Normal 5 2 2" xfId="1047" xr:uid="{00000000-0005-0000-0000-0000C9050000}"/>
    <cellStyle name="Normal 5 2 2 2" xfId="1048" xr:uid="{00000000-0005-0000-0000-0000CA050000}"/>
    <cellStyle name="Normal 5 2 2 3" xfId="1049" xr:uid="{00000000-0005-0000-0000-0000CB050000}"/>
    <cellStyle name="Normal 5 2 2 3 2" xfId="1050" xr:uid="{00000000-0005-0000-0000-0000CC050000}"/>
    <cellStyle name="Normal 5 2 2 3 3" xfId="1051" xr:uid="{00000000-0005-0000-0000-0000CD050000}"/>
    <cellStyle name="Normal 5 2 2 3 3 2" xfId="1052" xr:uid="{00000000-0005-0000-0000-0000CE050000}"/>
    <cellStyle name="Normal 5 2 2 3 3 2 2" xfId="1053" xr:uid="{00000000-0005-0000-0000-0000CF050000}"/>
    <cellStyle name="Normal 5 2 2 3 3 2 3" xfId="1054" xr:uid="{00000000-0005-0000-0000-0000D0050000}"/>
    <cellStyle name="Normal 5 2 2 3 3 2 3 2" xfId="1055" xr:uid="{00000000-0005-0000-0000-0000D1050000}"/>
    <cellStyle name="Normal 5 2 2 3 3 2 3 2 2" xfId="1056" xr:uid="{00000000-0005-0000-0000-0000D2050000}"/>
    <cellStyle name="Normal 5 2 2 3 3 2 3 2 2 2" xfId="25822" xr:uid="{54CDD460-EA0A-4C9F-A2E9-D83616F70B34}"/>
    <cellStyle name="Normal 5 2 2 3 3 2 3 2 2 3" xfId="22973" xr:uid="{4F628876-254C-42A5-A33A-0B9E9D415554}"/>
    <cellStyle name="Normal 5 2 2 3 3 2 3 2 3" xfId="1057" xr:uid="{00000000-0005-0000-0000-0000D3050000}"/>
    <cellStyle name="Normal 5 2 2 3 3 2 3 2 3 2" xfId="1993" xr:uid="{00000000-0005-0000-0000-0000D4050000}"/>
    <cellStyle name="Normal 5 2 2 3 3 2 3 2 3 3" xfId="3717" xr:uid="{00000000-0005-0000-0000-000040050000}"/>
    <cellStyle name="Normal 5 2 2 3 3 2 3 2 3 3 2" xfId="4690" xr:uid="{51905AF2-C163-47F0-8B1F-2980361FD244}"/>
    <cellStyle name="Normal 5 2 2 3 3 2 3 2 4" xfId="25786" xr:uid="{1D08EFFC-DA7F-41BE-978E-EC07123E36B4}"/>
    <cellStyle name="Normal 5 2 2 3 3 2 3 3" xfId="1058" xr:uid="{00000000-0005-0000-0000-0000D5050000}"/>
    <cellStyle name="Normal 5 2 2 3 3 2 3 4" xfId="2948" xr:uid="{00000000-0005-0000-0000-0000D2060000}"/>
    <cellStyle name="Normal 5 2 2 3 3 2 3 5" xfId="2101" xr:uid="{00000000-0005-0000-0000-000062020000}"/>
    <cellStyle name="Normal 5 2 2 3 3 2 3 5 2" xfId="4645" xr:uid="{DCF2241D-14ED-485A-9D65-B2AB943923E7}"/>
    <cellStyle name="Normal 5 2 2 3 3 2 3 6" xfId="4000" xr:uid="{F1B4F0B9-FD33-4680-A501-B9D0765C51F9}"/>
    <cellStyle name="Normal 5 2 2 3 3 2 3 6 2" xfId="4694" xr:uid="{87C651C8-4B39-4467-81FB-F4E1577DF4A5}"/>
    <cellStyle name="Normal 5 2 2 3 3 2 4" xfId="1059" xr:uid="{00000000-0005-0000-0000-0000D6050000}"/>
    <cellStyle name="Normal 5 2 2 3 3 2 4 2" xfId="2947" xr:uid="{00000000-0005-0000-0000-0000D3060000}"/>
    <cellStyle name="Normal 5 2 2 3 3 2 4 3" xfId="25591" xr:uid="{5B9280FC-9264-4B15-A200-680DEEC4D82C}"/>
    <cellStyle name="Normal 5 2 2 3 3 2 4 3 2" xfId="29623" xr:uid="{10ECCC93-74F9-4A09-802F-48DA5B303C31}"/>
    <cellStyle name="Normal 5 2 2 3 3 2 4 3 3" xfId="29599" xr:uid="{C8E61550-9BF6-4809-AD63-521FABB334AF}"/>
    <cellStyle name="Normal 5 2 2 3 3 2 4 3 3 2" xfId="29643" xr:uid="{CBBE4A4C-8051-48A5-A221-A862F98BE9FB}"/>
    <cellStyle name="Normal 5 2 2 3 3 2 5" xfId="2100" xr:uid="{00000000-0005-0000-0000-000060020000}"/>
    <cellStyle name="Normal 5 2 2 3 3 2 5 2" xfId="4664" xr:uid="{456E6ACB-B92B-4E09-90D7-9887AC9A6356}"/>
    <cellStyle name="Normal 5 2 2 3 3 2 6" xfId="3999" xr:uid="{A738EDEF-3EA0-4135-885D-6506E619A596}"/>
    <cellStyle name="Normal 5 2 2 3 3 2 6 2" xfId="4813" xr:uid="{54779593-FE24-451B-9985-E9D706451F82}"/>
    <cellStyle name="Normal 5 2 2 3 3 3" xfId="1060" xr:uid="{00000000-0005-0000-0000-0000D7050000}"/>
    <cellStyle name="Normal 5 2 2 3 3 4" xfId="1061" xr:uid="{00000000-0005-0000-0000-0000D8050000}"/>
    <cellStyle name="Normal 5 2 2 3 3 4 2" xfId="1062" xr:uid="{00000000-0005-0000-0000-0000D9050000}"/>
    <cellStyle name="Normal 5 2 2 3 3 4 2 2" xfId="1063" xr:uid="{00000000-0005-0000-0000-0000DA050000}"/>
    <cellStyle name="Normal 5 2 2 3 3 4 2 2 2" xfId="1064" xr:uid="{00000000-0005-0000-0000-0000DB050000}"/>
    <cellStyle name="Normal 5 2 2 3 3 4 2 2 2 2" xfId="1994" xr:uid="{00000000-0005-0000-0000-0000DC050000}"/>
    <cellStyle name="Normal 5 2 2 3 3 4 2 2 2 3" xfId="3718" xr:uid="{00000000-0005-0000-0000-000047050000}"/>
    <cellStyle name="Normal 5 2 2 3 3 4 2 2 2 3 2" xfId="4814" xr:uid="{A9DAC7E2-553D-4565-B80F-940B97A51BE8}"/>
    <cellStyle name="Normal 5 2 2 3 3 4 2 2 2 4" xfId="25781" xr:uid="{36E75808-49D3-4D14-9DA6-61DB80D655FD}"/>
    <cellStyle name="Normal 5 2 2 3 3 4 2 2 3" xfId="1995" xr:uid="{00000000-0005-0000-0000-0000DD050000}"/>
    <cellStyle name="Normal 5 2 2 3 3 4 2 2 4" xfId="23412" xr:uid="{BA854DC5-60A5-4E12-82F7-BBD7FC263D3A}"/>
    <cellStyle name="Normal 5 2 2 3 3 4 2 3" xfId="1065" xr:uid="{00000000-0005-0000-0000-0000DE050000}"/>
    <cellStyle name="Normal 5 2 2 3 3 4 2 3 2" xfId="1066" xr:uid="{00000000-0005-0000-0000-0000DF050000}"/>
    <cellStyle name="Normal 5 2 2 3 3 4 2 3 2 2" xfId="25813" xr:uid="{0AE676AB-4C86-4CA3-9C45-55D8413D79AD}"/>
    <cellStyle name="Normal 5 2 2 3 3 4 2 3 2 3" xfId="23195" xr:uid="{A05CFCBC-1C32-439E-B3B0-8BBB5EA27847}"/>
    <cellStyle name="Normal 5 2 2 3 3 4 2 3 3" xfId="1067" xr:uid="{00000000-0005-0000-0000-0000E0050000}"/>
    <cellStyle name="Normal 5 2 2 3 3 4 2 3 3 2" xfId="24260" xr:uid="{4E635149-A9CA-4E61-A008-49F6F6E6E5A8}"/>
    <cellStyle name="Normal 5 2 2 3 3 4 2 3 3 3" xfId="24681" xr:uid="{F7A47AF9-6E5B-4813-8096-B603E3BB974D}"/>
    <cellStyle name="Normal 5 2 2 3 3 4 2 3 4" xfId="2103" xr:uid="{00000000-0005-0000-0000-000068020000}"/>
    <cellStyle name="Normal 5 2 2 3 3 4 2 3 4 2" xfId="4707" xr:uid="{B07E0505-B8A6-484D-AAA8-0C41974ED4F4}"/>
    <cellStyle name="Normal 5 2 2 3 3 4 2 3 5" xfId="25791" xr:uid="{BE81E2B3-54B5-44DA-A7B7-DF27FBF44B0E}"/>
    <cellStyle name="Normal 5 2 2 3 3 4 2 4" xfId="24193" xr:uid="{8D3CA287-FEA1-4E49-ADF5-2EF14E33D055}"/>
    <cellStyle name="Normal 5 2 2 3 3 4 3" xfId="1068" xr:uid="{00000000-0005-0000-0000-0000E1050000}"/>
    <cellStyle name="Normal 5 2 2 3 3 4 4" xfId="2949" xr:uid="{00000000-0005-0000-0000-0000DB060000}"/>
    <cellStyle name="Normal 5 2 2 3 3 4 5" xfId="2102" xr:uid="{00000000-0005-0000-0000-000065020000}"/>
    <cellStyle name="Normal 5 2 2 3 3 4 5 2" xfId="3790" xr:uid="{BC5A38D1-BFF3-476A-8A69-EA1EE0617EC6}"/>
    <cellStyle name="Normal 5 2 2 3 3 4 6" xfId="4001" xr:uid="{D8FD9E04-9092-4C4B-A910-C73C5CD42691}"/>
    <cellStyle name="Normal 5 2 2 3 3 4 6 2" xfId="4693" xr:uid="{E279391E-A262-4102-8448-E71B06C35C79}"/>
    <cellStyle name="Normal 5 2 2 3 3 5" xfId="1069" xr:uid="{00000000-0005-0000-0000-0000E2050000}"/>
    <cellStyle name="Normal 5 2 2 3 3 5 2" xfId="1070" xr:uid="{00000000-0005-0000-0000-0000E3050000}"/>
    <cellStyle name="Normal 5 2 2 3 3 5 3" xfId="3719" xr:uid="{00000000-0005-0000-0000-00004E050000}"/>
    <cellStyle name="Normal 5 2 2 3 3 5 3 2" xfId="4793" xr:uid="{DF0BC7BF-5428-4780-84E3-7F8E288418C8}"/>
    <cellStyle name="Normal 5 2 2 3 3 5 3 2 2" xfId="27325" xr:uid="{F12C00FE-6AFB-4D00-84B2-71822DC2DF6A}"/>
    <cellStyle name="Normal 5 2 2 3 3 5 3 3" xfId="22847" xr:uid="{659AE614-353A-4FE0-9C98-E3D2FE7BC367}"/>
    <cellStyle name="Normal 5 2 2 3 3 5 4" xfId="25351" xr:uid="{8D8B4136-989F-4529-ABF1-5DCEC950D05B}"/>
    <cellStyle name="Normal 5 2 2 3 4" xfId="1071" xr:uid="{00000000-0005-0000-0000-0000E4050000}"/>
    <cellStyle name="Normal 5 2 2 3 4 2" xfId="1072" xr:uid="{00000000-0005-0000-0000-0000E5050000}"/>
    <cellStyle name="Normal 5 2 2 3 4 3" xfId="1073" xr:uid="{00000000-0005-0000-0000-0000E6050000}"/>
    <cellStyle name="Normal 5 2 2 3 4 3 2" xfId="1074" xr:uid="{00000000-0005-0000-0000-0000E7050000}"/>
    <cellStyle name="Normal 5 2 2 3 4 3 2 2" xfId="1075" xr:uid="{00000000-0005-0000-0000-0000E8050000}"/>
    <cellStyle name="Normal 5 2 2 3 4 3 2 2 2" xfId="24420" xr:uid="{B47C1D1D-4990-4E6D-8D87-F2D0EA821190}"/>
    <cellStyle name="Normal 5 2 2 3 4 3 2 2 3" xfId="25683" xr:uid="{C0596603-1DB0-4B26-9F87-3B5181B6B939}"/>
    <cellStyle name="Normal 5 2 2 3 4 3 2 3" xfId="1076" xr:uid="{00000000-0005-0000-0000-0000E9050000}"/>
    <cellStyle name="Normal 5 2 2 3 4 3 2 3 2" xfId="1996" xr:uid="{00000000-0005-0000-0000-0000EA050000}"/>
    <cellStyle name="Normal 5 2 2 3 4 3 2 3 3" xfId="3720" xr:uid="{00000000-0005-0000-0000-000055050000}"/>
    <cellStyle name="Normal 5 2 2 3 4 3 2 3 3 2" xfId="4777" xr:uid="{2AAB0A08-DE9A-4C96-9B2A-1DB1A63BD9DB}"/>
    <cellStyle name="Normal 5 2 2 3 4 3 2 4" xfId="25684" xr:uid="{D36B2ED3-0F57-4BA2-8ECD-62BF05B0572F}"/>
    <cellStyle name="Normal 5 2 2 3 4 3 3" xfId="1077" xr:uid="{00000000-0005-0000-0000-0000EB050000}"/>
    <cellStyle name="Normal 5 2 2 3 4 3 4" xfId="2950" xr:uid="{00000000-0005-0000-0000-0000E1060000}"/>
    <cellStyle name="Normal 5 2 2 3 4 3 5" xfId="2105" xr:uid="{00000000-0005-0000-0000-00006C020000}"/>
    <cellStyle name="Normal 5 2 2 3 4 3 5 2" xfId="4052" xr:uid="{49B8B7A8-4856-40A4-A58F-9BFE37881BD3}"/>
    <cellStyle name="Normal 5 2 2 3 4 3 6" xfId="4003" xr:uid="{2E9BA179-24FF-4822-9D6C-F2734EFD2CB0}"/>
    <cellStyle name="Normal 5 2 2 3 4 3 6 2" xfId="4803" xr:uid="{2387F2B7-3B47-4789-BF4E-B979001A8FAA}"/>
    <cellStyle name="Normal 5 2 2 3 4 4" xfId="1078" xr:uid="{00000000-0005-0000-0000-0000EC050000}"/>
    <cellStyle name="Normal 5 2 2 3 4 4 2" xfId="1997" xr:uid="{00000000-0005-0000-0000-0000ED050000}"/>
    <cellStyle name="Normal 5 2 2 3 4 4 3" xfId="3721" xr:uid="{00000000-0005-0000-0000-000058050000}"/>
    <cellStyle name="Normal 5 2 2 3 4 4 3 2" xfId="4705" xr:uid="{FB999CD8-02A8-4F7C-89CE-DB6631DE48C4}"/>
    <cellStyle name="Normal 5 2 2 3 4 5" xfId="2104" xr:uid="{00000000-0005-0000-0000-00006A020000}"/>
    <cellStyle name="Normal 5 2 2 3 4 5 2" xfId="4658" xr:uid="{67E9FDA9-5A2B-445D-B40D-93E8A98A8238}"/>
    <cellStyle name="Normal 5 2 2 3 4 6" xfId="4002" xr:uid="{483D2F10-7048-47B5-8EC8-C27C7ED5C5D2}"/>
    <cellStyle name="Normal 5 2 2 3 4 6 2" xfId="4720" xr:uid="{9099B238-0B4B-4E4D-B266-C731E14F65F2}"/>
    <cellStyle name="Normal 5 2 2 3 5" xfId="2066" xr:uid="{00000000-0005-0000-0000-00005D020000}"/>
    <cellStyle name="Normal 5 2 2 3 5 2" xfId="4743" xr:uid="{D9BCE5B0-F41F-41F6-A6AC-41E5B78235A9}"/>
    <cellStyle name="Normal 5 2 2 4" xfId="1079" xr:uid="{00000000-0005-0000-0000-0000EE050000}"/>
    <cellStyle name="Normal 5 2 2 4 2" xfId="1080" xr:uid="{00000000-0005-0000-0000-0000EF050000}"/>
    <cellStyle name="Normal 5 2 2 4 3" xfId="1081" xr:uid="{00000000-0005-0000-0000-0000F0050000}"/>
    <cellStyle name="Normal 5 2 2 4 3 2" xfId="1082" xr:uid="{00000000-0005-0000-0000-0000F1050000}"/>
    <cellStyle name="Normal 5 2 2 4 3 2 2" xfId="1083" xr:uid="{00000000-0005-0000-0000-0000F2050000}"/>
    <cellStyle name="Normal 5 2 2 4 3 2 2 2" xfId="23664" xr:uid="{B7ABCA13-C252-49DE-8A75-C393116E6978}"/>
    <cellStyle name="Normal 5 2 2 4 3 2 2 3" xfId="25770" xr:uid="{D99DDDD1-ADF3-4C2F-9B0B-0766981E1FE4}"/>
    <cellStyle name="Normal 5 2 2 4 3 2 3" xfId="1084" xr:uid="{00000000-0005-0000-0000-0000F3050000}"/>
    <cellStyle name="Normal 5 2 2 4 3 2 3 2" xfId="1998" xr:uid="{00000000-0005-0000-0000-0000F4050000}"/>
    <cellStyle name="Normal 5 2 2 4 3 2 3 3" xfId="3722" xr:uid="{00000000-0005-0000-0000-00005F050000}"/>
    <cellStyle name="Normal 5 2 2 4 3 2 3 3 2" xfId="4735" xr:uid="{E49EB17C-CF0A-4F32-A8B8-D0C3423F7ADE}"/>
    <cellStyle name="Normal 5 2 2 4 3 2 4" xfId="24569" xr:uid="{CA10D6C3-1290-4ABF-AABF-26E17988ED1A}"/>
    <cellStyle name="Normal 5 2 2 4 3 3" xfId="1085" xr:uid="{00000000-0005-0000-0000-0000F5050000}"/>
    <cellStyle name="Normal 5 2 2 4 3 4" xfId="2951" xr:uid="{00000000-0005-0000-0000-0000E8060000}"/>
    <cellStyle name="Normal 5 2 2 4 3 5" xfId="2107" xr:uid="{00000000-0005-0000-0000-000070020000}"/>
    <cellStyle name="Normal 5 2 2 4 3 5 2" xfId="4629" xr:uid="{CB491582-F2CB-4E36-BE6E-EFC681D7156D}"/>
    <cellStyle name="Normal 5 2 2 4 3 6" xfId="4005" xr:uid="{D558FD0F-23C1-46DD-B9F0-9F8795729785}"/>
    <cellStyle name="Normal 5 2 2 4 3 6 2" xfId="4712" xr:uid="{B120F520-B966-4AD5-8EBE-409F270073F9}"/>
    <cellStyle name="Normal 5 2 2 4 4" xfId="1086" xr:uid="{00000000-0005-0000-0000-0000F6050000}"/>
    <cellStyle name="Normal 5 2 2 4 4 2" xfId="1087" xr:uid="{00000000-0005-0000-0000-0000F7050000}"/>
    <cellStyle name="Normal 5 2 2 4 4 3" xfId="3723" xr:uid="{00000000-0005-0000-0000-000062050000}"/>
    <cellStyle name="Normal 5 2 2 4 4 3 2" xfId="4740" xr:uid="{85B5A93A-A824-41A3-9870-5FB5020B28AB}"/>
    <cellStyle name="Normal 5 2 2 4 5" xfId="2106" xr:uid="{00000000-0005-0000-0000-00006E020000}"/>
    <cellStyle name="Normal 5 2 2 4 5 2" xfId="4678" xr:uid="{1C1F360D-C6E5-496D-8E0B-7C61EF688A4B}"/>
    <cellStyle name="Normal 5 2 2 4 6" xfId="4004" xr:uid="{487C8B09-2829-42FC-9B86-25DB3AB10663}"/>
    <cellStyle name="Normal 5 2 2 4 6 2" xfId="4776" xr:uid="{C7B64242-53F0-4D37-B483-14A3329CCC0F}"/>
    <cellStyle name="Normal 5 2 2 5" xfId="29600" xr:uid="{51A7D0CB-4AEF-4815-897D-E9DF6C04761B}"/>
    <cellStyle name="Normal 5 2 2 5 2" xfId="29631" xr:uid="{4D46F027-DFAF-43F3-8432-E8ADA4FEF75B}"/>
    <cellStyle name="Normal 5 2 3" xfId="1088" xr:uid="{00000000-0005-0000-0000-0000F8050000}"/>
    <cellStyle name="Normal 5 2 3 2" xfId="1089" xr:uid="{00000000-0005-0000-0000-0000F9050000}"/>
    <cellStyle name="Normal 5 2 3 3" xfId="1090" xr:uid="{00000000-0005-0000-0000-0000FA050000}"/>
    <cellStyle name="Normal 5 2 3 4" xfId="1091" xr:uid="{00000000-0005-0000-0000-0000FB050000}"/>
    <cellStyle name="Normal 5 2 4" xfId="1092" xr:uid="{00000000-0005-0000-0000-0000FC050000}"/>
    <cellStyle name="Normal 5 2 4 2" xfId="1093" xr:uid="{00000000-0005-0000-0000-0000FD050000}"/>
    <cellStyle name="Normal 5 2 4 3" xfId="1094" xr:uid="{00000000-0005-0000-0000-0000FE050000}"/>
    <cellStyle name="Normal 5 2 4 3 2" xfId="1095" xr:uid="{00000000-0005-0000-0000-0000FF050000}"/>
    <cellStyle name="Normal 5 2 4 3 2 2" xfId="1096" xr:uid="{00000000-0005-0000-0000-000000060000}"/>
    <cellStyle name="Normal 5 2 4 3 2 3" xfId="1097" xr:uid="{00000000-0005-0000-0000-000001060000}"/>
    <cellStyle name="Normal 5 2 4 3 2 3 2" xfId="1098" xr:uid="{00000000-0005-0000-0000-000002060000}"/>
    <cellStyle name="Normal 5 2 4 3 2 3 2 2" xfId="1099" xr:uid="{00000000-0005-0000-0000-000003060000}"/>
    <cellStyle name="Normal 5 2 4 3 2 3 2 2 2" xfId="24046" xr:uid="{4777385D-2B03-4739-880A-360C2F6CA172}"/>
    <cellStyle name="Normal 5 2 4 3 2 3 2 2 3" xfId="25590" xr:uid="{4194AEC9-B5D1-4293-B8C5-62D7DE423C61}"/>
    <cellStyle name="Normal 5 2 4 3 2 3 2 3" xfId="1100" xr:uid="{00000000-0005-0000-0000-000004060000}"/>
    <cellStyle name="Normal 5 2 4 3 2 3 2 3 2" xfId="1999" xr:uid="{00000000-0005-0000-0000-000005060000}"/>
    <cellStyle name="Normal 5 2 4 3 2 3 2 3 3" xfId="3724" xr:uid="{00000000-0005-0000-0000-000070050000}"/>
    <cellStyle name="Normal 5 2 4 3 2 3 2 3 3 2" xfId="4752" xr:uid="{FD3276C6-408C-4237-B809-AE73C12F6AE6}"/>
    <cellStyle name="Normal 5 2 4 3 2 3 2 4" xfId="23144" xr:uid="{70717655-02F4-404C-95BB-4DB5536E3E99}"/>
    <cellStyle name="Normal 5 2 4 3 2 3 3" xfId="1101" xr:uid="{00000000-0005-0000-0000-000006060000}"/>
    <cellStyle name="Normal 5 2 4 3 2 3 4" xfId="2953" xr:uid="{00000000-0005-0000-0000-0000F4060000}"/>
    <cellStyle name="Normal 5 2 4 3 2 3 5" xfId="2109" xr:uid="{00000000-0005-0000-0000-000079020000}"/>
    <cellStyle name="Normal 5 2 4 3 2 3 5 2" xfId="4628" xr:uid="{D9BC3CB2-5DA1-450C-BCAA-C84E226AB1E6}"/>
    <cellStyle name="Normal 5 2 4 3 2 3 6" xfId="4007" xr:uid="{993A1062-C514-464B-A529-806C1AF30B6A}"/>
    <cellStyle name="Normal 5 2 4 3 2 3 6 2" xfId="4692" xr:uid="{C18C23D0-B407-4C1A-B972-7E83A621B743}"/>
    <cellStyle name="Normal 5 2 4 3 2 4" xfId="1102" xr:uid="{00000000-0005-0000-0000-000007060000}"/>
    <cellStyle name="Normal 5 2 4 3 2 4 2" xfId="2952" xr:uid="{00000000-0005-0000-0000-0000F5060000}"/>
    <cellStyle name="Normal 5 2 4 3 2 4 3" xfId="24688" xr:uid="{973BBD0D-C702-493A-B63A-7B759697D574}"/>
    <cellStyle name="Normal 5 2 4 3 2 4 3 2" xfId="29620" xr:uid="{75BA985B-775E-4986-B0DE-8AF96A156831}"/>
    <cellStyle name="Normal 5 2 4 3 2 4 3 3" xfId="29601" xr:uid="{406D4EA0-1A70-4389-8944-9FA1A8219A8A}"/>
    <cellStyle name="Normal 5 2 4 3 2 4 3 3 2" xfId="29644" xr:uid="{923DCAA1-B380-4E41-9BA9-6417B9F666E0}"/>
    <cellStyle name="Normal 5 2 4 3 2 5" xfId="2108" xr:uid="{00000000-0005-0000-0000-000077020000}"/>
    <cellStyle name="Normal 5 2 4 3 2 5 2" xfId="4633" xr:uid="{CE0C5B6A-2719-4A04-925F-57872C2DEC2B}"/>
    <cellStyle name="Normal 5 2 4 3 2 6" xfId="4006" xr:uid="{21BCC244-DE2D-4E05-B4CA-800C7ACB717D}"/>
    <cellStyle name="Normal 5 2 4 3 2 6 2" xfId="4807" xr:uid="{FE4BE598-DEBE-491E-8102-65FC12E0DC06}"/>
    <cellStyle name="Normal 5 2 4 3 3" xfId="1103" xr:uid="{00000000-0005-0000-0000-000008060000}"/>
    <cellStyle name="Normal 5 2 4 3 4" xfId="1104" xr:uid="{00000000-0005-0000-0000-000009060000}"/>
    <cellStyle name="Normal 5 2 4 3 4 2" xfId="1105" xr:uid="{00000000-0005-0000-0000-00000A060000}"/>
    <cellStyle name="Normal 5 2 4 3 4 2 2" xfId="1106" xr:uid="{00000000-0005-0000-0000-00000B060000}"/>
    <cellStyle name="Normal 5 2 4 3 4 2 2 2" xfId="1107" xr:uid="{00000000-0005-0000-0000-00000C060000}"/>
    <cellStyle name="Normal 5 2 4 3 4 2 2 2 2" xfId="2000" xr:uid="{00000000-0005-0000-0000-00000D060000}"/>
    <cellStyle name="Normal 5 2 4 3 4 2 2 2 3" xfId="3725" xr:uid="{00000000-0005-0000-0000-000077050000}"/>
    <cellStyle name="Normal 5 2 4 3 4 2 2 2 3 2" xfId="4698" xr:uid="{D86AE0E5-80AB-45CC-BB51-27009840DF19}"/>
    <cellStyle name="Normal 5 2 4 3 4 2 2 2 4" xfId="25812" xr:uid="{68E33F85-01FB-4372-96FF-2C95551D6F42}"/>
    <cellStyle name="Normal 5 2 4 3 4 2 2 3" xfId="2001" xr:uid="{00000000-0005-0000-0000-00000E060000}"/>
    <cellStyle name="Normal 5 2 4 3 4 2 2 4" xfId="24561" xr:uid="{1ABF2154-0515-420D-BA6C-050AA83C1161}"/>
    <cellStyle name="Normal 5 2 4 3 4 2 3" xfId="1108" xr:uid="{00000000-0005-0000-0000-00000F060000}"/>
    <cellStyle name="Normal 5 2 4 3 4 2 3 2" xfId="1109" xr:uid="{00000000-0005-0000-0000-000010060000}"/>
    <cellStyle name="Normal 5 2 4 3 4 2 3 2 2" xfId="25778" xr:uid="{C55AA561-4A9A-4C64-850D-C3D11D4FEE4B}"/>
    <cellStyle name="Normal 5 2 4 3 4 2 3 2 3" xfId="24691" xr:uid="{A05F800E-9125-4B87-98E6-688A386B1177}"/>
    <cellStyle name="Normal 5 2 4 3 4 2 3 3" xfId="1110" xr:uid="{00000000-0005-0000-0000-000011060000}"/>
    <cellStyle name="Normal 5 2 4 3 4 2 3 3 2" xfId="25377" xr:uid="{F68CF08F-A168-4264-B126-2A6CE38A1A26}"/>
    <cellStyle name="Normal 5 2 4 3 4 2 3 3 3" xfId="25762" xr:uid="{FAF7D7DA-B154-4388-9D93-722B021D173F}"/>
    <cellStyle name="Normal 5 2 4 3 4 2 3 4" xfId="2111" xr:uid="{00000000-0005-0000-0000-00007F020000}"/>
    <cellStyle name="Normal 5 2 4 3 4 2 3 4 2" xfId="4770" xr:uid="{C01071CA-2E5F-4969-B1C0-9DBB04C21783}"/>
    <cellStyle name="Normal 5 2 4 3 4 2 3 5" xfId="25280" xr:uid="{C7B4FAF3-1BA0-45BB-BA6F-44260C736B84}"/>
    <cellStyle name="Normal 5 2 4 3 4 2 4" xfId="23056" xr:uid="{C7716834-6B7F-4C7C-AB0F-D110ACFBAC7A}"/>
    <cellStyle name="Normal 5 2 4 3 4 3" xfId="1111" xr:uid="{00000000-0005-0000-0000-000012060000}"/>
    <cellStyle name="Normal 5 2 4 3 4 4" xfId="2954" xr:uid="{00000000-0005-0000-0000-0000FD060000}"/>
    <cellStyle name="Normal 5 2 4 3 4 5" xfId="2110" xr:uid="{00000000-0005-0000-0000-00007C020000}"/>
    <cellStyle name="Normal 5 2 4 3 4 5 2" xfId="4639" xr:uid="{9499810A-4B41-448D-89FA-46D00AE72935}"/>
    <cellStyle name="Normal 5 2 4 3 4 6" xfId="4008" xr:uid="{F6561F36-B5FA-449D-8623-6523BDF6513B}"/>
    <cellStyle name="Normal 5 2 4 3 4 6 2" xfId="4820" xr:uid="{2C1739FD-A387-4815-9D44-5238B913A269}"/>
    <cellStyle name="Normal 5 2 4 3 5" xfId="1112" xr:uid="{00000000-0005-0000-0000-000013060000}"/>
    <cellStyle name="Normal 5 2 4 3 5 2" xfId="1113" xr:uid="{00000000-0005-0000-0000-000014060000}"/>
    <cellStyle name="Normal 5 2 4 3 5 3" xfId="3726" xr:uid="{00000000-0005-0000-0000-00007E050000}"/>
    <cellStyle name="Normal 5 2 4 3 5 3 2" xfId="4768" xr:uid="{CC143ED1-937D-4F73-A068-C4CF9C5A1DF7}"/>
    <cellStyle name="Normal 5 2 4 3 5 3 2 2" xfId="27326" xr:uid="{17D2031A-E82D-4478-9366-F21AB81BBD6E}"/>
    <cellStyle name="Normal 5 2 4 3 5 3 3" xfId="25639" xr:uid="{DFF53FD4-FEAE-46B9-BCF3-B4723EA48D7C}"/>
    <cellStyle name="Normal 5 2 4 3 5 4" xfId="24428" xr:uid="{16BBE468-D5C0-4B21-AD2D-3D3515796DC2}"/>
    <cellStyle name="Normal 5 2 4 4" xfId="1114" xr:uid="{00000000-0005-0000-0000-000015060000}"/>
    <cellStyle name="Normal 5 2 4 4 2" xfId="1115" xr:uid="{00000000-0005-0000-0000-000016060000}"/>
    <cellStyle name="Normal 5 2 4 4 3" xfId="1116" xr:uid="{00000000-0005-0000-0000-000017060000}"/>
    <cellStyle name="Normal 5 2 4 4 3 2" xfId="1117" xr:uid="{00000000-0005-0000-0000-000018060000}"/>
    <cellStyle name="Normal 5 2 4 4 3 2 2" xfId="1118" xr:uid="{00000000-0005-0000-0000-000019060000}"/>
    <cellStyle name="Normal 5 2 4 4 3 2 2 2" xfId="23683" xr:uid="{AF438C16-2BAB-4175-8465-C867CB828BCF}"/>
    <cellStyle name="Normal 5 2 4 4 3 2 2 3" xfId="25290" xr:uid="{7DBC5392-EC70-48EA-818B-C50A30347B3B}"/>
    <cellStyle name="Normal 5 2 4 4 3 2 3" xfId="1119" xr:uid="{00000000-0005-0000-0000-00001A060000}"/>
    <cellStyle name="Normal 5 2 4 4 3 2 3 2" xfId="2002" xr:uid="{00000000-0005-0000-0000-00001B060000}"/>
    <cellStyle name="Normal 5 2 4 4 3 2 3 3" xfId="3727" xr:uid="{00000000-0005-0000-0000-000085050000}"/>
    <cellStyle name="Normal 5 2 4 4 3 2 3 3 2" xfId="4718" xr:uid="{F35494D6-FE07-48A7-A0C8-E98B5ABBC110}"/>
    <cellStyle name="Normal 5 2 4 4 3 2 4" xfId="24797" xr:uid="{868BB01E-4989-41C7-8624-51DC12DB0459}"/>
    <cellStyle name="Normal 5 2 4 4 3 3" xfId="1120" xr:uid="{00000000-0005-0000-0000-00001C060000}"/>
    <cellStyle name="Normal 5 2 4 4 3 4" xfId="2955" xr:uid="{00000000-0005-0000-0000-000003070000}"/>
    <cellStyle name="Normal 5 2 4 4 3 5" xfId="2113" xr:uid="{00000000-0005-0000-0000-000083020000}"/>
    <cellStyle name="Normal 5 2 4 4 3 5 2" xfId="3782" xr:uid="{D037D556-2DF5-490C-8D04-4D0D0B902C7F}"/>
    <cellStyle name="Normal 5 2 4 4 3 6" xfId="4010" xr:uid="{48584F99-0955-4DD2-8F83-B7B1E99DDE13}"/>
    <cellStyle name="Normal 5 2 4 4 3 6 2" xfId="4708" xr:uid="{05F490C6-261E-4F3C-99BE-89B9730F2236}"/>
    <cellStyle name="Normal 5 2 4 4 4" xfId="1121" xr:uid="{00000000-0005-0000-0000-00001D060000}"/>
    <cellStyle name="Normal 5 2 4 4 4 2" xfId="1122" xr:uid="{00000000-0005-0000-0000-00001E060000}"/>
    <cellStyle name="Normal 5 2 4 4 4 3" xfId="3728" xr:uid="{00000000-0005-0000-0000-000088050000}"/>
    <cellStyle name="Normal 5 2 4 4 4 3 2" xfId="4703" xr:uid="{2B3CDEAC-4952-4F4E-97D6-E795D826D395}"/>
    <cellStyle name="Normal 5 2 4 4 5" xfId="1123" xr:uid="{00000000-0005-0000-0000-00001F060000}"/>
    <cellStyle name="Normal 5 2 4 4 5 2" xfId="4684" xr:uid="{00564EB2-1CAC-4E4B-B4B3-F5A40DFD44F8}"/>
    <cellStyle name="Normal 5 2 4 4 5 2 2" xfId="4824" xr:uid="{83E1FB17-2E9A-4803-B6F4-091CC3A05E18}"/>
    <cellStyle name="Normal 5 2 4 4 5 3" xfId="4659" xr:uid="{B6A07F6F-9F13-4228-A8E1-D1C6B6C8E7AD}"/>
    <cellStyle name="Normal 5 2 4 4 5 4" xfId="24640" xr:uid="{11EB602C-CBF5-439D-843C-5A00AA8F3884}"/>
    <cellStyle name="Normal 5 2 4 4 6" xfId="2112" xr:uid="{00000000-0005-0000-0000-000081020000}"/>
    <cellStyle name="Normal 5 2 4 4 6 2" xfId="4695" xr:uid="{FE5B8EF5-9CD7-4287-865B-5A904A0E530B}"/>
    <cellStyle name="Normal 5 2 4 4 7" xfId="4009" xr:uid="{AD80C160-AEC5-4928-B410-574B477C1DBC}"/>
    <cellStyle name="Normal 5 2 4 4 7 2" xfId="4785" xr:uid="{F6E3D3A6-20C3-4DDD-A8D0-C82F8B32B771}"/>
    <cellStyle name="Normal 5 2 4 5" xfId="1124" xr:uid="{00000000-0005-0000-0000-000020060000}"/>
    <cellStyle name="Normal 5 2 4 5 2" xfId="1125" xr:uid="{00000000-0005-0000-0000-000021060000}"/>
    <cellStyle name="Normal 5 2 4 5 3" xfId="3729" xr:uid="{00000000-0005-0000-0000-00008A050000}"/>
    <cellStyle name="Normal 5 2 4 5 3 2" xfId="4792" xr:uid="{D64666DE-161D-45A7-8501-FCDF6FF74294}"/>
    <cellStyle name="Normal 5 2 4 6" xfId="2067" xr:uid="{00000000-0005-0000-0000-000074020000}"/>
    <cellStyle name="Normal 5 2 4 6 2" xfId="4759" xr:uid="{35A1BC4F-2451-4737-BD49-D3AC91FFB2BF}"/>
    <cellStyle name="Normal 5 2 5" xfId="1126" xr:uid="{00000000-0005-0000-0000-000022060000}"/>
    <cellStyle name="Normal 5 2 6" xfId="1127" xr:uid="{00000000-0005-0000-0000-000023060000}"/>
    <cellStyle name="Normal 5 2 6 2" xfId="1128" xr:uid="{00000000-0005-0000-0000-000024060000}"/>
    <cellStyle name="Normal 5 2 6 3" xfId="1129" xr:uid="{00000000-0005-0000-0000-000025060000}"/>
    <cellStyle name="Normal 5 2 6 3 2" xfId="1130" xr:uid="{00000000-0005-0000-0000-000026060000}"/>
    <cellStyle name="Normal 5 2 6 3 2 2" xfId="1131" xr:uid="{00000000-0005-0000-0000-000027060000}"/>
    <cellStyle name="Normal 5 2 6 3 2 2 2" xfId="25679" xr:uid="{C484C0D9-74CC-4C6B-88A9-79BE48F69CF0}"/>
    <cellStyle name="Normal 5 2 6 3 2 2 3" xfId="23162" xr:uid="{577E5655-507A-4621-891F-DE0F7D1E369D}"/>
    <cellStyle name="Normal 5 2 6 3 2 3" xfId="1132" xr:uid="{00000000-0005-0000-0000-000028060000}"/>
    <cellStyle name="Normal 5 2 6 3 2 3 2" xfId="2003" xr:uid="{00000000-0005-0000-0000-000029060000}"/>
    <cellStyle name="Normal 5 2 6 3 2 3 3" xfId="3730" xr:uid="{00000000-0005-0000-0000-000092050000}"/>
    <cellStyle name="Normal 5 2 6 3 2 3 3 2" xfId="4710" xr:uid="{7604220B-D70E-4A63-A63C-24114FAE80C9}"/>
    <cellStyle name="Normal 5 2 6 3 2 4" xfId="23095" xr:uid="{84EBBAC2-5BAF-4007-9F20-78E3A440C6FD}"/>
    <cellStyle name="Normal 5 2 6 3 3" xfId="1133" xr:uid="{00000000-0005-0000-0000-00002A060000}"/>
    <cellStyle name="Normal 5 2 6 3 4" xfId="2957" xr:uid="{00000000-0005-0000-0000-00000B070000}"/>
    <cellStyle name="Normal 5 2 6 3 5" xfId="2115" xr:uid="{00000000-0005-0000-0000-000088020000}"/>
    <cellStyle name="Normal 5 2 6 3 5 2" xfId="4642" xr:uid="{55F936E5-2268-4048-890B-2E7F45921A47}"/>
    <cellStyle name="Normal 5 2 6 3 6" xfId="4012" xr:uid="{28ED6A24-2FD5-4CA1-A14B-0556FD75683B}"/>
    <cellStyle name="Normal 5 2 6 3 6 2" xfId="4700" xr:uid="{B1BE088F-0CAA-4678-941E-5E508D832414}"/>
    <cellStyle name="Normal 5 2 6 4" xfId="2956" xr:uid="{00000000-0005-0000-0000-00000C070000}"/>
    <cellStyle name="Normal 5 2 6 4 2" xfId="24396" xr:uid="{2449F7EF-3427-4B32-B170-EFC2A75FD0B4}"/>
    <cellStyle name="Normal 5 2 6 4 2 2" xfId="29618" xr:uid="{6BBA2B63-2EFB-461D-82A5-559378679EC0}"/>
    <cellStyle name="Normal 5 2 6 4 2 3" xfId="29602" xr:uid="{134584C4-53AD-45C7-B411-6D77BBDF85B0}"/>
    <cellStyle name="Normal 5 2 6 4 2 3 2" xfId="29645" xr:uid="{461ECB6C-10C9-41E7-B594-2C35C2ABB073}"/>
    <cellStyle name="Normal 5 2 6 4 3" xfId="25734" xr:uid="{4B868893-5D9C-42B3-BD3C-3EDE8A95AE5E}"/>
    <cellStyle name="Normal 5 2 6 5" xfId="2114" xr:uid="{00000000-0005-0000-0000-000086020000}"/>
    <cellStyle name="Normal 5 2 6 5 2" xfId="3960" xr:uid="{FFE7DF02-3E33-41D1-A9B4-B30866C5927C}"/>
    <cellStyle name="Normal 5 2 6 6" xfId="4011" xr:uid="{C0B50273-D7A8-4911-83A8-B33EA77B3B8D}"/>
    <cellStyle name="Normal 5 2 6 6 2" xfId="4766" xr:uid="{B2AFAC66-1BE6-4CD0-9FFF-950CE52A8934}"/>
    <cellStyle name="Normal 5 2 7" xfId="1134" xr:uid="{00000000-0005-0000-0000-00002B060000}"/>
    <cellStyle name="Normal 5 2 7 2" xfId="1135" xr:uid="{00000000-0005-0000-0000-00002C060000}"/>
    <cellStyle name="Normal 5 2 7 3" xfId="1136" xr:uid="{00000000-0005-0000-0000-00002D060000}"/>
    <cellStyle name="Normal 5 2 7 4" xfId="3731" xr:uid="{00000000-0005-0000-0000-000095050000}"/>
    <cellStyle name="Normal 5 2 7 4 2" xfId="4771" xr:uid="{5E06A59F-611A-44B3-A971-E98276EE6A1C}"/>
    <cellStyle name="Normal 5 2 7 5" xfId="29603" xr:uid="{0A6BA937-6FA9-46C5-B401-7A4E2A3B41BE}"/>
    <cellStyle name="Normal 5 2 7 5 2" xfId="29634" xr:uid="{35914BEE-4FA7-4AE4-8E19-11A63582B5DB}"/>
    <cellStyle name="Normal 5 3" xfId="1137" xr:uid="{00000000-0005-0000-0000-00002E060000}"/>
    <cellStyle name="Normal 5 3 2" xfId="1138" xr:uid="{00000000-0005-0000-0000-00002F060000}"/>
    <cellStyle name="Normal 5 3 3" xfId="1139" xr:uid="{00000000-0005-0000-0000-000030060000}"/>
    <cellStyle name="Normal 5 3 3 2" xfId="1140" xr:uid="{00000000-0005-0000-0000-000031060000}"/>
    <cellStyle name="Normal 5 3 3 2 2" xfId="1141" xr:uid="{00000000-0005-0000-0000-000032060000}"/>
    <cellStyle name="Normal 5 3 3 2 3" xfId="1142" xr:uid="{00000000-0005-0000-0000-000033060000}"/>
    <cellStyle name="Normal 5 3 3 2 3 2" xfId="1143" xr:uid="{00000000-0005-0000-0000-000034060000}"/>
    <cellStyle name="Normal 5 3 3 2 3 2 2" xfId="1144" xr:uid="{00000000-0005-0000-0000-000035060000}"/>
    <cellStyle name="Normal 5 3 3 2 3 2 2 2" xfId="22707" xr:uid="{7AABC8CD-E7F8-4AD3-82FF-7CFED1DB242B}"/>
    <cellStyle name="Normal 5 3 3 2 3 2 2 3" xfId="23200" xr:uid="{D84663E2-9630-4E63-AD15-6FC3E0D20873}"/>
    <cellStyle name="Normal 5 3 3 2 3 2 3" xfId="1145" xr:uid="{00000000-0005-0000-0000-000036060000}"/>
    <cellStyle name="Normal 5 3 3 2 3 2 3 2" xfId="2004" xr:uid="{00000000-0005-0000-0000-000037060000}"/>
    <cellStyle name="Normal 5 3 3 2 3 2 3 3" xfId="3732" xr:uid="{00000000-0005-0000-0000-00009F050000}"/>
    <cellStyle name="Normal 5 3 3 2 3 2 3 3 2" xfId="4799" xr:uid="{3B592359-610D-414E-8647-51F1C23BDEBE}"/>
    <cellStyle name="Normal 5 3 3 2 3 2 4" xfId="25761" xr:uid="{228DCD5C-5DC3-4868-97DD-445981D2F756}"/>
    <cellStyle name="Normal 5 3 3 2 3 3" xfId="1146" xr:uid="{00000000-0005-0000-0000-000038060000}"/>
    <cellStyle name="Normal 5 3 3 2 3 4" xfId="2958" xr:uid="{00000000-0005-0000-0000-000015070000}"/>
    <cellStyle name="Normal 5 3 3 2 3 5" xfId="2117" xr:uid="{00000000-0005-0000-0000-00008F020000}"/>
    <cellStyle name="Normal 5 3 3 2 3 5 2" xfId="4666" xr:uid="{9506A050-893F-44B9-8047-501E583497C1}"/>
    <cellStyle name="Normal 5 3 3 2 3 6" xfId="4014" xr:uid="{31A0DB43-85D3-4869-AD70-E01D62E64B6B}"/>
    <cellStyle name="Normal 5 3 3 2 3 6 2" xfId="4744" xr:uid="{6436B6BC-B08C-4B15-8C97-B396796FEFE9}"/>
    <cellStyle name="Normal 5 3 3 2 4" xfId="1147" xr:uid="{00000000-0005-0000-0000-000039060000}"/>
    <cellStyle name="Normal 5 3 3 2 4 2" xfId="1148" xr:uid="{00000000-0005-0000-0000-00003A060000}"/>
    <cellStyle name="Normal 5 3 3 2 4 3" xfId="1149" xr:uid="{00000000-0005-0000-0000-00003B060000}"/>
    <cellStyle name="Normal 5 3 3 2 4 4" xfId="3733" xr:uid="{00000000-0005-0000-0000-0000A2050000}"/>
    <cellStyle name="Normal 5 3 3 2 4 4 2" xfId="4823" xr:uid="{D70A007E-549D-49FA-BB0C-2AAD55339FA5}"/>
    <cellStyle name="Normal 5 3 3 2 5" xfId="2116" xr:uid="{00000000-0005-0000-0000-00008D020000}"/>
    <cellStyle name="Normal 5 3 3 2 5 2" xfId="4641" xr:uid="{6378A6EC-FE82-4A4D-B72E-F6F245354E18}"/>
    <cellStyle name="Normal 5 3 3 2 6" xfId="4013" xr:uid="{336F4594-40A6-452F-A442-AD096348AEFF}"/>
    <cellStyle name="Normal 5 3 3 2 6 2" xfId="4751" xr:uid="{9079EEE4-247F-4C6E-9514-EE91EF9D4BBA}"/>
    <cellStyle name="Normal 5 3 3 3" xfId="1150" xr:uid="{00000000-0005-0000-0000-00003C060000}"/>
    <cellStyle name="Normal 5 3 3 3 2" xfId="1151" xr:uid="{00000000-0005-0000-0000-00003D060000}"/>
    <cellStyle name="Normal 5 3 3 3 3" xfId="3734" xr:uid="{00000000-0005-0000-0000-0000A4050000}"/>
    <cellStyle name="Normal 5 3 3 3 3 2" xfId="4717" xr:uid="{8F567422-14B6-49FC-9961-886E57C38FD3}"/>
    <cellStyle name="Normal 5 3 3 4" xfId="1152" xr:uid="{00000000-0005-0000-0000-00003E060000}"/>
    <cellStyle name="Normal 5 3 3 4 2" xfId="1153" xr:uid="{00000000-0005-0000-0000-00003F060000}"/>
    <cellStyle name="Normal 5 3 3 4 2 2" xfId="1154" xr:uid="{00000000-0005-0000-0000-000040060000}"/>
    <cellStyle name="Normal 5 3 3 4 2 2 2" xfId="1155" xr:uid="{00000000-0005-0000-0000-000041060000}"/>
    <cellStyle name="Normal 5 3 3 4 2 2 2 2" xfId="2005" xr:uid="{00000000-0005-0000-0000-000042060000}"/>
    <cellStyle name="Normal 5 3 3 4 2 2 2 3" xfId="3735" xr:uid="{00000000-0005-0000-0000-0000A9050000}"/>
    <cellStyle name="Normal 5 3 3 4 2 2 2 3 2" xfId="4716" xr:uid="{445C2ED0-AA7A-4C15-99E2-A6CE07F7E750}"/>
    <cellStyle name="Normal 5 3 3 4 2 2 2 4" xfId="24305" xr:uid="{B84CB32D-E550-4F7F-8234-69C0A8DFB328}"/>
    <cellStyle name="Normal 5 3 3 4 2 2 3" xfId="2006" xr:uid="{00000000-0005-0000-0000-000043060000}"/>
    <cellStyle name="Normal 5 3 3 4 2 2 4" xfId="25455" xr:uid="{8817E783-FA64-4F82-BECB-0B2150089D6E}"/>
    <cellStyle name="Normal 5 3 3 4 2 3" xfId="1156" xr:uid="{00000000-0005-0000-0000-000044060000}"/>
    <cellStyle name="Normal 5 3 3 4 2 3 2" xfId="1157" xr:uid="{00000000-0005-0000-0000-000045060000}"/>
    <cellStyle name="Normal 5 3 3 4 2 3 2 2" xfId="23073" xr:uid="{734DB718-C965-4982-84A7-9AB74327D0C2}"/>
    <cellStyle name="Normal 5 3 3 4 2 3 2 3" xfId="23237" xr:uid="{B7DA6B19-166C-4C18-AA12-FA39D1A5F057}"/>
    <cellStyle name="Normal 5 3 3 4 2 3 3" xfId="1158" xr:uid="{00000000-0005-0000-0000-000046060000}"/>
    <cellStyle name="Normal 5 3 3 4 2 3 3 2" xfId="25737" xr:uid="{F10BEF07-3DB5-4991-93CD-1FB98106BECB}"/>
    <cellStyle name="Normal 5 3 3 4 2 3 3 3" xfId="25088" xr:uid="{F1AF3DEA-DD47-4D7C-AA76-F553B9892BA2}"/>
    <cellStyle name="Normal 5 3 3 4 2 3 4" xfId="2119" xr:uid="{00000000-0005-0000-0000-000095020000}"/>
    <cellStyle name="Normal 5 3 3 4 2 3 4 2" xfId="4715" xr:uid="{9B130290-3EDE-4BC8-974D-86A484E65339}"/>
    <cellStyle name="Normal 5 3 3 4 2 3 5" xfId="24942" xr:uid="{9F045087-C642-46A8-91FD-AAF692F573EC}"/>
    <cellStyle name="Normal 5 3 3 4 2 4" xfId="24106" xr:uid="{948204CC-FE7E-44DB-B145-20BC57C9DDCF}"/>
    <cellStyle name="Normal 5 3 3 4 3" xfId="1159" xr:uid="{00000000-0005-0000-0000-000047060000}"/>
    <cellStyle name="Normal 5 3 3 4 4" xfId="2959" xr:uid="{00000000-0005-0000-0000-00001E070000}"/>
    <cellStyle name="Normal 5 3 3 4 5" xfId="2118" xr:uid="{00000000-0005-0000-0000-000092020000}"/>
    <cellStyle name="Normal 5 3 3 4 5 2" xfId="4669" xr:uid="{C1D65F0E-85F0-4012-A373-B75FD3E1BAA3}"/>
    <cellStyle name="Normal 5 3 3 4 6" xfId="4015" xr:uid="{D2756F3F-6B90-4F0D-A058-F63FBCF3FF7E}"/>
    <cellStyle name="Normal 5 3 3 4 6 2" xfId="4781" xr:uid="{6E3C98E3-D3AA-4BD6-A38C-7B56FF88A673}"/>
    <cellStyle name="Normal 5 3 3 5" xfId="1160" xr:uid="{00000000-0005-0000-0000-000048060000}"/>
    <cellStyle name="Normal 5 3 3 5 2" xfId="1161" xr:uid="{00000000-0005-0000-0000-000049060000}"/>
    <cellStyle name="Normal 5 3 3 5 3" xfId="3736" xr:uid="{00000000-0005-0000-0000-0000B0050000}"/>
    <cellStyle name="Normal 5 3 3 5 3 2" xfId="4806" xr:uid="{13429663-B3E8-4F7D-8BB0-5D8781B62C1D}"/>
    <cellStyle name="Normal 5 3 3 5 3 2 2" xfId="27327" xr:uid="{D1D742DB-1D3F-4ADA-891E-043A0C8CE4C5}"/>
    <cellStyle name="Normal 5 3 3 5 3 3" xfId="25682" xr:uid="{AE73F470-D748-4439-B078-FE8783C376B5}"/>
    <cellStyle name="Normal 5 3 3 5 4" xfId="25354" xr:uid="{F5A8C535-4FB1-4A24-9D3B-16620EFF46D1}"/>
    <cellStyle name="Normal 5 3 3 6" xfId="1162" xr:uid="{00000000-0005-0000-0000-00004A060000}"/>
    <cellStyle name="Normal 5 3 3 6 2" xfId="2007" xr:uid="{00000000-0005-0000-0000-00004B060000}"/>
    <cellStyle name="Normal 5 3 3 6 3" xfId="3737" xr:uid="{00000000-0005-0000-0000-0000B2050000}"/>
    <cellStyle name="Normal 5 3 3 6 3 2" xfId="4731" xr:uid="{F69489D8-2553-48CA-8E76-55D2E5877230}"/>
    <cellStyle name="Normal 5 3 4" xfId="1163" xr:uid="{00000000-0005-0000-0000-00004C060000}"/>
    <cellStyle name="Normal 5 3 4 2" xfId="1164" xr:uid="{00000000-0005-0000-0000-00004D060000}"/>
    <cellStyle name="Normal 5 3 4 3" xfId="1165" xr:uid="{00000000-0005-0000-0000-00004E060000}"/>
    <cellStyle name="Normal 5 3 4 3 2" xfId="1166" xr:uid="{00000000-0005-0000-0000-00004F060000}"/>
    <cellStyle name="Normal 5 3 4 3 2 2" xfId="1167" xr:uid="{00000000-0005-0000-0000-000050060000}"/>
    <cellStyle name="Normal 5 3 4 3 2 2 2" xfId="23691" xr:uid="{84C347B8-748F-45AB-A28A-FBC4824CE893}"/>
    <cellStyle name="Normal 5 3 4 3 2 2 3" xfId="24138" xr:uid="{FA3D550E-3B4F-40AE-8C7B-1B723D4CDDFF}"/>
    <cellStyle name="Normal 5 3 4 3 2 3" xfId="1168" xr:uid="{00000000-0005-0000-0000-000051060000}"/>
    <cellStyle name="Normal 5 3 4 3 2 3 2" xfId="2008" xr:uid="{00000000-0005-0000-0000-000052060000}"/>
    <cellStyle name="Normal 5 3 4 3 2 3 3" xfId="3738" xr:uid="{00000000-0005-0000-0000-0000B9050000}"/>
    <cellStyle name="Normal 5 3 4 3 2 3 3 2" xfId="4757" xr:uid="{27CD84D7-B911-4190-A3D0-FB0C125E7707}"/>
    <cellStyle name="Normal 5 3 4 3 2 4" xfId="24653" xr:uid="{5F063B03-3FE5-47FE-9028-D7BB1C893E88}"/>
    <cellStyle name="Normal 5 3 4 3 3" xfId="1169" xr:uid="{00000000-0005-0000-0000-000053060000}"/>
    <cellStyle name="Normal 5 3 4 3 4" xfId="2960" xr:uid="{00000000-0005-0000-0000-000024070000}"/>
    <cellStyle name="Normal 5 3 4 3 5" xfId="2121" xr:uid="{00000000-0005-0000-0000-000099020000}"/>
    <cellStyle name="Normal 5 3 4 3 5 2" xfId="3817" xr:uid="{9369DBB9-DD67-4338-8EB8-DA10B04D3AFA}"/>
    <cellStyle name="Normal 5 3 4 3 6" xfId="4017" xr:uid="{1613ADCD-F7DC-4D24-BE2E-0512CCDB9F7E}"/>
    <cellStyle name="Normal 5 3 4 3 6 2" xfId="4696" xr:uid="{DE044A17-1F25-42F0-A6B5-42ABCA6D7CD9}"/>
    <cellStyle name="Normal 5 3 4 4" xfId="1170" xr:uid="{00000000-0005-0000-0000-000054060000}"/>
    <cellStyle name="Normal 5 3 4 4 2" xfId="2009" xr:uid="{00000000-0005-0000-0000-000055060000}"/>
    <cellStyle name="Normal 5 3 4 4 3" xfId="3739" xr:uid="{00000000-0005-0000-0000-0000BC050000}"/>
    <cellStyle name="Normal 5 3 4 4 3 2" xfId="4812" xr:uid="{0CFAAAB0-0B1B-448C-AA6F-6335CBAD8CA9}"/>
    <cellStyle name="Normal 5 3 4 5" xfId="2120" xr:uid="{00000000-0005-0000-0000-000097020000}"/>
    <cellStyle name="Normal 5 3 4 5 2" xfId="4651" xr:uid="{AE4239F0-8210-40A2-B60A-C02B564418C5}"/>
    <cellStyle name="Normal 5 3 4 6" xfId="4016" xr:uid="{CB599806-7C8A-45F6-9C5C-00B11E4887E0}"/>
    <cellStyle name="Normal 5 3 4 6 2" xfId="4687" xr:uid="{C33C1D9E-89E1-44FF-859F-F450C4814C70}"/>
    <cellStyle name="Normal 5 3 5" xfId="2068" xr:uid="{00000000-0005-0000-0000-00008A020000}"/>
    <cellStyle name="Normal 5 3 5 2" xfId="4722" xr:uid="{FB219402-4458-4731-8217-11E2AB428DAD}"/>
    <cellStyle name="Normal 5 4" xfId="1171" xr:uid="{00000000-0005-0000-0000-000056060000}"/>
    <cellStyle name="Normal 5 4 2" xfId="1172" xr:uid="{00000000-0005-0000-0000-000057060000}"/>
    <cellStyle name="Normal 5 4 3" xfId="1173" xr:uid="{00000000-0005-0000-0000-000058060000}"/>
    <cellStyle name="Normal 5 4 3 2" xfId="1174" xr:uid="{00000000-0005-0000-0000-000059060000}"/>
    <cellStyle name="Normal 5 4 3 3" xfId="3740" xr:uid="{00000000-0005-0000-0000-0000C0050000}"/>
    <cellStyle name="Normal 5 4 3 3 2" xfId="4733" xr:uid="{BBB8E0E2-487A-48FB-95C7-D6B07942FE10}"/>
    <cellStyle name="Normal 5 5" xfId="1175" xr:uid="{00000000-0005-0000-0000-00005A060000}"/>
    <cellStyle name="Normal 5 5 10" xfId="1176" xr:uid="{00000000-0005-0000-0000-00005B060000}"/>
    <cellStyle name="Normal 5 5 10 2" xfId="1177" xr:uid="{00000000-0005-0000-0000-00005C060000}"/>
    <cellStyle name="Normal 5 5 10 2 2" xfId="1178" xr:uid="{00000000-0005-0000-0000-00005D060000}"/>
    <cellStyle name="Normal 5 5 10 2 2 2" xfId="25542" xr:uid="{7BEF7BD9-5746-4FE3-9C2C-1E90F10823D3}"/>
    <cellStyle name="Normal 5 5 10 2 2 3" xfId="24783" xr:uid="{48FBF7A8-E27A-4A77-93F4-283DB42E8DF1}"/>
    <cellStyle name="Normal 5 5 10 2 3" xfId="1179" xr:uid="{00000000-0005-0000-0000-00005E060000}"/>
    <cellStyle name="Normal 5 5 10 2 3 2" xfId="2010" xr:uid="{00000000-0005-0000-0000-00005F060000}"/>
    <cellStyle name="Normal 5 5 10 2 3 3" xfId="3741" xr:uid="{00000000-0005-0000-0000-0000C6050000}"/>
    <cellStyle name="Normal 5 5 10 2 3 3 2" xfId="4767" xr:uid="{D86CB2CB-E6BC-4EBE-8C63-9FA0944B44AD}"/>
    <cellStyle name="Normal 5 5 10 2 4" xfId="25771" xr:uid="{C3D50B18-259C-4014-9BCC-0D850B8A97C8}"/>
    <cellStyle name="Normal 5 5 10 3" xfId="1180" xr:uid="{00000000-0005-0000-0000-000060060000}"/>
    <cellStyle name="Normal 5 5 10 4" xfId="2961" xr:uid="{00000000-0005-0000-0000-00002C070000}"/>
    <cellStyle name="Normal 5 5 10 5" xfId="2123" xr:uid="{00000000-0005-0000-0000-00009E020000}"/>
    <cellStyle name="Normal 5 5 10 5 2" xfId="3789" xr:uid="{3E02F4FD-1C4C-4539-A2B7-19465E26278C}"/>
    <cellStyle name="Normal 5 5 10 6" xfId="4019" xr:uid="{337F88F3-5843-4A8A-A4B2-DC8C7B59A64B}"/>
    <cellStyle name="Normal 5 5 10 6 2" xfId="4804" xr:uid="{9AEE980B-AC49-472C-ABA8-56F2FAA76E03}"/>
    <cellStyle name="Normal 5 5 11" xfId="1181" xr:uid="{00000000-0005-0000-0000-000061060000}"/>
    <cellStyle name="Normal 5 5 11 10" xfId="12611" xr:uid="{3695D5BB-0027-43FC-862D-FE558296E53C}"/>
    <cellStyle name="Normal 5 5 11 2" xfId="2421" xr:uid="{00000000-0005-0000-0000-00002E070000}"/>
    <cellStyle name="Normal 5 5 11 2 2" xfId="2962" xr:uid="{00000000-0005-0000-0000-00002F070000}"/>
    <cellStyle name="Normal 5 5 11 2 2 2" xfId="6126" xr:uid="{6B6DFC32-4C86-484E-9F0D-05B0CA9AFC4E}"/>
    <cellStyle name="Normal 5 5 11 2 2 2 2" xfId="28661" xr:uid="{AB134B89-BE15-45E9-8841-CE546E5E36B1}"/>
    <cellStyle name="Normal 5 5 11 2 2 2 3" xfId="15604" xr:uid="{4D39A6A8-7A7F-438F-A7D2-922C4E407832}"/>
    <cellStyle name="Normal 5 5 11 2 2 3" xfId="8057" xr:uid="{D73A85DE-8AFC-4B29-A497-15A97CDC8239}"/>
    <cellStyle name="Normal 5 5 11 2 2 3 2" xfId="18437" xr:uid="{D015D82A-5C92-43F1-A834-20DE716815CA}"/>
    <cellStyle name="Normal 5 5 11 2 2 4" xfId="10890" xr:uid="{D7F68CFE-1F16-43B1-91AF-967BDDF8B1EA}"/>
    <cellStyle name="Normal 5 5 11 2 2 4 2" xfId="21270" xr:uid="{3E5E31A2-BC10-4DEC-A3C3-1B5362DBF4E4}"/>
    <cellStyle name="Normal 5 5 11 2 2 5" xfId="22808" xr:uid="{E340BE55-C53D-4F9C-AA48-991977BA3FFB}"/>
    <cellStyle name="Normal 5 5 11 2 2 6" xfId="13467" xr:uid="{7CC0BDF1-6F6C-4746-850D-023E13317478}"/>
    <cellStyle name="Normal 5 5 11 2 3" xfId="5720" xr:uid="{9BE5C6E4-E2C9-48C3-AB52-3478219966FB}"/>
    <cellStyle name="Normal 5 5 11 2 3 2" xfId="27024" xr:uid="{B1287434-8E5C-4373-8888-488DDEEC0B6C}"/>
    <cellStyle name="Normal 5 5 11 2 3 3" xfId="27157" xr:uid="{806EAF91-4C2D-47DE-B377-2CE9A7AA0708}"/>
    <cellStyle name="Normal 5 5 11 2 3 4" xfId="15094" xr:uid="{C3B6A006-328F-418C-BB38-F69FBD755191}"/>
    <cellStyle name="Normal 5 5 11 2 4" xfId="7547" xr:uid="{415416B5-E375-4437-87B7-0758EC39A30B}"/>
    <cellStyle name="Normal 5 5 11 2 4 2" xfId="27289" xr:uid="{AEFB8BCF-F11B-45DE-9971-ECE126C5CE6F}"/>
    <cellStyle name="Normal 5 5 11 2 4 3" xfId="17927" xr:uid="{E548CEBA-9B5D-4B7E-9B3E-8136EECC299E}"/>
    <cellStyle name="Normal 5 5 11 2 5" xfId="10380" xr:uid="{B7434DEA-6F17-46AA-9E39-B50A5312E7E5}"/>
    <cellStyle name="Normal 5 5 11 2 5 2" xfId="20760" xr:uid="{FC75A6E3-5DDB-43D4-B3A6-95BBF0818C2D}"/>
    <cellStyle name="Normal 5 5 11 2 6" xfId="24105" xr:uid="{2D4EA2C9-7135-49BC-ADCE-AA5ACAC67B81}"/>
    <cellStyle name="Normal 5 5 11 2 7" xfId="12769" xr:uid="{62206668-18DB-43EA-9408-0077C7249362}"/>
    <cellStyle name="Normal 5 5 11 3" xfId="2803" xr:uid="{00000000-0005-0000-0000-000030070000}"/>
    <cellStyle name="Normal 5 5 11 3 2" xfId="6020" xr:uid="{76E518A2-B733-4064-B276-5CD1D06EB90E}"/>
    <cellStyle name="Normal 5 5 11 3 2 2" xfId="27254" xr:uid="{425BE3AF-6ED2-44EB-9844-BC4DA8F32718}"/>
    <cellStyle name="Normal 5 5 11 3 2 3" xfId="15473" xr:uid="{FFB8BC64-B790-495D-9EA9-B7745AC47F64}"/>
    <cellStyle name="Normal 5 5 11 3 3" xfId="7926" xr:uid="{4DB0E811-7A07-4B47-94C9-51910B29B70F}"/>
    <cellStyle name="Normal 5 5 11 3 3 2" xfId="18306" xr:uid="{6F54EB1A-1311-4D27-8097-8CD8D1563D00}"/>
    <cellStyle name="Normal 5 5 11 3 4" xfId="10759" xr:uid="{48B315A3-3C3E-4BEA-8461-C941A4EB87CC}"/>
    <cellStyle name="Normal 5 5 11 3 4 2" xfId="21139" xr:uid="{B930A244-317C-412E-8650-57C826C87A35}"/>
    <cellStyle name="Normal 5 5 11 3 5" xfId="22660" xr:uid="{4334BD2E-352E-42EE-A7C7-D2F9B2A11289}"/>
    <cellStyle name="Normal 5 5 11 3 6" xfId="13268" xr:uid="{604FBC59-3295-4B13-A9F1-F981AAB3DE81}"/>
    <cellStyle name="Normal 5 5 11 4" xfId="2378" xr:uid="{00000000-0005-0000-0000-00002D070000}"/>
    <cellStyle name="Normal 5 5 11 4 2" xfId="7504" xr:uid="{FCF08EC3-F309-4899-81CE-96FD1B16F63A}"/>
    <cellStyle name="Normal 5 5 11 4 2 2" xfId="25975" xr:uid="{2F8CFD30-2F39-4BF0-AA2D-0FF044118CA5}"/>
    <cellStyle name="Normal 5 5 11 4 2 3" xfId="17884" xr:uid="{04A88E33-8E60-442A-ACB4-D5B6750B17F3}"/>
    <cellStyle name="Normal 5 5 11 4 3" xfId="10337" xr:uid="{17D7B839-A0C6-4451-8C04-70D84E4DBEDC}"/>
    <cellStyle name="Normal 5 5 11 4 3 2" xfId="20717" xr:uid="{DCCB5FD8-3287-41BE-881B-BF4A28D4EB70}"/>
    <cellStyle name="Normal 5 5 11 4 4" xfId="24782" xr:uid="{9C89D61B-0979-4EE4-8EAE-4F41590389BD}"/>
    <cellStyle name="Normal 5 5 11 4 5" xfId="15051" xr:uid="{EE4A4ECD-ED50-426C-A966-AC3CA98DA575}"/>
    <cellStyle name="Normal 5 5 11 5" xfId="4020" xr:uid="{48FCAB28-1DBD-45FB-903C-24765057A287}"/>
    <cellStyle name="Normal 5 5 11 5 2" xfId="8822" xr:uid="{9DCC1B39-D915-4DEC-98C8-9A4B33B982B5}"/>
    <cellStyle name="Normal 5 5 11 5 2 2" xfId="19202" xr:uid="{3836725B-8785-4F07-A102-D6BA5B9BBB56}"/>
    <cellStyle name="Normal 5 5 11 5 3" xfId="11655" xr:uid="{9912C377-C28E-4D27-BE9A-6F6221DE7E31}"/>
    <cellStyle name="Normal 5 5 11 5 3 2" xfId="22035" xr:uid="{E4CC2B2D-5B99-4DD1-8C43-1C4FEE8F706D}"/>
    <cellStyle name="Normal 5 5 11 5 4" xfId="27257" xr:uid="{E1C89664-C2E8-43E4-9FBC-FFE5060CDD3E}"/>
    <cellStyle name="Normal 5 5 11 5 5" xfId="16369" xr:uid="{17B663D9-77B7-4F71-B339-7819DE68ED7F}"/>
    <cellStyle name="Normal 5 5 11 6" xfId="5346" xr:uid="{8A7CB6DC-62A6-4A41-BD63-39B130266C07}"/>
    <cellStyle name="Normal 5 5 11 6 2" xfId="14644" xr:uid="{8502C43C-794E-4B6F-B67D-BD0D4D682ECE}"/>
    <cellStyle name="Normal 5 5 11 7" xfId="7097" xr:uid="{75D9ED91-7E43-489A-A8B4-89D35DF5508A}"/>
    <cellStyle name="Normal 5 5 11 7 2" xfId="17477" xr:uid="{D3798922-15BD-4391-B2DB-2869E632F67C}"/>
    <cellStyle name="Normal 5 5 11 8" xfId="9930" xr:uid="{C9B053E7-DAD6-4D4E-AF63-D9C4E93DF7D7}"/>
    <cellStyle name="Normal 5 5 11 8 2" xfId="20310" xr:uid="{6D49E5DE-4DD4-4781-A18A-ECEDA2030118}"/>
    <cellStyle name="Normal 5 5 11 9" xfId="24223" xr:uid="{7F2AEEC7-788B-48EF-8D12-1F317B985EA8}"/>
    <cellStyle name="Normal 5 5 12" xfId="1182" xr:uid="{00000000-0005-0000-0000-000062060000}"/>
    <cellStyle name="Normal 5 5 12 2" xfId="1183" xr:uid="{00000000-0005-0000-0000-000063060000}"/>
    <cellStyle name="Normal 5 5 12 2 2" xfId="25905" xr:uid="{ACDBEB07-C175-4F8A-AF35-7A83D073F597}"/>
    <cellStyle name="Normal 5 5 12 2 2 2" xfId="27057" xr:uid="{73488BCF-2C51-42DE-9E58-72168444506D}"/>
    <cellStyle name="Normal 5 5 12 2 3" xfId="27498" xr:uid="{C60B8A07-C87E-417E-81F5-A75D4AE0518D}"/>
    <cellStyle name="Normal 5 5 12 2 4" xfId="27362" xr:uid="{FCABEA70-D790-4657-BF9A-CD1687570BD1}"/>
    <cellStyle name="Normal 5 5 12 3" xfId="1184" xr:uid="{00000000-0005-0000-0000-000064060000}"/>
    <cellStyle name="Normal 5 5 12 3 2" xfId="1185" xr:uid="{00000000-0005-0000-0000-000065060000}"/>
    <cellStyle name="Normal 5 5 12 3 2 2" xfId="7098" xr:uid="{7DC8D161-DB25-42F7-A675-B9ABA09E6623}"/>
    <cellStyle name="Normal 5 5 12 3 2 2 2" xfId="17478" xr:uid="{CB8E9133-3D83-4494-9F60-E776A3EA70F0}"/>
    <cellStyle name="Normal 5 5 12 3 2 3" xfId="9931" xr:uid="{75CD5C8B-75F0-4E18-B7D2-91830223CFAA}"/>
    <cellStyle name="Normal 5 5 12 3 2 3 2" xfId="20311" xr:uid="{4A077567-9598-4D3C-9AEB-03C07E8EA24F}"/>
    <cellStyle name="Normal 5 5 12 3 2 4" xfId="25579" xr:uid="{DBCD1220-8789-4BF8-809A-A3A65496A92B}"/>
    <cellStyle name="Normal 5 5 12 3 2 5" xfId="14645" xr:uid="{A45105C8-7446-4B1D-BB0F-E6E66EEAF4EB}"/>
    <cellStyle name="Normal 5 5 12 3 3" xfId="3772" xr:uid="{D3491984-6149-4A4F-97CA-96AC04F0A2CD}"/>
    <cellStyle name="Normal 5 5 12 3 3 2" xfId="4805" xr:uid="{62869006-B692-4B88-AA1D-967FD650D28C}"/>
    <cellStyle name="Normal 5 5 12 3 4" xfId="24794" xr:uid="{EC1A1E87-7558-46ED-8398-DDED782A19A9}"/>
    <cellStyle name="Normal 5 5 12 4" xfId="1186" xr:uid="{00000000-0005-0000-0000-000066060000}"/>
    <cellStyle name="Normal 5 5 12 4 2" xfId="2011" xr:uid="{00000000-0005-0000-0000-000067060000}"/>
    <cellStyle name="Normal 5 5 12 4 2 2" xfId="28243" xr:uid="{C0C981C0-058E-4026-91E4-71DD03B00545}"/>
    <cellStyle name="Normal 5 5 12 4 2 3" xfId="27486" xr:uid="{1A5E8FF4-C6F3-4045-99D5-5EFB1C02A4ED}"/>
    <cellStyle name="Normal 5 5 12 4 3" xfId="3742" xr:uid="{00000000-0005-0000-0000-0000CD050000}"/>
    <cellStyle name="Normal 5 5 12 4 3 2" xfId="4730" xr:uid="{D383C0AB-15AA-4183-8653-F3BF4C9DCA49}"/>
    <cellStyle name="Normal 5 5 12 4 4" xfId="23737" xr:uid="{584E66C2-83BD-4415-897A-413EAACEC637}"/>
    <cellStyle name="Normal 5 5 12 4 5" xfId="23068" xr:uid="{445314E8-3702-42F9-96C4-4F1E3E1FC2C9}"/>
    <cellStyle name="Normal 5 5 12 4 6" xfId="26119" xr:uid="{972A4539-7000-4879-8DC1-AC3C9DAB57C7}"/>
    <cellStyle name="Normal 5 5 12 5" xfId="1187" xr:uid="{00000000-0005-0000-0000-000068060000}"/>
    <cellStyle name="Normal 5 5 12 5 2" xfId="26126" xr:uid="{0C3713C4-0CF4-45B5-BE60-F039348800A1}"/>
    <cellStyle name="Normal 5 5 12 5 3" xfId="26554" xr:uid="{46B5948C-5A50-4947-9B43-BD3926155E12}"/>
    <cellStyle name="Normal 5 5 12 6" xfId="2012" xr:uid="{00000000-0005-0000-0000-000069060000}"/>
    <cellStyle name="Normal 5 5 12 6 2" xfId="25717" xr:uid="{6E76D09D-B907-43F5-8545-1CFD81722536}"/>
    <cellStyle name="Normal 5 5 12 6 3" xfId="24483" xr:uid="{D6BD1202-D166-4806-99B6-7721F3E5DC6E}"/>
    <cellStyle name="Normal 5 5 12 7" xfId="2133" xr:uid="{00000000-0005-0000-0000-0000A1020000}"/>
    <cellStyle name="Normal 5 5 12 7 2" xfId="4818" xr:uid="{933CD350-3DDB-4FFC-B65F-DBC9B5AC6FAA}"/>
    <cellStyle name="Normal 5 5 12 8" xfId="4039" xr:uid="{339DDFF4-B60C-4AB4-A281-8CA03C0100FF}"/>
    <cellStyle name="Normal 5 5 12 8 2" xfId="4816" xr:uid="{7550A7D3-C1EF-43A3-A121-A8E9FC3C1D0F}"/>
    <cellStyle name="Normal 5 5 12 9" xfId="25794" xr:uid="{E3CEE472-2575-4086-9B70-8587E190341C}"/>
    <cellStyle name="Normal 5 5 12 9 2" xfId="26399" xr:uid="{EE6D3784-0C10-40B4-B5A5-246641421871}"/>
    <cellStyle name="Normal 5 5 13" xfId="1188" xr:uid="{00000000-0005-0000-0000-00006A060000}"/>
    <cellStyle name="Normal 5 5 13 2" xfId="4556" xr:uid="{38105DB8-0B13-45DB-93CB-A7A2B7B10682}"/>
    <cellStyle name="Normal 5 5 13 2 2" xfId="9327" xr:uid="{0F5DC92B-D17F-4932-B880-4EB216E0BB19}"/>
    <cellStyle name="Normal 5 5 13 2 2 2" xfId="29302" xr:uid="{A528E6A3-E5CF-41CD-8A5A-85D9B57ECB1A}"/>
    <cellStyle name="Normal 5 5 13 2 2 3" xfId="19707" xr:uid="{B187A614-F1FD-4C04-8325-25B84F0A4B75}"/>
    <cellStyle name="Normal 5 5 13 2 3" xfId="12160" xr:uid="{7CDD758D-F939-4E92-9942-827284B6582E}"/>
    <cellStyle name="Normal 5 5 13 2 3 2" xfId="22540" xr:uid="{15B03982-7DF5-45B6-B4D5-42116C944D4D}"/>
    <cellStyle name="Normal 5 5 13 2 4" xfId="23762" xr:uid="{1C157A74-79B0-4AE9-B1C8-C0BCC2BE83BE}"/>
    <cellStyle name="Normal 5 5 13 2 5" xfId="16874" xr:uid="{039AE286-CAD9-40EC-9813-C989AE274BDE}"/>
    <cellStyle name="Normal 5 5 13 3" xfId="5347" xr:uid="{5A847891-704E-4D1C-A49B-5183AFA3F5F8}"/>
    <cellStyle name="Normal 5 5 13 3 2" xfId="25716" xr:uid="{BA89B0B9-DB42-4CE7-A4A3-ECE24486E886}"/>
    <cellStyle name="Normal 5 5 13 3 3" xfId="25872" xr:uid="{45F60256-2B71-41F7-8537-374E0F6D4207}"/>
    <cellStyle name="Normal 5 5 13 3 4" xfId="14646" xr:uid="{5CE4162D-AD48-4C0F-BA62-B934F4EA9B59}"/>
    <cellStyle name="Normal 5 5 13 4" xfId="7099" xr:uid="{9A900B08-9AE9-41AC-BA20-2AA538F9927D}"/>
    <cellStyle name="Normal 5 5 13 4 2" xfId="22946" xr:uid="{97C5DAE0-DA9C-4F0F-BCD1-117901AE5D5C}"/>
    <cellStyle name="Normal 5 5 13 4 3" xfId="27063" xr:uid="{D13F99A1-37DD-4A26-B175-7EDE3659B42B}"/>
    <cellStyle name="Normal 5 5 13 4 4" xfId="17479" xr:uid="{5AED7AF1-2763-4797-82AA-CF475C5E3EE4}"/>
    <cellStyle name="Normal 5 5 13 5" xfId="9932" xr:uid="{18FE5CF4-E9A5-4356-8158-B3F8919FD961}"/>
    <cellStyle name="Normal 5 5 13 5 2" xfId="29431" xr:uid="{5879B14D-2429-4E4A-9882-196F79DE5875}"/>
    <cellStyle name="Normal 5 5 13 5 3" xfId="20312" xr:uid="{0267A0D3-C892-4DAA-A391-47195DB4C23E}"/>
    <cellStyle name="Normal 5 5 13 6" xfId="24212" xr:uid="{6BA6356E-FEFE-4288-B90B-406AF9C7B10D}"/>
    <cellStyle name="Normal 5 5 13 7" xfId="13965" xr:uid="{9949E944-6653-48A5-B6AF-827C31A6C8F2}"/>
    <cellStyle name="Normal 5 5 14" xfId="1189" xr:uid="{00000000-0005-0000-0000-00006B060000}"/>
    <cellStyle name="Normal 5 5 14 2" xfId="1190" xr:uid="{00000000-0005-0000-0000-00006C060000}"/>
    <cellStyle name="Normal 5 5 14 3" xfId="3743" xr:uid="{00000000-0005-0000-0000-0000D2050000}"/>
    <cellStyle name="Normal 5 5 14 3 2" xfId="4725" xr:uid="{38D387F4-79B0-4AC8-8B84-16D0B67DE4C8}"/>
    <cellStyle name="Normal 5 5 14 3 2 2" xfId="28465" xr:uid="{8C94C9FE-AE2A-4793-A8B8-55E759787D53}"/>
    <cellStyle name="Normal 5 5 14 3 3" xfId="26887" xr:uid="{B149FF73-7C82-4791-B193-8AF6ACE56154}"/>
    <cellStyle name="Normal 5 5 14 4" xfId="28546" xr:uid="{11F1C702-C94E-40E4-AA7E-C36BBAF97840}"/>
    <cellStyle name="Normal 5 5 15" xfId="2439" xr:uid="{00000000-0005-0000-0000-000035070000}"/>
    <cellStyle name="Normal 5 5 15 2" xfId="5733" xr:uid="{7DB3CBEA-D902-42B2-B26F-9421550EC6CD}"/>
    <cellStyle name="Normal 5 5 15 2 2" xfId="27301" xr:uid="{F2621A6C-0918-4A36-97E3-78A546121BE8}"/>
    <cellStyle name="Normal 5 5 15 2 3" xfId="15110" xr:uid="{05B98610-ECCC-4335-8398-4FB0B93CE0B1}"/>
    <cellStyle name="Normal 5 5 15 3" xfId="7563" xr:uid="{35D911EE-CA73-4C5D-9B99-8E5C459EE06E}"/>
    <cellStyle name="Normal 5 5 15 3 2" xfId="17943" xr:uid="{38B158EE-2C47-4BA9-93C3-58BBE1E0AD96}"/>
    <cellStyle name="Normal 5 5 15 4" xfId="10396" xr:uid="{5DEE6F7F-8E03-4FC8-9594-1274073636D5}"/>
    <cellStyle name="Normal 5 5 15 4 2" xfId="20776" xr:uid="{9D104917-06C4-40D3-830F-73A016A7D825}"/>
    <cellStyle name="Normal 5 5 15 5" xfId="24792" xr:uid="{98197A97-5624-49B2-8B85-1F5369343C3E}"/>
    <cellStyle name="Normal 5 5 15 6" xfId="12825" xr:uid="{25B2FA1F-E539-4D97-AD51-FB2C4B7972FE}"/>
    <cellStyle name="Normal 5 5 16" xfId="2169" xr:uid="{00000000-0005-0000-0000-000028070000}"/>
    <cellStyle name="Normal 5 5 16 2" xfId="7295" xr:uid="{E92BBBE8-8A65-484D-9CC1-3D51172C4C28}"/>
    <cellStyle name="Normal 5 5 16 2 2" xfId="28151" xr:uid="{A3A849C5-5574-4D15-95F8-4036D0CDEF59}"/>
    <cellStyle name="Normal 5 5 16 2 3" xfId="17675" xr:uid="{09A459B7-30EB-40B8-87C5-77F00D92A2FA}"/>
    <cellStyle name="Normal 5 5 16 3" xfId="10128" xr:uid="{F0A238C6-4582-4CBB-BADA-A9399A706E74}"/>
    <cellStyle name="Normal 5 5 16 3 2" xfId="20508" xr:uid="{334612D8-071C-4D16-88C2-0DED4F515CFC}"/>
    <cellStyle name="Normal 5 5 16 4" xfId="22843" xr:uid="{73C69CF9-2844-4024-B796-ADEC93F6100C}"/>
    <cellStyle name="Normal 5 5 16 5" xfId="14842" xr:uid="{0D04833F-70A4-4B17-A011-739F53913398}"/>
    <cellStyle name="Normal 5 5 17" xfId="2122" xr:uid="{00000000-0005-0000-0000-00009D020000}"/>
    <cellStyle name="Normal 5 5 17 2" xfId="4709" xr:uid="{1F0EAC01-3B78-43E3-B983-74B1E0899491}"/>
    <cellStyle name="Normal 5 5 17 2 2" xfId="28527" xr:uid="{9F244A23-EF37-4CA3-9C32-8399EE7045C9}"/>
    <cellStyle name="Normal 5 5 17 3" xfId="27861" xr:uid="{94C316B2-9303-4343-AB75-17DFAF12E21D}"/>
    <cellStyle name="Normal 5 5 18" xfId="4018" xr:uid="{F3938208-EDFC-4F17-ABB5-42A544677995}"/>
    <cellStyle name="Normal 5 5 18 2" xfId="4809" xr:uid="{F76BFFF7-F65C-4C10-94AE-340164E71EC1}"/>
    <cellStyle name="Normal 5 5 19" xfId="24509" xr:uid="{2A1B3C75-EDBD-4134-9FA6-33FD8035DA32}"/>
    <cellStyle name="Normal 5 5 2" xfId="1191" xr:uid="{00000000-0005-0000-0000-00006D060000}"/>
    <cellStyle name="Normal 5 5 2 10" xfId="26255" xr:uid="{5DE0041A-A395-4337-A4C4-595A0109A733}"/>
    <cellStyle name="Normal 5 5 2 11" xfId="27200" xr:uid="{576765FF-1DD2-4048-9596-D0B7D8E5602E}"/>
    <cellStyle name="Normal 5 5 2 12" xfId="12423" xr:uid="{362E694F-978F-4355-B29B-573EACCA035C}"/>
    <cellStyle name="Normal 5 5 2 2" xfId="1192" xr:uid="{00000000-0005-0000-0000-00006E060000}"/>
    <cellStyle name="Normal 5 5 2 2 10" xfId="7100" xr:uid="{B0B4E6F4-CC37-40E9-80EA-BED5690BE15D}"/>
    <cellStyle name="Normal 5 5 2 2 10 2" xfId="17480" xr:uid="{2E4C73EB-3E1A-4761-96CA-1DE9565E7346}"/>
    <cellStyle name="Normal 5 5 2 2 11" xfId="9933" xr:uid="{F88CE84F-A75A-405A-85F5-7077666D2DA0}"/>
    <cellStyle name="Normal 5 5 2 2 11 2" xfId="20313" xr:uid="{7BAFE316-3944-4915-8BE3-1A5642390C24}"/>
    <cellStyle name="Normal 5 5 2 2 12" xfId="24556" xr:uid="{DB9B9E18-2DAE-4360-A9FC-C823D4674C38}"/>
    <cellStyle name="Normal 5 5 2 2 13" xfId="12483" xr:uid="{C15E1874-5A7B-419B-A795-ECC2719E4B4E}"/>
    <cellStyle name="Normal 5 5 2 2 2" xfId="1193" xr:uid="{00000000-0005-0000-0000-00006F060000}"/>
    <cellStyle name="Normal 5 5 2 2 2 10" xfId="9934" xr:uid="{F46A6A26-8631-4AEC-8C24-F217A2A7B3F9}"/>
    <cellStyle name="Normal 5 5 2 2 2 10 2" xfId="20314" xr:uid="{0F1B2E8D-661B-421F-A428-2548615D2947}"/>
    <cellStyle name="Normal 5 5 2 2 2 11" xfId="22901" xr:uid="{0ACF97C6-F5AF-4F36-A2CC-B0340721807C}"/>
    <cellStyle name="Normal 5 5 2 2 2 12" xfId="12612" xr:uid="{1A299909-22DC-4007-AC4D-C1AE15C09573}"/>
    <cellStyle name="Normal 5 5 2 2 2 2" xfId="2805" xr:uid="{00000000-0005-0000-0000-000039070000}"/>
    <cellStyle name="Normal 5 5 2 2 2 2 2" xfId="3398" xr:uid="{00000000-0005-0000-0000-00003A070000}"/>
    <cellStyle name="Normal 5 5 2 2 2 2 2 2" xfId="6455" xr:uid="{B693116F-FEF4-432D-A5BF-701A0649DF30}"/>
    <cellStyle name="Normal 5 5 2 2 2 2 2 2 2" xfId="27806" xr:uid="{004B866A-C76F-45A8-808C-C75755EC1086}"/>
    <cellStyle name="Normal 5 5 2 2 2 2 2 2 3" xfId="26533" xr:uid="{5EEAA4AB-3C3E-4C53-A277-A707876DE5EC}"/>
    <cellStyle name="Normal 5 5 2 2 2 2 2 2 4" xfId="16024" xr:uid="{C3ACAFC0-D7C2-42C7-B4DB-7ED8EAC47E68}"/>
    <cellStyle name="Normal 5 5 2 2 2 2 2 3" xfId="8477" xr:uid="{17E6980B-06A1-43B6-BE43-611354CBBEB0}"/>
    <cellStyle name="Normal 5 5 2 2 2 2 2 3 2" xfId="28923" xr:uid="{2BA3EE89-B748-4827-8F21-A2E506D72BC1}"/>
    <cellStyle name="Normal 5 5 2 2 2 2 2 3 3" xfId="18857" xr:uid="{230430B1-9100-4B76-B9BD-F64508174F52}"/>
    <cellStyle name="Normal 5 5 2 2 2 2 2 4" xfId="11310" xr:uid="{ED3C4ACD-C51D-4BCF-A4E8-96036E058BC2}"/>
    <cellStyle name="Normal 5 5 2 2 2 2 2 4 2" xfId="21690" xr:uid="{C080D9CA-17F9-461C-BB69-7B4915B83AEE}"/>
    <cellStyle name="Normal 5 5 2 2 2 2 2 5" xfId="25282" xr:uid="{7EECCA54-9783-4BBF-8C42-BADB856D8B4F}"/>
    <cellStyle name="Normal 5 5 2 2 2 2 2 6" xfId="13967" xr:uid="{EACC5766-D3D6-44EE-B595-1F5883978ED0}"/>
    <cellStyle name="Normal 5 5 2 2 2 2 3" xfId="4355" xr:uid="{42FF46A1-3943-4358-A655-8294E62CEED5}"/>
    <cellStyle name="Normal 5 5 2 2 2 2 3 2" xfId="9126" xr:uid="{45B9D55E-2186-44A0-B273-E1A0BC1506FA}"/>
    <cellStyle name="Normal 5 5 2 2 2 2 3 2 2" xfId="29169" xr:uid="{1140FD3F-198E-4BE1-8F06-A8CC335DBE44}"/>
    <cellStyle name="Normal 5 5 2 2 2 2 3 2 3" xfId="19506" xr:uid="{D17F7F4F-1A46-4910-97EE-82CDCD2E107F}"/>
    <cellStyle name="Normal 5 5 2 2 2 2 3 3" xfId="11959" xr:uid="{EFE23553-F273-457E-8C06-1E2A03F6FE27}"/>
    <cellStyle name="Normal 5 5 2 2 2 2 3 3 2" xfId="22339" xr:uid="{6CADACF1-9D51-44A3-9B24-E581EC859066}"/>
    <cellStyle name="Normal 5 5 2 2 2 2 3 4" xfId="23122" xr:uid="{B72063E7-D175-445C-9430-BB26FE783578}"/>
    <cellStyle name="Normal 5 5 2 2 2 2 3 5" xfId="16673" xr:uid="{255421F1-8B49-49EF-B50C-7FEA55A0C4D7}"/>
    <cellStyle name="Normal 5 5 2 2 2 2 4" xfId="6022" xr:uid="{7E2B3A4D-18A7-41AE-9703-8F1DD1C41124}"/>
    <cellStyle name="Normal 5 5 2 2 2 2 4 2" xfId="26660" xr:uid="{F952BBFA-15EB-48C0-894C-CF0A26F279D2}"/>
    <cellStyle name="Normal 5 5 2 2 2 2 4 3" xfId="15475" xr:uid="{3DA3D78E-B3D0-4042-BBF9-EADB3DB9540E}"/>
    <cellStyle name="Normal 5 5 2 2 2 2 5" xfId="7928" xr:uid="{028A5E22-1E60-4C6D-B1A8-9DE76CBD3299}"/>
    <cellStyle name="Normal 5 5 2 2 2 2 5 2" xfId="18308" xr:uid="{5B658F29-19A3-4C8F-8C89-874C7FC593B0}"/>
    <cellStyle name="Normal 5 5 2 2 2 2 6" xfId="10761" xr:uid="{39021503-6D23-4026-AADD-CEECF31F2E18}"/>
    <cellStyle name="Normal 5 5 2 2 2 2 6 2" xfId="21141" xr:uid="{79DF7F93-3D36-4E82-B3C2-21FBC05247DD}"/>
    <cellStyle name="Normal 5 5 2 2 2 2 7" xfId="23799" xr:uid="{B54B0BB9-E6CF-4A46-9F3A-B3E751558D28}"/>
    <cellStyle name="Normal 5 5 2 2 2 2 8" xfId="13270" xr:uid="{C4529065-302D-4BBB-8DEA-0825232BFC5B}"/>
    <cellStyle name="Normal 5 5 2 2 2 3" xfId="3399" xr:uid="{00000000-0005-0000-0000-00003B070000}"/>
    <cellStyle name="Normal 5 5 2 2 2 3 2" xfId="4557" xr:uid="{5061FD9F-2244-4556-BA81-017209E54E57}"/>
    <cellStyle name="Normal 5 5 2 2 2 3 2 2" xfId="9328" xr:uid="{63D3143B-3A50-4839-B294-F3935BB8C913}"/>
    <cellStyle name="Normal 5 5 2 2 2 3 2 2 2" xfId="29303" xr:uid="{9C4F8361-A348-40D6-BDC8-184E1ED0AEEB}"/>
    <cellStyle name="Normal 5 5 2 2 2 3 2 2 3" xfId="19708" xr:uid="{2232B086-86C9-44E8-ACC9-F05AE9E85F48}"/>
    <cellStyle name="Normal 5 5 2 2 2 3 2 3" xfId="12161" xr:uid="{F278D5A6-BB19-4A71-909D-4B185E053A15}"/>
    <cellStyle name="Normal 5 5 2 2 2 3 2 3 2" xfId="22541" xr:uid="{FF77EDCE-32AF-4B79-86CC-5D0FC410DFDE}"/>
    <cellStyle name="Normal 5 5 2 2 2 3 2 4" xfId="28114" xr:uid="{21DB635F-914E-44BB-A5BA-96824586B764}"/>
    <cellStyle name="Normal 5 5 2 2 2 3 2 5" xfId="16875" xr:uid="{DA1DE3AE-D369-465E-B70F-9C5DCCD86772}"/>
    <cellStyle name="Normal 5 5 2 2 2 3 3" xfId="6456" xr:uid="{6C9958EC-64CD-4EFE-AD25-5341EAC58E19}"/>
    <cellStyle name="Normal 5 5 2 2 2 3 3 2" xfId="26305" xr:uid="{10785CCF-BC71-459D-8435-C52D33AD31DA}"/>
    <cellStyle name="Normal 5 5 2 2 2 3 3 3" xfId="16025" xr:uid="{2AC0485A-BBA8-4B3B-8289-888B36D3D1A8}"/>
    <cellStyle name="Normal 5 5 2 2 2 3 4" xfId="8478" xr:uid="{35104300-7B7B-4930-AA22-97CBEA0E597A}"/>
    <cellStyle name="Normal 5 5 2 2 2 3 4 2" xfId="18858" xr:uid="{BCD25388-0DE1-4453-B0E2-7C53AEE133CA}"/>
    <cellStyle name="Normal 5 5 2 2 2 3 5" xfId="11311" xr:uid="{7B72F5E2-F4A0-4DAF-A072-8BB8EE9CF698}"/>
    <cellStyle name="Normal 5 5 2 2 2 3 5 2" xfId="21691" xr:uid="{4A7BD036-C2BA-45A6-87CB-029FEA504C56}"/>
    <cellStyle name="Normal 5 5 2 2 2 3 6" xfId="25114" xr:uid="{82B60B71-A98F-4867-B481-3777DF42A92A}"/>
    <cellStyle name="Normal 5 5 2 2 2 3 7" xfId="13968" xr:uid="{CDB8CBB4-B877-4130-B85B-07A03F751A31}"/>
    <cellStyle name="Normal 5 5 2 2 2 4" xfId="3397" xr:uid="{00000000-0005-0000-0000-00003C070000}"/>
    <cellStyle name="Normal 5 5 2 2 2 4 2" xfId="6454" xr:uid="{65CAC8DB-A56D-46C3-87F9-F4F75AAA66E8}"/>
    <cellStyle name="Normal 5 5 2 2 2 4 2 2" xfId="26020" xr:uid="{17070FC0-3C6C-4245-8F38-027CA186084B}"/>
    <cellStyle name="Normal 5 5 2 2 2 4 2 3" xfId="16023" xr:uid="{ECC0695D-BED6-47AA-9185-A5C5234CEBF3}"/>
    <cellStyle name="Normal 5 5 2 2 2 4 3" xfId="8476" xr:uid="{14C93518-D0C9-4908-BAB1-9DCD1EEEA571}"/>
    <cellStyle name="Normal 5 5 2 2 2 4 3 2" xfId="18856" xr:uid="{ECDDFA73-36FF-49D5-82B7-03A53E73BDAB}"/>
    <cellStyle name="Normal 5 5 2 2 2 4 4" xfId="11309" xr:uid="{8B1E5D26-8A8D-4AC7-9715-3F1243DFF57E}"/>
    <cellStyle name="Normal 5 5 2 2 2 4 4 2" xfId="21689" xr:uid="{344B6013-3AA0-45E1-85B1-D40B03FD4C40}"/>
    <cellStyle name="Normal 5 5 2 2 2 4 5" xfId="24505" xr:uid="{5CB2466F-53D5-49FA-A5CA-E50A3B9646E6}"/>
    <cellStyle name="Normal 5 5 2 2 2 4 6" xfId="13966" xr:uid="{C763E544-01F0-4302-8299-E43E37CE24BA}"/>
    <cellStyle name="Normal 5 5 2 2 2 5" xfId="2649" xr:uid="{00000000-0005-0000-0000-00003D070000}"/>
    <cellStyle name="Normal 5 5 2 2 2 5 2" xfId="5910" xr:uid="{E9B39E86-C76E-4FBD-A137-EE230CDA99AC}"/>
    <cellStyle name="Normal 5 5 2 2 2 5 2 2" xfId="26216" xr:uid="{691A211D-DDC5-4CF4-9FFE-159D307D29B3}"/>
    <cellStyle name="Normal 5 5 2 2 2 5 2 3" xfId="15320" xr:uid="{855B6DC1-1534-436D-91E0-D2640689A3F2}"/>
    <cellStyle name="Normal 5 5 2 2 2 5 3" xfId="7773" xr:uid="{60B7B1BA-B192-4DB5-8FB7-5B1053A8F3F3}"/>
    <cellStyle name="Normal 5 5 2 2 2 5 3 2" xfId="18153" xr:uid="{EC3B7F3F-BCF3-470D-9D43-126F2EB40004}"/>
    <cellStyle name="Normal 5 5 2 2 2 5 4" xfId="10606" xr:uid="{531C608E-CD0C-4B40-BC39-F0CCB15B2BDB}"/>
    <cellStyle name="Normal 5 5 2 2 2 5 4 2" xfId="20986" xr:uid="{29A04457-3328-4866-8B61-39382E330D84}"/>
    <cellStyle name="Normal 5 5 2 2 2 5 5" xfId="25345" xr:uid="{FA1D4321-F923-4174-B5D0-070FD482717B}"/>
    <cellStyle name="Normal 5 5 2 2 2 5 6" xfId="13048" xr:uid="{414A8D75-BE7B-45D4-8C3A-A99EAB138365}"/>
    <cellStyle name="Normal 5 5 2 2 2 6" xfId="2379" xr:uid="{00000000-0005-0000-0000-000038070000}"/>
    <cellStyle name="Normal 5 5 2 2 2 6 2" xfId="7505" xr:uid="{A1858BD0-3E6E-4D42-83BF-145C6C4D43DF}"/>
    <cellStyle name="Normal 5 5 2 2 2 6 2 2" xfId="17885" xr:uid="{FACD421A-A9BB-4B7F-906E-07EE7C2EF2B8}"/>
    <cellStyle name="Normal 5 5 2 2 2 6 3" xfId="10338" xr:uid="{6D389701-D329-41F9-BFEA-4C1354AC4875}"/>
    <cellStyle name="Normal 5 5 2 2 2 6 3 2" xfId="20718" xr:uid="{F1A12A08-1164-4488-A8B4-F6266E11AB30}"/>
    <cellStyle name="Normal 5 5 2 2 2 6 4" xfId="24989" xr:uid="{67298546-BF93-45C6-AFAE-B9A60F49A89F}"/>
    <cellStyle name="Normal 5 5 2 2 2 6 5" xfId="15052" xr:uid="{23599E62-A5C5-4F45-A758-20E3649CEB60}"/>
    <cellStyle name="Normal 5 5 2 2 2 7" xfId="4051" xr:uid="{EC54DFC6-9A1E-4C42-8373-D8A0D006B582}"/>
    <cellStyle name="Normal 5 5 2 2 2 7 2" xfId="8836" xr:uid="{F198D4A2-3B39-49A2-8553-811CD5569DB0}"/>
    <cellStyle name="Normal 5 5 2 2 2 7 2 2" xfId="19216" xr:uid="{695B1472-84E2-4093-ABA0-2537DF9ADA20}"/>
    <cellStyle name="Normal 5 5 2 2 2 7 3" xfId="11669" xr:uid="{358B6E7B-0337-430F-9A6B-737BE1E2DA12}"/>
    <cellStyle name="Normal 5 5 2 2 2 7 3 2" xfId="22049" xr:uid="{B5C359F9-33D3-4677-911E-4FBEB3C90639}"/>
    <cellStyle name="Normal 5 5 2 2 2 7 4" xfId="16383" xr:uid="{2F36583D-13FE-480E-AFDA-6739E674159F}"/>
    <cellStyle name="Normal 5 5 2 2 2 8" xfId="5349" xr:uid="{7A875D4A-C397-4525-BE3A-8192E68F8551}"/>
    <cellStyle name="Normal 5 5 2 2 2 8 2" xfId="14648" xr:uid="{2F2081C4-AAE6-4920-8CA4-EBB5256087C6}"/>
    <cellStyle name="Normal 5 5 2 2 2 9" xfId="7101" xr:uid="{2B3871C3-57A8-4A8B-88EE-B3736054FB29}"/>
    <cellStyle name="Normal 5 5 2 2 2 9 2" xfId="17481" xr:uid="{070D8DBB-57B4-4D3B-B9B3-AC7655AB8F30}"/>
    <cellStyle name="Normal 5 5 2 2 3" xfId="1194" xr:uid="{00000000-0005-0000-0000-000070060000}"/>
    <cellStyle name="Normal 5 5 2 2 3 2" xfId="3400" xr:uid="{00000000-0005-0000-0000-00003F070000}"/>
    <cellStyle name="Normal 5 5 2 2 3 2 2" xfId="6457" xr:uid="{5F4BDF0C-AD38-489E-945C-592418F3D60F}"/>
    <cellStyle name="Normal 5 5 2 2 3 2 2 2" xfId="27905" xr:uid="{59078814-849A-48FA-838A-3AFDDFEFD8E7}"/>
    <cellStyle name="Normal 5 5 2 2 3 2 2 3" xfId="28002" xr:uid="{28FDFF76-16BE-4E21-9F52-18072D3E868F}"/>
    <cellStyle name="Normal 5 5 2 2 3 2 2 4" xfId="16026" xr:uid="{38177F33-B1C7-46B5-A5E4-6B6D90111A41}"/>
    <cellStyle name="Normal 5 5 2 2 3 2 3" xfId="8479" xr:uid="{0542C4C6-33F3-4561-ABF9-B301DE495CC8}"/>
    <cellStyle name="Normal 5 5 2 2 3 2 3 2" xfId="28924" xr:uid="{DF4CA095-1D0A-4D01-AE9E-CD634DC17B5F}"/>
    <cellStyle name="Normal 5 5 2 2 3 2 3 3" xfId="18859" xr:uid="{37AFCBB9-FBB2-4771-AE08-1F6302956FA8}"/>
    <cellStyle name="Normal 5 5 2 2 3 2 4" xfId="11312" xr:uid="{BF39D8A6-DE77-46ED-8E7C-2A59A59A9E7E}"/>
    <cellStyle name="Normal 5 5 2 2 3 2 4 2" xfId="21692" xr:uid="{0A1F768E-1922-4983-B1A0-87585BE81350}"/>
    <cellStyle name="Normal 5 5 2 2 3 2 5" xfId="24718" xr:uid="{82D4A560-5319-4D31-AF03-8AE6CFD5F1B4}"/>
    <cellStyle name="Normal 5 5 2 2 3 2 6" xfId="13969" xr:uid="{ADBDC445-9129-45A7-9B94-818CEE590A24}"/>
    <cellStyle name="Normal 5 5 2 2 3 3" xfId="2804" xr:uid="{00000000-0005-0000-0000-000040070000}"/>
    <cellStyle name="Normal 5 5 2 2 3 3 2" xfId="6021" xr:uid="{029B14EC-CF2B-481F-91F2-B0945A0C6EF0}"/>
    <cellStyle name="Normal 5 5 2 2 3 3 2 2" xfId="26996" xr:uid="{E5486205-ECBC-4852-924A-35CB4B00C793}"/>
    <cellStyle name="Normal 5 5 2 2 3 3 2 3" xfId="15474" xr:uid="{B4C09E91-DD80-4E71-92A6-C67FE0301C28}"/>
    <cellStyle name="Normal 5 5 2 2 3 3 3" xfId="7927" xr:uid="{C889EAB7-8D62-4D1F-9E5B-398749ABC41B}"/>
    <cellStyle name="Normal 5 5 2 2 3 3 3 2" xfId="18307" xr:uid="{824B5F40-8C47-4CBC-91EB-361E40A47A1B}"/>
    <cellStyle name="Normal 5 5 2 2 3 3 4" xfId="10760" xr:uid="{3DC114F8-6FC0-4D7E-A8C4-1B9E3BA197CA}"/>
    <cellStyle name="Normal 5 5 2 2 3 3 4 2" xfId="21140" xr:uid="{6C576C60-FC58-4C63-A93E-E194261DE55E}"/>
    <cellStyle name="Normal 5 5 2 2 3 3 5" xfId="23100" xr:uid="{AEBA479B-8B2B-4998-9E1E-9D0CC7F7AB55}"/>
    <cellStyle name="Normal 5 5 2 2 3 3 6" xfId="13269" xr:uid="{E80B7A3C-79FD-4DE7-AB06-D90D9C613D3B}"/>
    <cellStyle name="Normal 5 5 2 2 3 4" xfId="4204" xr:uid="{6834EE51-D997-4526-AFF7-7674E8CD52E1}"/>
    <cellStyle name="Normal 5 5 2 2 3 4 2" xfId="8975" xr:uid="{52CD7849-99F2-4A76-BEEC-7B45BE4C8AF9}"/>
    <cellStyle name="Normal 5 5 2 2 3 4 2 2" xfId="29057" xr:uid="{B9264E2E-ADFB-412E-B317-31A678C723CF}"/>
    <cellStyle name="Normal 5 5 2 2 3 4 2 3" xfId="19355" xr:uid="{179490EC-FDCB-402B-94EF-CA95ADD2D46F}"/>
    <cellStyle name="Normal 5 5 2 2 3 4 3" xfId="11808" xr:uid="{B5398A6F-9362-45CF-AD20-330DCF6A5113}"/>
    <cellStyle name="Normal 5 5 2 2 3 4 3 2" xfId="22188" xr:uid="{E683215B-69A9-4332-9ECA-A7146EBB9B6E}"/>
    <cellStyle name="Normal 5 5 2 2 3 4 4" xfId="24701" xr:uid="{1937E98F-1082-4654-912E-0E73F0FDECC6}"/>
    <cellStyle name="Normal 5 5 2 2 3 4 5" xfId="16522" xr:uid="{5FADDBF1-E6AD-4528-9DFD-7644B9EB274D}"/>
    <cellStyle name="Normal 5 5 2 2 3 5" xfId="5350" xr:uid="{D5B7A08C-93AF-4A8B-BAA3-33FC879FD868}"/>
    <cellStyle name="Normal 5 5 2 2 3 5 2" xfId="25875" xr:uid="{FFA69AF7-DCDD-478C-8045-146B1AA29976}"/>
    <cellStyle name="Normal 5 5 2 2 3 5 3" xfId="14649" xr:uid="{10343649-8127-45A8-BAD7-61F3D08369E2}"/>
    <cellStyle name="Normal 5 5 2 2 3 6" xfId="7102" xr:uid="{D97AF51E-6842-470A-A302-FB9E180CC5C0}"/>
    <cellStyle name="Normal 5 5 2 2 3 6 2" xfId="17482" xr:uid="{26D064AD-96E7-408C-B91A-A1976D6CC141}"/>
    <cellStyle name="Normal 5 5 2 2 3 7" xfId="9935" xr:uid="{9DD9D7F5-B940-4982-9CA5-B0B35070AC85}"/>
    <cellStyle name="Normal 5 5 2 2 3 7 2" xfId="20315" xr:uid="{007E509E-1ECD-466D-BDF6-DBFFD34B46D0}"/>
    <cellStyle name="Normal 5 5 2 2 3 8" xfId="25197" xr:uid="{D07689EE-8698-490A-8B28-CDB5E7DC64F0}"/>
    <cellStyle name="Normal 5 5 2 2 3 9" xfId="12770" xr:uid="{043A9170-707A-4857-BAA4-9D3A7C21999E}"/>
    <cellStyle name="Normal 5 5 2 2 4" xfId="3401" xr:uid="{00000000-0005-0000-0000-000041070000}"/>
    <cellStyle name="Normal 5 5 2 2 4 2" xfId="4558" xr:uid="{3CF4326C-D6BE-478D-A5AB-70D5107A7187}"/>
    <cellStyle name="Normal 5 5 2 2 4 2 2" xfId="9329" xr:uid="{E4D7FA6F-D905-4DC4-9BC7-4EA3BE03A3B3}"/>
    <cellStyle name="Normal 5 5 2 2 4 2 2 2" xfId="29304" xr:uid="{F28EC19A-FBD0-4F93-B03F-F0F80AE7A4BE}"/>
    <cellStyle name="Normal 5 5 2 2 4 2 2 3" xfId="19709" xr:uid="{76CB73A2-CD86-444B-A7AF-35AC7FBC6DB6}"/>
    <cellStyle name="Normal 5 5 2 2 4 2 3" xfId="12162" xr:uid="{96400753-8A15-46A2-9112-817415644141}"/>
    <cellStyle name="Normal 5 5 2 2 4 2 3 2" xfId="22542" xr:uid="{15C8712E-B6BD-43DB-93B4-B04017EF9B83}"/>
    <cellStyle name="Normal 5 5 2 2 4 2 4" xfId="25460" xr:uid="{A66370E2-A123-4049-9C50-5E66FB73A7CC}"/>
    <cellStyle name="Normal 5 5 2 2 4 2 5" xfId="16876" xr:uid="{D0372305-A075-40F8-B8D7-65EB360A5A6E}"/>
    <cellStyle name="Normal 5 5 2 2 4 3" xfId="6458" xr:uid="{1BDBD616-9D9B-470F-BE62-BB461EBDAC3C}"/>
    <cellStyle name="Normal 5 5 2 2 4 3 2" xfId="26231" xr:uid="{3437AC94-B370-44C3-8889-2FAC6B023C10}"/>
    <cellStyle name="Normal 5 5 2 2 4 3 3" xfId="16027" xr:uid="{A6F22AD9-7E49-48EB-A5FA-DD22D02FC106}"/>
    <cellStyle name="Normal 5 5 2 2 4 4" xfId="8480" xr:uid="{E508F1DE-AC46-406E-A968-8C7B9890A961}"/>
    <cellStyle name="Normal 5 5 2 2 4 4 2" xfId="18860" xr:uid="{DB266FA3-4845-4CA2-AE74-C3C8B71D49F3}"/>
    <cellStyle name="Normal 5 5 2 2 4 5" xfId="11313" xr:uid="{770BB5C3-0630-41B4-AC16-F438244C8242}"/>
    <cellStyle name="Normal 5 5 2 2 4 5 2" xfId="21693" xr:uid="{EC9D17BB-1761-454D-A2BA-8FF176B720FD}"/>
    <cellStyle name="Normal 5 5 2 2 4 6" xfId="25538" xr:uid="{898599E5-9CB3-47E9-8971-60A8327E7668}"/>
    <cellStyle name="Normal 5 5 2 2 4 7" xfId="13970" xr:uid="{0C57B530-4AC9-424F-BCEE-5551DD13B8FB}"/>
    <cellStyle name="Normal 5 5 2 2 5" xfId="2963" xr:uid="{00000000-0005-0000-0000-000042070000}"/>
    <cellStyle name="Normal 5 5 2 2 5 2" xfId="6127" xr:uid="{A2F16BF5-A93E-40B9-8DBC-6EECDD65DC6E}"/>
    <cellStyle name="Normal 5 5 2 2 5 2 2" xfId="27127" xr:uid="{0F1740B9-5506-4D8B-BF47-9E6F97236B49}"/>
    <cellStyle name="Normal 5 5 2 2 5 2 3" xfId="28392" xr:uid="{CAD045D7-C12F-4298-87A4-D0C3120DCD7B}"/>
    <cellStyle name="Normal 5 5 2 2 5 2 4" xfId="15605" xr:uid="{A8517938-CEC1-4531-88B4-43823CE6C60C}"/>
    <cellStyle name="Normal 5 5 2 2 5 3" xfId="8058" xr:uid="{94BC6C1E-C567-4FF0-AB86-7A65091721BD}"/>
    <cellStyle name="Normal 5 5 2 2 5 3 2" xfId="28374" xr:uid="{3A49D794-A173-4EFD-83E0-CE1E571F5A7B}"/>
    <cellStyle name="Normal 5 5 2 2 5 3 3" xfId="18438" xr:uid="{BCB46D85-B729-4F78-AEDD-ADF9162296B5}"/>
    <cellStyle name="Normal 5 5 2 2 5 4" xfId="10891" xr:uid="{A581CCAB-C95C-4C85-8035-5199D9553ABA}"/>
    <cellStyle name="Normal 5 5 2 2 5 4 2" xfId="21271" xr:uid="{6D12C64E-5F7B-47D3-AF52-9C6EE78B4D4F}"/>
    <cellStyle name="Normal 5 5 2 2 5 5" xfId="25569" xr:uid="{58D85909-3552-4170-B731-750D31FA0AB3}"/>
    <cellStyle name="Normal 5 5 2 2 5 6" xfId="13468" xr:uid="{E4338547-CC90-4D03-819C-605347135C7D}"/>
    <cellStyle name="Normal 5 5 2 2 6" xfId="2558" xr:uid="{00000000-0005-0000-0000-000043070000}"/>
    <cellStyle name="Normal 5 5 2 2 6 2" xfId="5827" xr:uid="{43281724-D4D4-4764-81AA-98673E3322C3}"/>
    <cellStyle name="Normal 5 5 2 2 6 2 2" xfId="26723" xr:uid="{037DAB8A-A842-4E5A-AC02-442EAB320EA5}"/>
    <cellStyle name="Normal 5 5 2 2 6 2 3" xfId="15229" xr:uid="{05099115-2671-4B30-83DA-8E993BD66C2A}"/>
    <cellStyle name="Normal 5 5 2 2 6 3" xfId="7682" xr:uid="{43F33238-6FFD-46D7-B783-DE99BEC24EC2}"/>
    <cellStyle name="Normal 5 5 2 2 6 3 2" xfId="18062" xr:uid="{376E7D56-6148-425B-B483-814B2A8D37CD}"/>
    <cellStyle name="Normal 5 5 2 2 6 4" xfId="10515" xr:uid="{DC3FE7B2-5804-462E-8778-5DF87623DF50}"/>
    <cellStyle name="Normal 5 5 2 2 6 4 2" xfId="20895" xr:uid="{CE690DC8-0FFC-4375-BF91-2DBCE44D3D30}"/>
    <cellStyle name="Normal 5 5 2 2 6 5" xfId="25472" xr:uid="{6E000032-F3D2-476D-804F-CBF5DEE81C48}"/>
    <cellStyle name="Normal 5 5 2 2 6 6" xfId="12945" xr:uid="{13182B47-0B63-49C6-BEF4-076BB4AB75D6}"/>
    <cellStyle name="Normal 5 5 2 2 7" xfId="2252" xr:uid="{00000000-0005-0000-0000-000037070000}"/>
    <cellStyle name="Normal 5 5 2 2 7 2" xfId="7378" xr:uid="{F8DEDDF5-4CEE-44B7-B924-98AEC26CB4E5}"/>
    <cellStyle name="Normal 5 5 2 2 7 2 2" xfId="17758" xr:uid="{337FD57F-5CE4-4D3C-B6A0-7F7572727214}"/>
    <cellStyle name="Normal 5 5 2 2 7 3" xfId="10211" xr:uid="{D8870ABD-E42D-45A4-82BD-D189C9EEA9FB}"/>
    <cellStyle name="Normal 5 5 2 2 7 3 2" xfId="20591" xr:uid="{11F17349-93D9-410C-9CDA-D0F712E1D062}"/>
    <cellStyle name="Normal 5 5 2 2 7 4" xfId="24673" xr:uid="{24398855-A23C-4216-A2AF-3DDF48A6DB9E}"/>
    <cellStyle name="Normal 5 5 2 2 7 5" xfId="14925" xr:uid="{ED22AC1C-E455-4E46-AC67-7F3F9C5E91CD}"/>
    <cellStyle name="Normal 5 5 2 2 8" xfId="4021" xr:uid="{B1921A58-8808-4F6C-B5BC-E2AC5A4EE5C5}"/>
    <cellStyle name="Normal 5 5 2 2 8 2" xfId="8823" xr:uid="{355ADFE8-D0B3-41F3-AA5B-6C8A7E98C54C}"/>
    <cellStyle name="Normal 5 5 2 2 8 2 2" xfId="19203" xr:uid="{0F339977-E116-46A0-B68E-677107876C12}"/>
    <cellStyle name="Normal 5 5 2 2 8 3" xfId="11656" xr:uid="{23C04812-C2E2-464A-B0E6-ABB95E3448B6}"/>
    <cellStyle name="Normal 5 5 2 2 8 3 2" xfId="22036" xr:uid="{10A5FB37-77EA-4271-8EA8-51E9FEFCE395}"/>
    <cellStyle name="Normal 5 5 2 2 8 4" xfId="16370" xr:uid="{9EE5A92E-77EA-4544-A2CD-1A6188350FBB}"/>
    <cellStyle name="Normal 5 5 2 2 9" xfId="5348" xr:uid="{141EAECA-CA83-4339-AB67-783AC0F0C1AB}"/>
    <cellStyle name="Normal 5 5 2 2 9 2" xfId="14647" xr:uid="{9FD627CF-5ACD-42F5-A83A-37F220194639}"/>
    <cellStyle name="Normal 5 5 2 3" xfId="1195" xr:uid="{00000000-0005-0000-0000-000071060000}"/>
    <cellStyle name="Normal 5 5 2 3 2" xfId="2807" xr:uid="{00000000-0005-0000-0000-000045070000}"/>
    <cellStyle name="Normal 5 5 2 3 2 2" xfId="3402" xr:uid="{00000000-0005-0000-0000-000046070000}"/>
    <cellStyle name="Normal 5 5 2 3 2 2 2" xfId="6459" xr:uid="{0E94E64F-DA8E-462B-A0AD-213059A35888}"/>
    <cellStyle name="Normal 5 5 2 3 2 2 2 2" xfId="27811" xr:uid="{53E02BFC-75AA-4874-A785-DB6306329D5B}"/>
    <cellStyle name="Normal 5 5 2 3 2 2 2 3" xfId="16028" xr:uid="{8DB3C3CA-6250-4251-8F5A-54DD04A575F8}"/>
    <cellStyle name="Normal 5 5 2 3 2 2 3" xfId="8481" xr:uid="{F60E9374-60EB-4CD0-BF3D-25BF61510848}"/>
    <cellStyle name="Normal 5 5 2 3 2 2 3 2" xfId="18861" xr:uid="{12B7C18D-4BB4-4A77-93A6-DB76E0496879}"/>
    <cellStyle name="Normal 5 5 2 3 2 2 4" xfId="11314" xr:uid="{F90D3A1A-CBE1-4691-BC16-C28722459F61}"/>
    <cellStyle name="Normal 5 5 2 3 2 2 4 2" xfId="21694" xr:uid="{CC58664D-2D50-455B-9893-3E24DFED6269}"/>
    <cellStyle name="Normal 5 5 2 3 2 2 5" xfId="23961" xr:uid="{6D2038FD-35E5-4C41-A8E3-88C4481B43AC}"/>
    <cellStyle name="Normal 5 5 2 3 2 2 6" xfId="13971" xr:uid="{F06C5421-9381-4EEA-BC1A-D91B49485E42}"/>
    <cellStyle name="Normal 5 5 2 3 2 3" xfId="4356" xr:uid="{DF391442-0F86-42A3-BB5A-C56DACB37174}"/>
    <cellStyle name="Normal 5 5 2 3 2 3 2" xfId="9127" xr:uid="{D6344311-8138-43CA-AF7B-5CBA192FF44C}"/>
    <cellStyle name="Normal 5 5 2 3 2 3 2 2" xfId="29170" xr:uid="{2A790C22-85A1-4413-87B7-1EF889C4D3DC}"/>
    <cellStyle name="Normal 5 5 2 3 2 3 2 3" xfId="19507" xr:uid="{67C25286-98AC-4787-826E-039D9F25AB1C}"/>
    <cellStyle name="Normal 5 5 2 3 2 3 3" xfId="11960" xr:uid="{DB176056-A70E-41F8-9C12-028E41C4528D}"/>
    <cellStyle name="Normal 5 5 2 3 2 3 3 2" xfId="22340" xr:uid="{D59AE9D9-970B-4E2C-87BC-E787ED0735CE}"/>
    <cellStyle name="Normal 5 5 2 3 2 3 4" xfId="24929" xr:uid="{4E06B9E5-64E3-4A8E-B09E-E067E712619F}"/>
    <cellStyle name="Normal 5 5 2 3 2 3 5" xfId="16674" xr:uid="{2B9A8F69-1ECA-41E3-BD61-796B23773C23}"/>
    <cellStyle name="Normal 5 5 2 3 2 4" xfId="6023" xr:uid="{FE446DA6-D06C-4DDB-A70B-A660F8B35E99}"/>
    <cellStyle name="Normal 5 5 2 3 2 4 2" xfId="28538" xr:uid="{4ADA7BED-3595-4230-9E32-77C96B340840}"/>
    <cellStyle name="Normal 5 5 2 3 2 4 3" xfId="15476" xr:uid="{922D9B3A-8BA9-4F2D-B188-27D4F991D461}"/>
    <cellStyle name="Normal 5 5 2 3 2 5" xfId="7929" xr:uid="{4A30BBEF-0CAE-4BE1-98FA-ED028CD2610C}"/>
    <cellStyle name="Normal 5 5 2 3 2 5 2" xfId="18309" xr:uid="{AD1F875A-F420-4F90-A14F-908D448EE071}"/>
    <cellStyle name="Normal 5 5 2 3 2 6" xfId="10762" xr:uid="{F29C2DCF-40EE-4411-B19B-1BF0F5270DDF}"/>
    <cellStyle name="Normal 5 5 2 3 2 6 2" xfId="21142" xr:uid="{E0EA8BB4-920A-485C-A97A-6971A878D407}"/>
    <cellStyle name="Normal 5 5 2 3 2 7" xfId="24709" xr:uid="{68A8C8ED-B556-4A33-8A4B-3798DE25C52A}"/>
    <cellStyle name="Normal 5 5 2 3 2 8" xfId="13271" xr:uid="{F2B9F6A5-3EFA-41E5-B301-1EBCC11EA36F}"/>
    <cellStyle name="Normal 5 5 2 3 3" xfId="2806" xr:uid="{00000000-0005-0000-0000-000047070000}"/>
    <cellStyle name="Normal 5 5 2 3 4" xfId="3403" xr:uid="{00000000-0005-0000-0000-000048070000}"/>
    <cellStyle name="Normal 5 5 2 3 4 2" xfId="4559" xr:uid="{0D7D5A7B-D219-43F7-814F-1DB6674AD56C}"/>
    <cellStyle name="Normal 5 5 2 3 4 2 2" xfId="9330" xr:uid="{532AA147-2732-466A-8BDC-3D39498BB9FC}"/>
    <cellStyle name="Normal 5 5 2 3 4 2 2 2" xfId="29305" xr:uid="{F2A23D7E-53B9-4A98-9A05-7D8C70CCEDE6}"/>
    <cellStyle name="Normal 5 5 2 3 4 2 2 3" xfId="19710" xr:uid="{7214BEDC-84AD-4F43-8C13-765C856447D5}"/>
    <cellStyle name="Normal 5 5 2 3 4 2 3" xfId="12163" xr:uid="{3C137FF7-E0D9-4A21-9156-761BE2A53BA8}"/>
    <cellStyle name="Normal 5 5 2 3 4 2 3 2" xfId="22543" xr:uid="{EAD0D8A6-6B3F-42CE-9BE8-939A31D1EF32}"/>
    <cellStyle name="Normal 5 5 2 3 4 2 4" xfId="24285" xr:uid="{3CFF6EAA-EDB0-499A-9796-7F66AB3210EC}"/>
    <cellStyle name="Normal 5 5 2 3 4 2 5" xfId="16877" xr:uid="{2D32F98B-B02E-4001-9DE0-3512A9204993}"/>
    <cellStyle name="Normal 5 5 2 3 4 3" xfId="6460" xr:uid="{2FB364DC-9F63-4378-A765-FFE26852EFA1}"/>
    <cellStyle name="Normal 5 5 2 3 4 3 2" xfId="28505" xr:uid="{E46FEC19-25A8-41D1-9E9E-F837B82D817F}"/>
    <cellStyle name="Normal 5 5 2 3 4 3 3" xfId="16029" xr:uid="{6B1741DC-DD47-4366-A77A-6C91FB96F7E8}"/>
    <cellStyle name="Normal 5 5 2 3 4 4" xfId="8482" xr:uid="{26F589C5-8AA2-46F8-8D30-0C3957415999}"/>
    <cellStyle name="Normal 5 5 2 3 4 4 2" xfId="18862" xr:uid="{C2F0E494-D165-447D-9C73-A07C3E213218}"/>
    <cellStyle name="Normal 5 5 2 3 4 5" xfId="11315" xr:uid="{F1100F0A-5524-485F-97EF-198837DD2B12}"/>
    <cellStyle name="Normal 5 5 2 3 4 5 2" xfId="21695" xr:uid="{C2512AFB-C13F-4200-BFD6-460666FE85D9}"/>
    <cellStyle name="Normal 5 5 2 3 4 6" xfId="25458" xr:uid="{39A89928-82E4-42AA-AACE-414D949F0D52}"/>
    <cellStyle name="Normal 5 5 2 3 4 7" xfId="13972" xr:uid="{B931D6F4-09D9-4878-AA4E-83C74FEEC357}"/>
    <cellStyle name="Normal 5 5 2 3 5" xfId="2601" xr:uid="{00000000-0005-0000-0000-000049070000}"/>
    <cellStyle name="Normal 5 5 2 3 5 2" xfId="5865" xr:uid="{8CA84A59-3D12-4140-B704-810F7F8BB9B5}"/>
    <cellStyle name="Normal 5 5 2 3 5 2 2" xfId="27676" xr:uid="{B34AA183-AF95-4421-BD12-6CA45FD1F7EC}"/>
    <cellStyle name="Normal 5 5 2 3 5 2 3" xfId="15272" xr:uid="{8D3D921D-3627-4DBB-8190-3285C2924F5C}"/>
    <cellStyle name="Normal 5 5 2 3 5 3" xfId="7725" xr:uid="{3683B3FC-E6CD-4740-9AA9-5A4F8BE774F9}"/>
    <cellStyle name="Normal 5 5 2 3 5 3 2" xfId="18105" xr:uid="{E734DFCF-DE69-49E3-B3CB-38185BB03C8F}"/>
    <cellStyle name="Normal 5 5 2 3 5 4" xfId="10558" xr:uid="{1C724209-78D5-484E-A28F-699333AF832B}"/>
    <cellStyle name="Normal 5 5 2 3 5 4 2" xfId="20938" xr:uid="{7E771965-5606-45B5-B080-F4AC3DA3A46B}"/>
    <cellStyle name="Normal 5 5 2 3 5 5" xfId="22949" xr:uid="{05A09500-D41E-4758-B579-BAC8258145FF}"/>
    <cellStyle name="Normal 5 5 2 3 5 6" xfId="12988" xr:uid="{2B788BB1-C6D6-4797-9F95-7985B9F54858}"/>
    <cellStyle name="Normal 5 5 2 4" xfId="1196" xr:uid="{00000000-0005-0000-0000-000072060000}"/>
    <cellStyle name="Normal 5 5 2 4 10" xfId="12613" xr:uid="{AED3A222-BE3F-43A8-A2CD-B3B6A7D3D31F}"/>
    <cellStyle name="Normal 5 5 2 4 2" xfId="2422" xr:uid="{00000000-0005-0000-0000-00004B070000}"/>
    <cellStyle name="Normal 5 5 2 4 2 2" xfId="2964" xr:uid="{00000000-0005-0000-0000-00004C070000}"/>
    <cellStyle name="Normal 5 5 2 4 2 2 2" xfId="6128" xr:uid="{B3F3E835-BA36-4B91-ACB6-07FE4F08BDFA}"/>
    <cellStyle name="Normal 5 5 2 4 2 2 2 2" xfId="28453" xr:uid="{9415BD04-6CBF-4AD5-925A-00197043B54D}"/>
    <cellStyle name="Normal 5 5 2 4 2 2 2 3" xfId="15606" xr:uid="{F82E2E44-F54D-4AE3-8704-A3D143665C0F}"/>
    <cellStyle name="Normal 5 5 2 4 2 2 3" xfId="8059" xr:uid="{D09C5622-EC48-4741-84A2-E66803103994}"/>
    <cellStyle name="Normal 5 5 2 4 2 2 3 2" xfId="18439" xr:uid="{376970FA-94EC-46ED-8FD2-69263C98A43F}"/>
    <cellStyle name="Normal 5 5 2 4 2 2 4" xfId="10892" xr:uid="{3E796100-E2F8-4174-82A4-99B0D96B7952}"/>
    <cellStyle name="Normal 5 5 2 4 2 2 4 2" xfId="21272" xr:uid="{0570EA1B-E07A-4F0D-A53F-E28CC566A038}"/>
    <cellStyle name="Normal 5 5 2 4 2 2 5" xfId="24656" xr:uid="{4DB03E19-2133-4F4A-8F72-10283576C025}"/>
    <cellStyle name="Normal 5 5 2 4 2 2 6" xfId="13469" xr:uid="{67250B66-8465-45F2-98BA-878749E54BD2}"/>
    <cellStyle name="Normal 5 5 2 4 2 3" xfId="5721" xr:uid="{44EF2934-2F80-47C0-9F33-1624D1649667}"/>
    <cellStyle name="Normal 5 5 2 4 2 3 2" xfId="27460" xr:uid="{7C929BAF-0485-40A0-AAFD-610B3F638FC8}"/>
    <cellStyle name="Normal 5 5 2 4 2 3 3" xfId="27181" xr:uid="{43ACC9D2-DA91-4B56-A4FB-F4488E58E4D4}"/>
    <cellStyle name="Normal 5 5 2 4 2 3 4" xfId="15095" xr:uid="{DA1AFAD7-ED03-45FD-82C0-FA804A0F63C8}"/>
    <cellStyle name="Normal 5 5 2 4 2 4" xfId="7548" xr:uid="{C5938237-BB39-457E-B136-B74CE64AC8EE}"/>
    <cellStyle name="Normal 5 5 2 4 2 4 2" xfId="28242" xr:uid="{C3A8557A-288D-40CB-8222-F57CCE20C34D}"/>
    <cellStyle name="Normal 5 5 2 4 2 4 3" xfId="17928" xr:uid="{065ED13D-6CFC-495C-AE7E-FE30859530A2}"/>
    <cellStyle name="Normal 5 5 2 4 2 5" xfId="10381" xr:uid="{9FC2122C-CA08-4247-8CD6-E1A221A8F818}"/>
    <cellStyle name="Normal 5 5 2 4 2 5 2" xfId="20761" xr:uid="{69806764-73CF-4D07-A782-39DD33E4AE43}"/>
    <cellStyle name="Normal 5 5 2 4 2 6" xfId="23770" xr:uid="{62729883-A282-4377-BD03-E0865EC4662F}"/>
    <cellStyle name="Normal 5 5 2 4 2 7" xfId="12771" xr:uid="{2A5C010A-51B8-4FC5-BC6F-64208D94E644}"/>
    <cellStyle name="Normal 5 5 2 4 3" xfId="2808" xr:uid="{00000000-0005-0000-0000-00004D070000}"/>
    <cellStyle name="Normal 5 5 2 4 3 2" xfId="6024" xr:uid="{FBE50FBE-3A2C-4A7D-88F9-5A6E0D77A724}"/>
    <cellStyle name="Normal 5 5 2 4 3 2 2" xfId="27869" xr:uid="{32C14809-69F7-4F3A-93CD-41800AE5CD54}"/>
    <cellStyle name="Normal 5 5 2 4 3 2 3" xfId="15477" xr:uid="{4C6DCDF4-F18D-4F3F-9976-324B24CBB7F6}"/>
    <cellStyle name="Normal 5 5 2 4 3 3" xfId="7930" xr:uid="{DB16F39B-ABC6-4E92-B34F-D70FA568089F}"/>
    <cellStyle name="Normal 5 5 2 4 3 3 2" xfId="18310" xr:uid="{BE68AA58-EBE5-4C97-936D-B092D26CD059}"/>
    <cellStyle name="Normal 5 5 2 4 3 4" xfId="10763" xr:uid="{FDB41842-2E59-4D59-99C5-80FBBF7FF983}"/>
    <cellStyle name="Normal 5 5 2 4 3 4 2" xfId="21143" xr:uid="{D18DB3D3-5D22-405E-93D5-0F4D155FF206}"/>
    <cellStyle name="Normal 5 5 2 4 3 5" xfId="25477" xr:uid="{83EE6245-E592-4831-9006-F21D196F58CC}"/>
    <cellStyle name="Normal 5 5 2 4 3 6" xfId="13272" xr:uid="{E5A40150-443A-4202-A762-0D460E5016B9}"/>
    <cellStyle name="Normal 5 5 2 4 4" xfId="2380" xr:uid="{00000000-0005-0000-0000-00004A070000}"/>
    <cellStyle name="Normal 5 5 2 4 4 2" xfId="7506" xr:uid="{FFDDCE91-1D08-43C2-934F-A882706053FB}"/>
    <cellStyle name="Normal 5 5 2 4 4 2 2" xfId="28633" xr:uid="{24930D2C-219D-4311-B392-9B6E8F098307}"/>
    <cellStyle name="Normal 5 5 2 4 4 2 3" xfId="17886" xr:uid="{8622FF66-B01B-4F1A-8F89-95BC46CC0386}"/>
    <cellStyle name="Normal 5 5 2 4 4 3" xfId="10339" xr:uid="{E90C3D35-6568-44B0-9985-3528F324CF10}"/>
    <cellStyle name="Normal 5 5 2 4 4 3 2" xfId="20719" xr:uid="{6F5A0F75-87B6-4F68-9D74-C2F4475F3C38}"/>
    <cellStyle name="Normal 5 5 2 4 4 4" xfId="23953" xr:uid="{B2D872B9-4242-48A8-8273-1F20FEDEB6E7}"/>
    <cellStyle name="Normal 5 5 2 4 4 5" xfId="15053" xr:uid="{138935BD-B8EE-4D60-B335-9F500E2C10C4}"/>
    <cellStyle name="Normal 5 5 2 4 5" xfId="4023" xr:uid="{671DDBE0-1E03-455F-BE11-51E48C0C8972}"/>
    <cellStyle name="Normal 5 5 2 4 5 2" xfId="8824" xr:uid="{B81C1E26-8004-4416-B432-D718C45A0979}"/>
    <cellStyle name="Normal 5 5 2 4 5 2 2" xfId="19204" xr:uid="{C70BC956-E42F-454D-B624-C6FCD21A8531}"/>
    <cellStyle name="Normal 5 5 2 4 5 3" xfId="11657" xr:uid="{2624B5EC-A761-408F-9526-438B9BA344BD}"/>
    <cellStyle name="Normal 5 5 2 4 5 3 2" xfId="22037" xr:uid="{BF0A99E9-F76A-41FC-8250-C321BA06386B}"/>
    <cellStyle name="Normal 5 5 2 4 5 4" xfId="25970" xr:uid="{7544DCCB-3EAA-45FC-BCB7-130CCA7CAECC}"/>
    <cellStyle name="Normal 5 5 2 4 5 5" xfId="16371" xr:uid="{8A667B9E-E4F8-443E-9D44-380166ACEB80}"/>
    <cellStyle name="Normal 5 5 2 4 6" xfId="5351" xr:uid="{A82351A2-39FF-417B-B3B0-9483C0F67AB8}"/>
    <cellStyle name="Normal 5 5 2 4 6 2" xfId="14650" xr:uid="{95FF415D-37D2-45D4-BF99-3FC362DD4F5C}"/>
    <cellStyle name="Normal 5 5 2 4 7" xfId="7103" xr:uid="{244CAE16-D26C-4590-AB54-46B9FAFCFA5B}"/>
    <cellStyle name="Normal 5 5 2 4 7 2" xfId="17483" xr:uid="{82989ACA-8AA6-404C-AD12-B4FA8B9BEFFF}"/>
    <cellStyle name="Normal 5 5 2 4 8" xfId="9936" xr:uid="{6EB0AB2B-3B8C-4C8A-B176-4EECBEBDD1DB}"/>
    <cellStyle name="Normal 5 5 2 4 8 2" xfId="20316" xr:uid="{FF0B0700-2C81-48D2-B3E7-97DDEB03F8F1}"/>
    <cellStyle name="Normal 5 5 2 4 9" xfId="22958" xr:uid="{C2B43556-5293-486B-81DB-B96B19651364}"/>
    <cellStyle name="Normal 5 5 2 5" xfId="1197" xr:uid="{00000000-0005-0000-0000-000073060000}"/>
    <cellStyle name="Normal 5 5 2 5 2" xfId="1198" xr:uid="{00000000-0005-0000-0000-000074060000}"/>
    <cellStyle name="Normal 5 5 2 5 2 2" xfId="7104" xr:uid="{97E7EDD7-21E0-4126-95E3-3D5BD3FF3425}"/>
    <cellStyle name="Normal 5 5 2 5 2 2 2" xfId="28448" xr:uid="{9C440D20-8335-4D3E-88FB-87C4C2F61B76}"/>
    <cellStyle name="Normal 5 5 2 5 2 2 3" xfId="28662" xr:uid="{5E38FB1F-1E9F-4190-8FC2-B039CB915A94}"/>
    <cellStyle name="Normal 5 5 2 5 2 2 4" xfId="17484" xr:uid="{937FDCC8-F30E-4761-A048-6556407477F4}"/>
    <cellStyle name="Normal 5 5 2 5 2 3" xfId="9937" xr:uid="{9CA1C17F-3392-45DB-B2DA-0490BDC17265}"/>
    <cellStyle name="Normal 5 5 2 5 2 3 2" xfId="29432" xr:uid="{E3E74FB9-EC5A-437C-8C55-0A8160E9C3AE}"/>
    <cellStyle name="Normal 5 5 2 5 2 3 3" xfId="20317" xr:uid="{B4EABE79-2C23-4200-92C3-772C5DD0F6FE}"/>
    <cellStyle name="Normal 5 5 2 5 2 4" xfId="23353" xr:uid="{EDD01117-1EC6-4A4C-8E8E-423BA0D6A18F}"/>
    <cellStyle name="Normal 5 5 2 5 2 5" xfId="14651" xr:uid="{4D88578B-E63F-48DA-ABF5-4353C5517A4B}"/>
    <cellStyle name="Normal 5 5 2 5 3" xfId="25916" xr:uid="{03506BAC-CF3B-4C18-AC04-9342DA125D85}"/>
    <cellStyle name="Normal 5 5 2 5 4" xfId="26439" xr:uid="{4E93CD67-1F3F-481C-A7B7-34C0833E5964}"/>
    <cellStyle name="Normal 5 5 2 6" xfId="1199" xr:uid="{00000000-0005-0000-0000-000075060000}"/>
    <cellStyle name="Normal 5 5 2 6 2" xfId="4560" xr:uid="{8276A7AA-FCB1-47CA-A2FC-9B2BCF877972}"/>
    <cellStyle name="Normal 5 5 2 6 2 2" xfId="9331" xr:uid="{26B080D8-BD5E-4EB4-B4AD-CA46C053269B}"/>
    <cellStyle name="Normal 5 5 2 6 2 2 2" xfId="29306" xr:uid="{89DA6ECB-CA1B-4528-A6EE-61F83A43E277}"/>
    <cellStyle name="Normal 5 5 2 6 2 2 3" xfId="19711" xr:uid="{E48EA0F4-AEE7-47B7-B745-03148457C410}"/>
    <cellStyle name="Normal 5 5 2 6 2 3" xfId="12164" xr:uid="{B02950FD-D99E-4032-8B6D-C1E52231EBBE}"/>
    <cellStyle name="Normal 5 5 2 6 2 3 2" xfId="22544" xr:uid="{D95FF548-C712-4EDA-87D3-4349A22F88AE}"/>
    <cellStyle name="Normal 5 5 2 6 2 4" xfId="25713" xr:uid="{84929477-A5FB-4928-8C8D-294C583229ED}"/>
    <cellStyle name="Normal 5 5 2 6 2 5" xfId="16878" xr:uid="{C6F78005-0801-42E2-8376-0D908C22C004}"/>
    <cellStyle name="Normal 5 5 2 6 3" xfId="5352" xr:uid="{48A05F60-D4F2-4B83-B613-2CBC6165E5E1}"/>
    <cellStyle name="Normal 5 5 2 6 3 2" xfId="24890" xr:uid="{0D175454-90D3-4CCA-9686-E97CDB9F5A71}"/>
    <cellStyle name="Normal 5 5 2 6 3 3" xfId="26258" xr:uid="{4269AF45-0528-4BA6-927E-86318ACA96EF}"/>
    <cellStyle name="Normal 5 5 2 6 3 4" xfId="14652" xr:uid="{156AF628-997C-400E-9E3F-57A7B7BF5540}"/>
    <cellStyle name="Normal 5 5 2 6 4" xfId="7105" xr:uid="{0E8AAE1D-A365-43C3-B203-FC032C2FE87E}"/>
    <cellStyle name="Normal 5 5 2 6 4 2" xfId="23398" xr:uid="{E108A015-D190-4F73-A0FD-23706EB998F0}"/>
    <cellStyle name="Normal 5 5 2 6 4 3" xfId="26894" xr:uid="{8EC1E2B5-2905-4409-94C2-CBDDCF0CA440}"/>
    <cellStyle name="Normal 5 5 2 6 4 4" xfId="17485" xr:uid="{3CE4B350-E43D-4D98-B40C-ECB2F93E90D8}"/>
    <cellStyle name="Normal 5 5 2 6 5" xfId="9938" xr:uid="{F113A67F-F1DD-404B-B548-F58CC9F81B59}"/>
    <cellStyle name="Normal 5 5 2 6 5 2" xfId="29433" xr:uid="{2FBE9848-5F1D-494C-84D3-0A9E19001BDA}"/>
    <cellStyle name="Normal 5 5 2 6 5 3" xfId="20318" xr:uid="{1CA482B6-D8C4-4700-A7A8-C4E1FC788323}"/>
    <cellStyle name="Normal 5 5 2 6 6" xfId="24374" xr:uid="{807D5AF4-B7E8-4DCD-8E55-EFD02053F92B}"/>
    <cellStyle name="Normal 5 5 2 6 7" xfId="13973" xr:uid="{F0460784-2F26-41EE-A4DE-BBD8C6CFE42B}"/>
    <cellStyle name="Normal 5 5 2 7" xfId="1200" xr:uid="{00000000-0005-0000-0000-000076060000}"/>
    <cellStyle name="Normal 5 5 2 7 2" xfId="2498" xr:uid="{00000000-0005-0000-0000-000050070000}"/>
    <cellStyle name="Normal 5 5 2 7 2 2" xfId="7622" xr:uid="{F6DD768C-D942-44DD-8091-01DABA0D6258}"/>
    <cellStyle name="Normal 5 5 2 7 2 2 2" xfId="18002" xr:uid="{90D7B603-8C02-4E3A-BF09-F12C3E8CF518}"/>
    <cellStyle name="Normal 5 5 2 7 2 3" xfId="10455" xr:uid="{5235CB24-28B3-40B9-ABD0-15133B835454}"/>
    <cellStyle name="Normal 5 5 2 7 2 3 2" xfId="20835" xr:uid="{5E4DF5BD-93A5-4C49-8A6F-7A526D59B968}"/>
    <cellStyle name="Normal 5 5 2 7 2 4" xfId="26899" xr:uid="{DD12FBF8-136E-4165-B3E5-887D9666185B}"/>
    <cellStyle name="Normal 5 5 2 7 2 5" xfId="15169" xr:uid="{DA4640D9-0BBA-4F23-83D5-D34CF3C3C93A}"/>
    <cellStyle name="Normal 5 5 2 7 3" xfId="2044" xr:uid="{00000000-0005-0000-0000-000076060000}"/>
    <cellStyle name="Normal 5 5 2 7 4" xfId="5353" xr:uid="{F5340E53-A44D-4D2F-8268-301B091803A6}"/>
    <cellStyle name="Normal 5 5 2 7 5" xfId="23653" xr:uid="{93B7D103-7087-4DB4-9D26-26B54F67F15C}"/>
    <cellStyle name="Normal 5 5 2 7 6" xfId="12885" xr:uid="{8BDE6A8E-2D51-4457-B797-A8744BEBBFE7}"/>
    <cellStyle name="Normal 5 5 2 8" xfId="2192" xr:uid="{00000000-0005-0000-0000-000036070000}"/>
    <cellStyle name="Normal 5 5 2 8 2" xfId="7318" xr:uid="{0B26B70C-4DCF-4138-82A2-9510C55056CD}"/>
    <cellStyle name="Normal 5 5 2 8 2 2" xfId="27813" xr:uid="{E268D4D9-8759-4BBE-813E-EC462AB9B798}"/>
    <cellStyle name="Normal 5 5 2 8 2 3" xfId="17698" xr:uid="{E00D0AF2-A52D-4FA2-B48A-62B32F6E3F31}"/>
    <cellStyle name="Normal 5 5 2 8 3" xfId="10151" xr:uid="{A8CF45FA-E702-4ABE-96E7-CB68EABB0CE0}"/>
    <cellStyle name="Normal 5 5 2 8 3 2" xfId="20531" xr:uid="{7CF810AE-1252-45AF-9684-D485DE33027F}"/>
    <cellStyle name="Normal 5 5 2 8 4" xfId="22657" xr:uid="{DE67F111-557B-4B89-AD5E-298F50D38034}"/>
    <cellStyle name="Normal 5 5 2 8 5" xfId="14865" xr:uid="{127FABBD-2796-4667-BEAC-DB9CE5AFA8A4}"/>
    <cellStyle name="Normal 5 5 2 9" xfId="23844" xr:uid="{40AEA223-EE62-4E81-96A5-CE8A1908C6D7}"/>
    <cellStyle name="Normal 5 5 2 9 2" xfId="27744" xr:uid="{33B68088-4913-4D7D-813C-D3BC979A5584}"/>
    <cellStyle name="Normal 5 5 20" xfId="12400" xr:uid="{920A1E59-9943-4B33-9F4E-A937B5EE0288}"/>
    <cellStyle name="Normal 5 5 3" xfId="1201" xr:uid="{00000000-0005-0000-0000-000077060000}"/>
    <cellStyle name="Normal 5 5 3 10" xfId="5354" xr:uid="{456F42B0-FDC7-4AC1-BF57-5FBB34825683}"/>
    <cellStyle name="Normal 5 5 3 10 2" xfId="14653" xr:uid="{441A91CA-3B39-4BA2-AA58-911CFE58C0A5}"/>
    <cellStyle name="Normal 5 5 3 11" xfId="7106" xr:uid="{EF7E2884-25DF-4A8A-A804-658FBB21938B}"/>
    <cellStyle name="Normal 5 5 3 11 2" xfId="17486" xr:uid="{F824BE7B-647E-4157-8A69-ED1C21686BC8}"/>
    <cellStyle name="Normal 5 5 3 12" xfId="9939" xr:uid="{B34500C8-B836-41E2-AD32-424C131619F8}"/>
    <cellStyle name="Normal 5 5 3 12 2" xfId="20319" xr:uid="{733F732C-4E98-48F5-B6C2-9689D3022AB3}"/>
    <cellStyle name="Normal 5 5 3 13" xfId="22724" xr:uid="{89692063-D300-45F6-B4DC-8E88388DEB01}"/>
    <cellStyle name="Normal 5 5 3 14" xfId="12460" xr:uid="{562B8F56-0E4A-4E6C-8539-89AD4E39A53D}"/>
    <cellStyle name="Normal 5 5 3 2" xfId="1202" xr:uid="{00000000-0005-0000-0000-000078060000}"/>
    <cellStyle name="Normal 5 5 3 2 10" xfId="9940" xr:uid="{DE90DB23-472F-4DC9-A5D2-E5919C07C289}"/>
    <cellStyle name="Normal 5 5 3 2 10 2" xfId="20320" xr:uid="{C4791485-6491-4A49-966F-A1C9A5D60886}"/>
    <cellStyle name="Normal 5 5 3 2 11" xfId="25056" xr:uid="{9A9F5825-F7A1-40C8-884A-0810AB39EC49}"/>
    <cellStyle name="Normal 5 5 3 2 12" xfId="12614" xr:uid="{7B3EAB81-9AA6-45ED-BF74-895E9A45F7DD}"/>
    <cellStyle name="Normal 5 5 3 2 2" xfId="1203" xr:uid="{00000000-0005-0000-0000-000079060000}"/>
    <cellStyle name="Normal 5 5 3 2 2 2" xfId="3405" xr:uid="{00000000-0005-0000-0000-000054070000}"/>
    <cellStyle name="Normal 5 5 3 2 2 2 2" xfId="6462" xr:uid="{E7480105-5EAA-4C05-A2ED-3E56FF7B07CA}"/>
    <cellStyle name="Normal 5 5 3 2 2 2 2 2" xfId="23387" xr:uid="{6579C5EA-03C2-4905-B2BA-7833C0650A2B}"/>
    <cellStyle name="Normal 5 5 3 2 2 2 2 3" xfId="26318" xr:uid="{37963100-8C4D-410D-B498-49A715F12F1D}"/>
    <cellStyle name="Normal 5 5 3 2 2 2 2 4" xfId="16031" xr:uid="{FC7CE297-E9C4-4E8A-B384-05A6F590E174}"/>
    <cellStyle name="Normal 5 5 3 2 2 2 3" xfId="8484" xr:uid="{9AF4C769-BD12-40D0-B2E5-0DC6FE7BE2AF}"/>
    <cellStyle name="Normal 5 5 3 2 2 2 3 2" xfId="28925" xr:uid="{ACC4B4DE-6F13-48E4-A7C2-ECE1897621B6}"/>
    <cellStyle name="Normal 5 5 3 2 2 2 3 3" xfId="18864" xr:uid="{84DAEF44-DD59-4291-8A39-7AFA1E1F2D1F}"/>
    <cellStyle name="Normal 5 5 3 2 2 2 4" xfId="11317" xr:uid="{567F539D-50B3-4A0A-B7FC-FF3B4D65DA84}"/>
    <cellStyle name="Normal 5 5 3 2 2 2 4 2" xfId="21697" xr:uid="{0EEA066B-8DEF-4345-9D16-51A79A369543}"/>
    <cellStyle name="Normal 5 5 3 2 2 2 5" xfId="24615" xr:uid="{1CE574AF-A5D1-4C5D-BB44-1EC9C5DC51BF}"/>
    <cellStyle name="Normal 5 5 3 2 2 2 6" xfId="13975" xr:uid="{3FFD0F32-1A53-44CA-AC5C-BAB75559B350}"/>
    <cellStyle name="Normal 5 5 3 2 2 3" xfId="4357" xr:uid="{FB5DED6F-4E9F-4956-9132-D1667660322F}"/>
    <cellStyle name="Normal 5 5 3 2 2 3 2" xfId="9128" xr:uid="{0336DB82-CC40-493F-BC7E-EE05B074DF04}"/>
    <cellStyle name="Normal 5 5 3 2 2 3 2 2" xfId="29171" xr:uid="{E0FFC622-6B59-4190-9CE5-A67BE75EC397}"/>
    <cellStyle name="Normal 5 5 3 2 2 3 2 3" xfId="19508" xr:uid="{1C958440-B193-46F0-A017-757FDC6D7615}"/>
    <cellStyle name="Normal 5 5 3 2 2 3 3" xfId="11961" xr:uid="{977EA646-38CD-4B57-97EF-3A5979880242}"/>
    <cellStyle name="Normal 5 5 3 2 2 3 3 2" xfId="22341" xr:uid="{25360484-7FFB-4510-BF26-7D34387ACCB5}"/>
    <cellStyle name="Normal 5 5 3 2 2 3 4" xfId="24248" xr:uid="{3C11B2F3-CF59-4548-92C9-65A7D46AECD7}"/>
    <cellStyle name="Normal 5 5 3 2 2 3 5" xfId="16675" xr:uid="{AAEE34BC-3EED-400E-9F06-1A306FDEEFE9}"/>
    <cellStyle name="Normal 5 5 3 2 2 4" xfId="5356" xr:uid="{E10F6EAE-CF96-47EC-B8B5-09B95CEA86F6}"/>
    <cellStyle name="Normal 5 5 3 2 2 4 2" xfId="26890" xr:uid="{FE0D6A30-EF25-4AEA-A92B-62AD33F5EAF6}"/>
    <cellStyle name="Normal 5 5 3 2 2 4 3" xfId="14655" xr:uid="{4E45BEFB-570F-4186-A416-D136D8E352AF}"/>
    <cellStyle name="Normal 5 5 3 2 2 5" xfId="7108" xr:uid="{C94BB74C-3A91-4292-AA77-C57413BB2FFE}"/>
    <cellStyle name="Normal 5 5 3 2 2 5 2" xfId="17488" xr:uid="{474CB33B-EC55-474B-9E3B-BFA82AE27779}"/>
    <cellStyle name="Normal 5 5 3 2 2 6" xfId="9941" xr:uid="{CFB9ED34-5A32-41DC-808D-9A6C8D0576CF}"/>
    <cellStyle name="Normal 5 5 3 2 2 6 2" xfId="20321" xr:uid="{7AFC8DCF-448E-4800-A6DD-E5A62B69C8AE}"/>
    <cellStyle name="Normal 5 5 3 2 2 7" xfId="24645" xr:uid="{2D341095-51DB-4549-888B-C2BF367FF458}"/>
    <cellStyle name="Normal 5 5 3 2 2 8" xfId="13274" xr:uid="{7C41A364-1F94-4A9A-8BC8-166C83688172}"/>
    <cellStyle name="Normal 5 5 3 2 3" xfId="3406" xr:uid="{00000000-0005-0000-0000-000055070000}"/>
    <cellStyle name="Normal 5 5 3 2 3 2" xfId="4561" xr:uid="{96C5086D-015E-4FAE-9905-A72298283C56}"/>
    <cellStyle name="Normal 5 5 3 2 3 2 2" xfId="9332" xr:uid="{67E26A36-11AE-4A29-8511-D1CF7B1017E6}"/>
    <cellStyle name="Normal 5 5 3 2 3 2 2 2" xfId="29307" xr:uid="{2301B72B-D34C-4C94-9787-19E5D499C880}"/>
    <cellStyle name="Normal 5 5 3 2 3 2 2 3" xfId="19712" xr:uid="{2513DD0D-2A90-4E3B-9FE3-97B1F64D3174}"/>
    <cellStyle name="Normal 5 5 3 2 3 2 3" xfId="12165" xr:uid="{C7F55786-F651-4090-BA9C-72238A0A79C0}"/>
    <cellStyle name="Normal 5 5 3 2 3 2 3 2" xfId="22545" xr:uid="{FA770A09-E417-4A45-86FE-82BDF0AA233D}"/>
    <cellStyle name="Normal 5 5 3 2 3 2 4" xfId="24809" xr:uid="{36D9B331-E89F-46A9-99B5-FF97382973F6}"/>
    <cellStyle name="Normal 5 5 3 2 3 2 5" xfId="16879" xr:uid="{66C7D573-8EE2-4B17-845F-1DABAE8BC7DD}"/>
    <cellStyle name="Normal 5 5 3 2 3 3" xfId="6463" xr:uid="{1FD35532-369E-4AB3-840A-ACBF909A72A5}"/>
    <cellStyle name="Normal 5 5 3 2 3 3 2" xfId="28192" xr:uid="{D30C6959-5345-430D-A752-898148BB14ED}"/>
    <cellStyle name="Normal 5 5 3 2 3 3 3" xfId="16032" xr:uid="{93C0DC4A-6DAE-4861-813F-86425C4D2025}"/>
    <cellStyle name="Normal 5 5 3 2 3 4" xfId="8485" xr:uid="{A5530E9A-0D96-4F24-9A3F-88C8525EC9AF}"/>
    <cellStyle name="Normal 5 5 3 2 3 4 2" xfId="18865" xr:uid="{279A18D5-39D6-414C-B5B5-55E7F5E3688E}"/>
    <cellStyle name="Normal 5 5 3 2 3 5" xfId="11318" xr:uid="{D37DD499-B0E1-442A-AD0D-311E6BF658C2}"/>
    <cellStyle name="Normal 5 5 3 2 3 5 2" xfId="21698" xr:uid="{6B4B354C-1C40-44F3-981F-BC84D7E29FDD}"/>
    <cellStyle name="Normal 5 5 3 2 3 6" xfId="24835" xr:uid="{B0830052-57BF-4E18-AD30-41EFB42E6411}"/>
    <cellStyle name="Normal 5 5 3 2 3 7" xfId="13976" xr:uid="{0FA613A5-4C8A-4372-A92D-3ADFD3F5309B}"/>
    <cellStyle name="Normal 5 5 3 2 4" xfId="3404" xr:uid="{00000000-0005-0000-0000-000056070000}"/>
    <cellStyle name="Normal 5 5 3 2 4 2" xfId="6461" xr:uid="{6AD0319A-2B02-4F43-A7CA-CF1F5D66F6C6}"/>
    <cellStyle name="Normal 5 5 3 2 4 2 2" xfId="26310" xr:uid="{64FC0928-0880-4F12-910D-F8409AED13C7}"/>
    <cellStyle name="Normal 5 5 3 2 4 2 3" xfId="16030" xr:uid="{B7FFE440-985B-4DDE-BE9D-5B472ED89F58}"/>
    <cellStyle name="Normal 5 5 3 2 4 3" xfId="8483" xr:uid="{A69A791C-AB5B-4926-A7BE-B01584419CC5}"/>
    <cellStyle name="Normal 5 5 3 2 4 3 2" xfId="18863" xr:uid="{5CAB69D4-3924-43E2-AAD0-4D6D537F719E}"/>
    <cellStyle name="Normal 5 5 3 2 4 4" xfId="11316" xr:uid="{A5E9B1CF-1A40-498B-86E6-A7DECA86D90F}"/>
    <cellStyle name="Normal 5 5 3 2 4 4 2" xfId="21696" xr:uid="{DA84A1A8-FF62-425D-8C74-9ED688C7B60E}"/>
    <cellStyle name="Normal 5 5 3 2 4 5" xfId="22941" xr:uid="{7551C835-94D9-4F61-A96C-043AFA60FC17}"/>
    <cellStyle name="Normal 5 5 3 2 4 6" xfId="13974" xr:uid="{03F6B80B-08D9-42D3-9DAB-61F864FAB0AE}"/>
    <cellStyle name="Normal 5 5 3 2 5" xfId="2535" xr:uid="{00000000-0005-0000-0000-000057070000}"/>
    <cellStyle name="Normal 5 5 3 2 5 2" xfId="5808" xr:uid="{500B84B4-4BD6-40EC-B25F-D91D2E1043D4}"/>
    <cellStyle name="Normal 5 5 3 2 5 2 2" xfId="26669" xr:uid="{E6D078C9-632B-43F1-A3AC-B26C6B25179A}"/>
    <cellStyle name="Normal 5 5 3 2 5 2 3" xfId="15206" xr:uid="{41FF0603-86C9-4377-B7A6-C58C594710EF}"/>
    <cellStyle name="Normal 5 5 3 2 5 3" xfId="7659" xr:uid="{80C12635-07E8-47F0-B942-36FDC8730632}"/>
    <cellStyle name="Normal 5 5 3 2 5 3 2" xfId="18039" xr:uid="{2C2326AA-B804-4D76-8EE4-123E77EB0105}"/>
    <cellStyle name="Normal 5 5 3 2 5 4" xfId="10492" xr:uid="{4FF09B1C-BF97-42E2-83B5-164182CBFD53}"/>
    <cellStyle name="Normal 5 5 3 2 5 4 2" xfId="20872" xr:uid="{EA39CCBD-998A-439C-AE02-AA411518653E}"/>
    <cellStyle name="Normal 5 5 3 2 5 5" xfId="25348" xr:uid="{59804BE7-6A98-4DB5-B089-960749C03A29}"/>
    <cellStyle name="Normal 5 5 3 2 5 6" xfId="12922" xr:uid="{868AAC3C-8BDE-441D-89CD-5C0006590111}"/>
    <cellStyle name="Normal 5 5 3 2 6" xfId="2381" xr:uid="{00000000-0005-0000-0000-000052070000}"/>
    <cellStyle name="Normal 5 5 3 2 6 2" xfId="7507" xr:uid="{3B6FD838-14E4-47AD-997E-3E4DFF3F2F0B}"/>
    <cellStyle name="Normal 5 5 3 2 6 2 2" xfId="17887" xr:uid="{FF39B6F9-D48C-47CA-9CE1-CD39F3ADAACE}"/>
    <cellStyle name="Normal 5 5 3 2 6 3" xfId="10340" xr:uid="{888701D3-A9B4-48AA-A63C-F78B98915BC4}"/>
    <cellStyle name="Normal 5 5 3 2 6 3 2" xfId="20720" xr:uid="{61EF9B68-5ECC-450A-8272-4F37A8E36E5B}"/>
    <cellStyle name="Normal 5 5 3 2 6 4" xfId="24279" xr:uid="{C27F0CDF-44CB-474F-A9F5-0AC3000892C5}"/>
    <cellStyle name="Normal 5 5 3 2 6 5" xfId="15054" xr:uid="{392F7F30-BB58-4266-A5F3-C322E9BBC5D2}"/>
    <cellStyle name="Normal 5 5 3 2 7" xfId="4025" xr:uid="{63312030-2A9C-4663-932E-5577FE4A2569}"/>
    <cellStyle name="Normal 5 5 3 2 7 2" xfId="8826" xr:uid="{0FF64E3B-7133-4B9C-B3AF-E9854E5E05A5}"/>
    <cellStyle name="Normal 5 5 3 2 7 2 2" xfId="19206" xr:uid="{2CD57BE4-4EAA-4E3F-8BA7-646E49DAF5E0}"/>
    <cellStyle name="Normal 5 5 3 2 7 3" xfId="11659" xr:uid="{0DC6D395-C61F-4D15-8A33-FA21F2E580ED}"/>
    <cellStyle name="Normal 5 5 3 2 7 3 2" xfId="22039" xr:uid="{681AE0DD-A4E1-4F91-A10A-910FADDFFA77}"/>
    <cellStyle name="Normal 5 5 3 2 7 4" xfId="16373" xr:uid="{F4204DCC-0442-4B9C-882A-849C449A92F8}"/>
    <cellStyle name="Normal 5 5 3 2 8" xfId="5355" xr:uid="{04CE837C-8658-4066-93F6-8BAC67C35461}"/>
    <cellStyle name="Normal 5 5 3 2 8 2" xfId="14654" xr:uid="{877BA591-1D54-445F-B6E7-C9D19D52FCAB}"/>
    <cellStyle name="Normal 5 5 3 2 9" xfId="7107" xr:uid="{3970AA2A-4BDF-44C1-951A-08748FE8E826}"/>
    <cellStyle name="Normal 5 5 3 2 9 2" xfId="17487" xr:uid="{FC64B509-F614-45BC-9717-832CCDFFAD55}"/>
    <cellStyle name="Normal 5 5 3 3" xfId="1204" xr:uid="{00000000-0005-0000-0000-00007A060000}"/>
    <cellStyle name="Normal 5 5 3 3 2" xfId="1205" xr:uid="{00000000-0005-0000-0000-00007B060000}"/>
    <cellStyle name="Normal 5 5 3 3 2 2" xfId="1206" xr:uid="{00000000-0005-0000-0000-00007C060000}"/>
    <cellStyle name="Normal 5 5 3 3 2 2 2" xfId="3409" xr:uid="{00000000-0005-0000-0000-00005A070000}"/>
    <cellStyle name="Normal 5 5 3 3 2 2 2 2" xfId="8487" xr:uid="{3F5165A9-AE88-4D28-AF3C-AED347BCFFE9}"/>
    <cellStyle name="Normal 5 5 3 3 2 2 2 2 2" xfId="28927" xr:uid="{6751F41C-4C44-4B0C-8678-7FF823FECD9C}"/>
    <cellStyle name="Normal 5 5 3 3 2 2 2 2 3" xfId="18867" xr:uid="{0C46DD60-AE4E-4BF0-AD41-59BAB98E9C0B}"/>
    <cellStyle name="Normal 5 5 3 3 2 2 2 3" xfId="11320" xr:uid="{BA7B3DAF-AF81-4F6F-9E4C-BDEDD61C0C31}"/>
    <cellStyle name="Normal 5 5 3 3 2 2 2 3 2" xfId="21700" xr:uid="{512EC35C-8D3B-4E53-995B-0B2E4FCBBB3A}"/>
    <cellStyle name="Normal 5 5 3 3 2 2 2 4" xfId="25098" xr:uid="{B2F1F5AD-ED06-46F0-8FF2-329BAD71BA85}"/>
    <cellStyle name="Normal 5 5 3 3 2 2 2 5" xfId="16034" xr:uid="{C290D445-434F-4158-A64A-B616690A1D18}"/>
    <cellStyle name="Normal 5 5 3 3 2 2 3" xfId="3653" xr:uid="{00000000-0005-0000-0000-00007C060000}"/>
    <cellStyle name="Normal 5 5 3 3 2 2 3 2" xfId="27558" xr:uid="{D7A76E9D-6CD1-4529-BB3E-38008977B488}"/>
    <cellStyle name="Normal 5 5 3 3 2 2 3 3" xfId="27322" xr:uid="{1B2B0B57-551B-4195-B3B1-1771B2582615}"/>
    <cellStyle name="Normal 5 5 3 3 2 2 4" xfId="5357" xr:uid="{0E1F81C9-C0B4-4BD4-BB16-0591CD67C286}"/>
    <cellStyle name="Normal 5 5 3 3 2 2 5" xfId="24693" xr:uid="{E22B5C30-2C6B-4970-B1C3-452F3FFF52A1}"/>
    <cellStyle name="Normal 5 5 3 3 2 2 6" xfId="13978" xr:uid="{C3649F74-66E1-4FD0-90AD-33DFA58BD1ED}"/>
    <cellStyle name="Normal 5 5 3 3 2 3" xfId="3408" xr:uid="{00000000-0005-0000-0000-00005B070000}"/>
    <cellStyle name="Normal 5 5 3 3 2 4" xfId="2810" xr:uid="{00000000-0005-0000-0000-000059070000}"/>
    <cellStyle name="Normal 5 5 3 3 2 4 2" xfId="7932" xr:uid="{A73E06E4-52C6-41C2-A9DE-1360A8EF2073}"/>
    <cellStyle name="Normal 5 5 3 3 2 4 2 2" xfId="25981" xr:uid="{9746B4BB-23E3-4AB4-8C1E-54E016B185AE}"/>
    <cellStyle name="Normal 5 5 3 3 2 4 2 3" xfId="18312" xr:uid="{F60611D6-D7F6-4476-BF99-83546C07164C}"/>
    <cellStyle name="Normal 5 5 3 3 2 4 3" xfId="10765" xr:uid="{5ECCC314-0298-4800-89E5-E4554EF43160}"/>
    <cellStyle name="Normal 5 5 3 3 2 4 3 2" xfId="21145" xr:uid="{F634E57E-2ACB-4738-9EA3-6F08060C9F6A}"/>
    <cellStyle name="Normal 5 5 3 3 2 4 4" xfId="23713" xr:uid="{422C99EC-FA0C-4883-8C15-FBAB8AB12BDA}"/>
    <cellStyle name="Normal 5 5 3 3 2 4 5" xfId="15479" xr:uid="{EDDED4B6-C1B4-4E35-A1C8-B2F304C8BD40}"/>
    <cellStyle name="Normal 5 5 3 3 2 5" xfId="3744" xr:uid="{00000000-0005-0000-0000-0000E2050000}"/>
    <cellStyle name="Normal 5 5 3 3 2 5 2" xfId="3788" xr:uid="{52779A0D-A5E8-4205-873C-EAFFBE836AE9}"/>
    <cellStyle name="Normal 5 5 3 3 2 5 3" xfId="22722" xr:uid="{5EC33E70-0B4D-40F0-A6E8-EF4A4475260D}"/>
    <cellStyle name="Normal 5 5 3 3 2 5 4" xfId="23445" xr:uid="{8571319B-7759-4A87-B13E-0C7FEACCE3F9}"/>
    <cellStyle name="Normal 5 5 3 3 2 6" xfId="23172" xr:uid="{585B73B8-12BC-44A6-82F7-7D9C4E64E545}"/>
    <cellStyle name="Normal 5 5 3 3 2 7" xfId="13275" xr:uid="{60854C4E-F5E6-4B50-AA94-02CF9A79D755}"/>
    <cellStyle name="Normal 5 5 3 3 3" xfId="1207" xr:uid="{00000000-0005-0000-0000-00007D060000}"/>
    <cellStyle name="Normal 5 5 3 3 3 2" xfId="3410" xr:uid="{00000000-0005-0000-0000-00005C070000}"/>
    <cellStyle name="Normal 5 5 3 3 3 2 2" xfId="8488" xr:uid="{8CE330F0-3265-4F2B-AB02-47DD44B05B5A}"/>
    <cellStyle name="Normal 5 5 3 3 3 2 2 2" xfId="28928" xr:uid="{F1B2B5CC-612B-46F9-9E9B-A15690CC029B}"/>
    <cellStyle name="Normal 5 5 3 3 3 2 2 3" xfId="18868" xr:uid="{BFD8F8CD-D589-4891-83F8-7C14D35219E3}"/>
    <cellStyle name="Normal 5 5 3 3 3 2 3" xfId="11321" xr:uid="{B2C88099-1FD6-45E4-9D6C-38A61BA53D1B}"/>
    <cellStyle name="Normal 5 5 3 3 3 2 3 2" xfId="21701" xr:uid="{4B2A4E7B-AAFC-485E-B963-ED9DE0293EF0}"/>
    <cellStyle name="Normal 5 5 3 3 3 2 4" xfId="25217" xr:uid="{B8090A63-5F28-4185-8095-4F4ECF2CF9D1}"/>
    <cellStyle name="Normal 5 5 3 3 3 2 5" xfId="25635" xr:uid="{EF68925E-02A3-4EB7-A1D7-ABFE95E794DA}"/>
    <cellStyle name="Normal 5 5 3 3 3 2 6" xfId="16035" xr:uid="{FA327224-DD3D-4B58-AF68-65DB995EA5E3}"/>
    <cellStyle name="Normal 5 5 3 3 3 3" xfId="3558" xr:uid="{00000000-0005-0000-0000-00007D060000}"/>
    <cellStyle name="Normal 5 5 3 3 3 3 2" xfId="25597" xr:uid="{2B2D0F06-3883-4FBB-9729-E6CA70224720}"/>
    <cellStyle name="Normal 5 5 3 3 3 3 3" xfId="23154" xr:uid="{96AA7387-D407-4AAD-A008-F71F5F7B6C65}"/>
    <cellStyle name="Normal 5 5 3 3 3 4" xfId="4562" xr:uid="{1DD4ABF9-0AC6-4128-B006-684E9FE610C9}"/>
    <cellStyle name="Normal 5 5 3 3 3 4 2" xfId="9333" xr:uid="{0AF8BA8E-FDE7-4900-8F7D-B5B329270D40}"/>
    <cellStyle name="Normal 5 5 3 3 3 4 2 2" xfId="19713" xr:uid="{011B26BE-78F4-46EA-A2EE-F16F90DEAD00}"/>
    <cellStyle name="Normal 5 5 3 3 3 4 3" xfId="12166" xr:uid="{BA123514-4E82-4769-AFD3-99A79B6FC726}"/>
    <cellStyle name="Normal 5 5 3 3 3 4 3 2" xfId="22546" xr:uid="{487E197D-AF16-4F9E-8A92-1FE77D609998}"/>
    <cellStyle name="Normal 5 5 3 3 3 4 4" xfId="16880" xr:uid="{2FE929DC-E891-4CAA-9BE8-851030E063C4}"/>
    <cellStyle name="Normal 5 5 3 3 3 5" xfId="5358" xr:uid="{CC91ECF4-6A6D-4E86-9763-C1AB30578AAE}"/>
    <cellStyle name="Normal 5 5 3 3 3 6" xfId="23224" xr:uid="{07D2B74A-B30D-4BBA-A7E5-EB342AD9A434}"/>
    <cellStyle name="Normal 5 5 3 3 3 7" xfId="23012" xr:uid="{EEAA545C-FB53-43F8-AC33-2C773C11FF67}"/>
    <cellStyle name="Normal 5 5 3 3 3 8" xfId="13979" xr:uid="{E4637211-795C-4AB7-BFE3-8BF1E9D332EA}"/>
    <cellStyle name="Normal 5 5 3 3 4" xfId="3407" xr:uid="{00000000-0005-0000-0000-00005D070000}"/>
    <cellStyle name="Normal 5 5 3 3 4 2" xfId="6464" xr:uid="{A25B5BAC-44F2-408C-BEC0-85D4D62418DA}"/>
    <cellStyle name="Normal 5 5 3 3 4 2 2" xfId="25787" xr:uid="{192D2398-F9FF-4441-984B-C4D2551A0186}"/>
    <cellStyle name="Normal 5 5 3 3 4 2 3" xfId="26033" xr:uid="{F5FB2520-4BA7-4F5D-9D7C-1AD371AA6455}"/>
    <cellStyle name="Normal 5 5 3 3 4 2 4" xfId="16033" xr:uid="{49A6886E-F465-4B47-B6D8-FA1B4D123904}"/>
    <cellStyle name="Normal 5 5 3 3 4 3" xfId="8486" xr:uid="{6509FA01-A0EC-456E-A862-DAF49E6D20AA}"/>
    <cellStyle name="Normal 5 5 3 3 4 3 2" xfId="28926" xr:uid="{C4D81208-22B8-4018-90E0-7C9AF6EA32DF}"/>
    <cellStyle name="Normal 5 5 3 3 4 3 3" xfId="18866" xr:uid="{A8B22BD6-03F8-4DC4-A58F-AA0434136367}"/>
    <cellStyle name="Normal 5 5 3 3 4 4" xfId="11319" xr:uid="{6D331C84-8C36-4A27-AE3A-3F13C509601A}"/>
    <cellStyle name="Normal 5 5 3 3 4 4 2" xfId="21699" xr:uid="{7EE082D5-2FF2-414E-BAC4-A4CFC4A84400}"/>
    <cellStyle name="Normal 5 5 3 3 4 5" xfId="25079" xr:uid="{D6155E76-2395-4DDF-B9B2-493347F428B3}"/>
    <cellStyle name="Normal 5 5 3 3 4 6" xfId="26253" xr:uid="{7E1F3624-729A-4E27-B35B-DA8D4DBE72A3}"/>
    <cellStyle name="Normal 5 5 3 3 4 7" xfId="13977" xr:uid="{6DB07B96-4051-4092-A480-E23365CF7508}"/>
    <cellStyle name="Normal 5 5 3 3 5" xfId="2637" xr:uid="{00000000-0005-0000-0000-00005E070000}"/>
    <cellStyle name="Normal 5 5 3 3 5 2" xfId="5898" xr:uid="{186A16A8-69D8-4703-B34E-7A9DDBD16197}"/>
    <cellStyle name="Normal 5 5 3 3 5 2 2" xfId="15308" xr:uid="{B088E4D3-F857-46C0-8CFC-6124F53F86C1}"/>
    <cellStyle name="Normal 5 5 3 3 5 3" xfId="7761" xr:uid="{050DE08B-BA64-40DB-9D1D-AEF1C52A83B7}"/>
    <cellStyle name="Normal 5 5 3 3 5 3 2" xfId="18141" xr:uid="{8DF48DD9-C2EA-4C9A-8DF1-BAB4B426AF08}"/>
    <cellStyle name="Normal 5 5 3 3 5 4" xfId="10594" xr:uid="{9F692D93-A96D-468A-854F-99454616E6E8}"/>
    <cellStyle name="Normal 5 5 3 3 5 4 2" xfId="20974" xr:uid="{1DEB8ED8-0F2D-420E-96E7-28EEC59C295E}"/>
    <cellStyle name="Normal 5 5 3 3 5 5" xfId="23014" xr:uid="{5B4EE627-4904-4A06-88F3-0F60708F9BC4}"/>
    <cellStyle name="Normal 5 5 3 3 5 6" xfId="25978" xr:uid="{AD89A197-A5CB-450F-8245-D9DE37D4C38D}"/>
    <cellStyle name="Normal 5 5 3 3 5 7" xfId="13025" xr:uid="{7B6E7E67-601D-400B-BF29-11CFF4D4B6EA}"/>
    <cellStyle name="Normal 5 5 3 3 6" xfId="2124" xr:uid="{00000000-0005-0000-0000-0000AB020000}"/>
    <cellStyle name="Normal 5 5 3 3 6 2" xfId="4649" xr:uid="{39152408-330A-44B7-900D-FA6E2B529A91}"/>
    <cellStyle name="Normal 5 5 3 3 7" xfId="4026" xr:uid="{56D1BCD9-EAD7-442F-BEF3-F5DBF0F48EA4}"/>
    <cellStyle name="Normal 5 5 3 3 7 2" xfId="4754" xr:uid="{3B2AE6C9-CD41-44A4-85EB-03A4D5B5EDAD}"/>
    <cellStyle name="Normal 5 5 3 3 7 2 2" xfId="27783" xr:uid="{580A303F-6BB4-45D3-9C35-7FFFABBC7C95}"/>
    <cellStyle name="Normal 5 5 3 3 7 3" xfId="26286" xr:uid="{E0BDAE02-0061-4AD1-A851-0C0422048092}"/>
    <cellStyle name="Normal 5 5 3 3 7 4" xfId="26360" xr:uid="{2BB7C9BC-9F92-46B9-A4E8-54E7EDCFB1FE}"/>
    <cellStyle name="Normal 5 5 3 4" xfId="1208" xr:uid="{00000000-0005-0000-0000-00007E060000}"/>
    <cellStyle name="Normal 5 5 3 4 2" xfId="3411" xr:uid="{00000000-0005-0000-0000-000060070000}"/>
    <cellStyle name="Normal 5 5 3 4 2 2" xfId="6465" xr:uid="{091CA45F-1415-4786-BD74-62F2691D01A0}"/>
    <cellStyle name="Normal 5 5 3 4 2 2 2" xfId="25687" xr:uid="{D369BE46-53A2-4165-A63E-6DCF57B1B6B5}"/>
    <cellStyle name="Normal 5 5 3 4 2 2 3" xfId="16036" xr:uid="{A22DF215-B07D-4574-ACFB-178005758E72}"/>
    <cellStyle name="Normal 5 5 3 4 2 3" xfId="8489" xr:uid="{7A3C8F66-00F3-4E69-8FCE-2A1F17232FEE}"/>
    <cellStyle name="Normal 5 5 3 4 2 3 2" xfId="18869" xr:uid="{C9D05A51-96C9-44ED-A367-714CCD54E03B}"/>
    <cellStyle name="Normal 5 5 3 4 2 4" xfId="11322" xr:uid="{0BEEC87B-62C8-49C3-A718-6F4DA063F65A}"/>
    <cellStyle name="Normal 5 5 3 4 2 4 2" xfId="21702" xr:uid="{68FC661A-8C76-42A0-813F-166B20BE874E}"/>
    <cellStyle name="Normal 5 5 3 4 2 5" xfId="23337" xr:uid="{5D6AA472-3A32-4EF8-A05D-4D0479AF9BA0}"/>
    <cellStyle name="Normal 5 5 3 4 2 6" xfId="13980" xr:uid="{B9E238CB-6508-4CA3-B03E-8A79E05F87E3}"/>
    <cellStyle name="Normal 5 5 3 4 3" xfId="2809" xr:uid="{00000000-0005-0000-0000-000061070000}"/>
    <cellStyle name="Normal 5 5 3 4 3 2" xfId="6025" xr:uid="{1A84E262-5C66-4876-8988-B9C64750BC56}"/>
    <cellStyle name="Normal 5 5 3 4 3 2 2" xfId="25832" xr:uid="{75B92EC5-AA87-49FE-8CB9-5908B1535483}"/>
    <cellStyle name="Normal 5 5 3 4 3 2 3" xfId="15478" xr:uid="{C6697673-7266-4EEF-92D7-303A24FB0548}"/>
    <cellStyle name="Normal 5 5 3 4 3 3" xfId="7931" xr:uid="{0A15193D-FDFF-4EC3-A906-BC56E5F6002D}"/>
    <cellStyle name="Normal 5 5 3 4 3 3 2" xfId="18311" xr:uid="{156F1083-34F8-4A57-BB95-66C45D08E8A1}"/>
    <cellStyle name="Normal 5 5 3 4 3 4" xfId="10764" xr:uid="{68489397-CF2F-45B8-A765-1909E9CA44D4}"/>
    <cellStyle name="Normal 5 5 3 4 3 4 2" xfId="21144" xr:uid="{BB5C1C8E-2064-4637-B49F-93C358380D67}"/>
    <cellStyle name="Normal 5 5 3 4 3 5" xfId="22772" xr:uid="{0A156C61-6A99-49A7-A4D6-58E67D3277ED}"/>
    <cellStyle name="Normal 5 5 3 4 3 6" xfId="13273" xr:uid="{1C9D7B34-B27F-4326-A60F-35EE8630D162}"/>
    <cellStyle name="Normal 5 5 3 4 4" xfId="4205" xr:uid="{EFB807DE-F504-4F73-8F65-B660665FEC0D}"/>
    <cellStyle name="Normal 5 5 3 4 4 2" xfId="8976" xr:uid="{1598C217-6F5B-428E-A1FB-07FEF1C8031C}"/>
    <cellStyle name="Normal 5 5 3 4 4 2 2" xfId="19356" xr:uid="{CD108EAB-65B3-40E1-A655-815E862C7618}"/>
    <cellStyle name="Normal 5 5 3 4 4 3" xfId="11809" xr:uid="{B3749756-E62E-45C4-8812-35F065F09F12}"/>
    <cellStyle name="Normal 5 5 3 4 4 3 2" xfId="22189" xr:uid="{3CEE6DF3-83F1-4AF7-B6BC-B0A801425AEC}"/>
    <cellStyle name="Normal 5 5 3 4 4 4" xfId="24099" xr:uid="{BEB9EC4F-9B65-4276-A9CD-9404B0C4922D}"/>
    <cellStyle name="Normal 5 5 3 4 4 5" xfId="16523" xr:uid="{4C658C52-180C-4C57-AD4A-70F3D616DAAF}"/>
    <cellStyle name="Normal 5 5 3 4 5" xfId="5359" xr:uid="{5AB1D085-E211-4002-9A68-A779FB65A4A7}"/>
    <cellStyle name="Normal 5 5 3 4 5 2" xfId="14656" xr:uid="{79F76784-48D1-494A-A462-8B146DB212BC}"/>
    <cellStyle name="Normal 5 5 3 4 6" xfId="7109" xr:uid="{F1C2CF29-7FED-44EA-A7B8-4D977008F5A1}"/>
    <cellStyle name="Normal 5 5 3 4 6 2" xfId="17489" xr:uid="{6FA4D063-4557-496A-B0E1-3528238FE0ED}"/>
    <cellStyle name="Normal 5 5 3 4 7" xfId="9942" xr:uid="{B348D9BA-F377-446F-A189-975FF517BE34}"/>
    <cellStyle name="Normal 5 5 3 4 7 2" xfId="20322" xr:uid="{D56EEEB7-862E-4E75-84EE-5354199E21C2}"/>
    <cellStyle name="Normal 5 5 3 4 8" xfId="25008" xr:uid="{1B5984A8-BDFF-436B-BDA1-C2D38884C3F2}"/>
    <cellStyle name="Normal 5 5 3 4 9" xfId="12772" xr:uid="{207A05E2-44FD-49D4-BB57-844DD163A47F}"/>
    <cellStyle name="Normal 5 5 3 5" xfId="1209" xr:uid="{00000000-0005-0000-0000-00007F060000}"/>
    <cellStyle name="Normal 5 5 3 5 2" xfId="4563" xr:uid="{1BCA9013-97FB-47C4-86AC-6325ACCED00E}"/>
    <cellStyle name="Normal 5 5 3 5 2 2" xfId="9334" xr:uid="{1B079D11-66EE-43CD-B4C1-5CF70D817D4E}"/>
    <cellStyle name="Normal 5 5 3 5 2 2 2" xfId="29308" xr:uid="{28677310-8D44-47B2-8A3B-AA3433DF51E8}"/>
    <cellStyle name="Normal 5 5 3 5 2 2 3" xfId="19714" xr:uid="{5C607BAB-2769-4ECF-BFFA-54B73665BD0B}"/>
    <cellStyle name="Normal 5 5 3 5 2 3" xfId="12167" xr:uid="{25BC621A-EE9D-4329-BB95-F36DE3E1A7D0}"/>
    <cellStyle name="Normal 5 5 3 5 2 3 2" xfId="22547" xr:uid="{8D004C08-7D11-4892-83BD-4F86601205B7}"/>
    <cellStyle name="Normal 5 5 3 5 2 4" xfId="25652" xr:uid="{702AAE8B-8E10-478F-A88A-D4C689F0EC6E}"/>
    <cellStyle name="Normal 5 5 3 5 2 5" xfId="16881" xr:uid="{BA22D103-A3F5-4026-881A-D17B5200DFF6}"/>
    <cellStyle name="Normal 5 5 3 5 3" xfId="5360" xr:uid="{6F1DB607-BB13-42A8-8622-597EC7CCA09E}"/>
    <cellStyle name="Normal 5 5 3 5 3 2" xfId="28573" xr:uid="{598316B3-EE8C-4832-89FF-6741A61A0620}"/>
    <cellStyle name="Normal 5 5 3 5 3 3" xfId="14657" xr:uid="{EE5464CF-BE4B-40D0-A089-A1091CE52773}"/>
    <cellStyle name="Normal 5 5 3 5 4" xfId="7110" xr:uid="{B8FC9F61-DCB1-434B-9165-2BF6972D01BF}"/>
    <cellStyle name="Normal 5 5 3 5 4 2" xfId="17490" xr:uid="{E69F58FD-2F5C-43CA-AD58-447F718E2EEA}"/>
    <cellStyle name="Normal 5 5 3 5 5" xfId="9943" xr:uid="{2068F8F9-21BD-4D3A-B3A3-758FC908E522}"/>
    <cellStyle name="Normal 5 5 3 5 5 2" xfId="20323" xr:uid="{791DC83C-7EEC-4BB2-95C3-33D2C0D6393F}"/>
    <cellStyle name="Normal 5 5 3 5 6" xfId="22704" xr:uid="{26E8B065-FA68-4C76-94AC-0F6A43DAD136}"/>
    <cellStyle name="Normal 5 5 3 5 7" xfId="13981" xr:uid="{3CF2D734-478E-42BA-BA56-5D9DB3FC7DD6}"/>
    <cellStyle name="Normal 5 5 3 6" xfId="2965" xr:uid="{00000000-0005-0000-0000-000063070000}"/>
    <cellStyle name="Normal 5 5 3 6 2" xfId="6129" xr:uid="{0E37E037-9851-4EB9-A3C2-64BD356B9540}"/>
    <cellStyle name="Normal 5 5 3 6 2 2" xfId="25423" xr:uid="{1148EB6E-F740-4167-874A-A1EF65DB568B}"/>
    <cellStyle name="Normal 5 5 3 6 2 3" xfId="15607" xr:uid="{E621157B-6D27-443E-9F26-16E7CBD38180}"/>
    <cellStyle name="Normal 5 5 3 6 3" xfId="8060" xr:uid="{F10D5E6D-B385-4559-A109-D58207B8982F}"/>
    <cellStyle name="Normal 5 5 3 6 3 2" xfId="18440" xr:uid="{C50D9187-302B-4068-A26B-8A8CB3E158FC}"/>
    <cellStyle name="Normal 5 5 3 6 4" xfId="10893" xr:uid="{C921355E-72F7-4125-BAB7-52A6FE548BBF}"/>
    <cellStyle name="Normal 5 5 3 6 4 2" xfId="21273" xr:uid="{9E3667AD-B115-4E65-8125-DC2EA7D4A56D}"/>
    <cellStyle name="Normal 5 5 3 6 5" xfId="24768" xr:uid="{B7E804C6-D9AD-4DE6-A2A9-10FF544E0EF0}"/>
    <cellStyle name="Normal 5 5 3 6 6" xfId="13470" xr:uid="{9A3195F6-BF57-4B18-8247-833348BDB7E5}"/>
    <cellStyle name="Normal 5 5 3 7" xfId="2475" xr:uid="{00000000-0005-0000-0000-000064070000}"/>
    <cellStyle name="Normal 5 5 3 7 2" xfId="5762" xr:uid="{E07183B6-D25C-4CC0-AE13-2A38EE114993}"/>
    <cellStyle name="Normal 5 5 3 7 2 2" xfId="28400" xr:uid="{507B183A-3DB4-4009-B4C0-4F1576EFF074}"/>
    <cellStyle name="Normal 5 5 3 7 2 3" xfId="15146" xr:uid="{652D18B1-F5FF-4845-BFD1-FF8917671EC2}"/>
    <cellStyle name="Normal 5 5 3 7 3" xfId="7599" xr:uid="{18DAE69B-A4F7-477F-8762-6CE1E368E732}"/>
    <cellStyle name="Normal 5 5 3 7 3 2" xfId="17979" xr:uid="{7D96E94B-8809-4955-8F45-38DBBA2CE966}"/>
    <cellStyle name="Normal 5 5 3 7 4" xfId="10432" xr:uid="{44B3FFAF-869E-44AB-B931-CDF9E98397FF}"/>
    <cellStyle name="Normal 5 5 3 7 4 2" xfId="20812" xr:uid="{209C42BD-D008-4B39-A856-564FE070366E}"/>
    <cellStyle name="Normal 5 5 3 7 5" xfId="22728" xr:uid="{6943EE8A-2B33-45B4-95F9-C2EDD1961D07}"/>
    <cellStyle name="Normal 5 5 3 7 6" xfId="12862" xr:uid="{2B0515C8-907A-485B-A591-F0A2A639DF21}"/>
    <cellStyle name="Normal 5 5 3 8" xfId="2229" xr:uid="{00000000-0005-0000-0000-000051070000}"/>
    <cellStyle name="Normal 5 5 3 8 2" xfId="7355" xr:uid="{1618AD18-7B7B-424F-9BEB-D299222C55F2}"/>
    <cellStyle name="Normal 5 5 3 8 2 2" xfId="17735" xr:uid="{83869EBC-213B-40D0-96E1-A1D651B52F92}"/>
    <cellStyle name="Normal 5 5 3 8 3" xfId="10188" xr:uid="{48FB3034-9292-4116-8449-599FDAB40BBA}"/>
    <cellStyle name="Normal 5 5 3 8 3 2" xfId="20568" xr:uid="{57755D7B-7216-4DBE-9B79-50915AF1F3AA}"/>
    <cellStyle name="Normal 5 5 3 8 4" xfId="23115" xr:uid="{D9EF2FC2-8CF3-4C7B-9CFB-936A7DC6878C}"/>
    <cellStyle name="Normal 5 5 3 8 5" xfId="14902" xr:uid="{B773A80F-07C8-4906-B155-A12AE8E35E9E}"/>
    <cellStyle name="Normal 5 5 3 9" xfId="4024" xr:uid="{04E98241-B413-4763-8D87-0C12090244E0}"/>
    <cellStyle name="Normal 5 5 3 9 2" xfId="8825" xr:uid="{2DD4E885-8CED-468B-A0EA-21DF2E8F00A5}"/>
    <cellStyle name="Normal 5 5 3 9 2 2" xfId="19205" xr:uid="{19E384D0-B5F7-4808-B416-14EE8B359BA2}"/>
    <cellStyle name="Normal 5 5 3 9 3" xfId="11658" xr:uid="{D509F8F9-2213-4B96-AEE4-7A6AAADF8F18}"/>
    <cellStyle name="Normal 5 5 3 9 3 2" xfId="22038" xr:uid="{A762BF18-54D9-4BB2-80CE-D7CF47DBE619}"/>
    <cellStyle name="Normal 5 5 3 9 4" xfId="16372" xr:uid="{93FEC0E4-2C60-4A83-9D0A-395AD443D74E}"/>
    <cellStyle name="Normal 5 5 4" xfId="1210" xr:uid="{00000000-0005-0000-0000-000080060000}"/>
    <cellStyle name="Normal 5 5 4 10" xfId="7111" xr:uid="{6E24754F-4139-496A-B256-B3A7608A1E70}"/>
    <cellStyle name="Normal 5 5 4 10 2" xfId="17491" xr:uid="{FEFC9BE0-9D2E-4273-901D-6405ADC29F6E}"/>
    <cellStyle name="Normal 5 5 4 11" xfId="9944" xr:uid="{4E506426-856D-48E1-9830-436B16A4402B}"/>
    <cellStyle name="Normal 5 5 4 11 2" xfId="20324" xr:uid="{56B19307-4070-41C7-97F4-984C9C4ACD71}"/>
    <cellStyle name="Normal 5 5 4 12" xfId="22667" xr:uid="{66F7D1B5-E539-4153-9F8D-61F382AE08F9}"/>
    <cellStyle name="Normal 5 5 4 13" xfId="12440" xr:uid="{1DD33C2E-3DF1-4199-9780-FE1826973C76}"/>
    <cellStyle name="Normal 5 5 4 2" xfId="1211" xr:uid="{00000000-0005-0000-0000-000081060000}"/>
    <cellStyle name="Normal 5 5 4 2 10" xfId="9945" xr:uid="{0AA280C8-05D0-4EDD-A0F0-25F6C4C0E2C2}"/>
    <cellStyle name="Normal 5 5 4 2 10 2" xfId="20325" xr:uid="{B38EED4E-B7E8-43A6-A452-0F3F6AC3A192}"/>
    <cellStyle name="Normal 5 5 4 2 11" xfId="25515" xr:uid="{1F8836FE-5842-48CD-9C27-7130A11C0DF8}"/>
    <cellStyle name="Normal 5 5 4 2 12" xfId="12615" xr:uid="{4ED1B215-A62B-4224-9B08-1DB86D03310D}"/>
    <cellStyle name="Normal 5 5 4 2 2" xfId="1212" xr:uid="{00000000-0005-0000-0000-000082060000}"/>
    <cellStyle name="Normal 5 5 4 2 2 2" xfId="3413" xr:uid="{00000000-0005-0000-0000-000068070000}"/>
    <cellStyle name="Normal 5 5 4 2 2 2 2" xfId="6467" xr:uid="{7CCB15D9-59C9-4526-9A31-724CBEB58938}"/>
    <cellStyle name="Normal 5 5 4 2 2 2 2 2" xfId="27146" xr:uid="{D8DD4CAC-C2B0-4A8C-AB8C-C0B64925EFE3}"/>
    <cellStyle name="Normal 5 5 4 2 2 2 2 3" xfId="27849" xr:uid="{183AD068-030C-4CFA-9598-24BADC3E24B2}"/>
    <cellStyle name="Normal 5 5 4 2 2 2 2 4" xfId="16038" xr:uid="{FBBC1EA9-0576-414A-A822-1E8A36E7878C}"/>
    <cellStyle name="Normal 5 5 4 2 2 2 3" xfId="8491" xr:uid="{7C67B0EB-6874-490A-AB6F-C0E9C43E16A5}"/>
    <cellStyle name="Normal 5 5 4 2 2 2 3 2" xfId="28929" xr:uid="{F9ABDF4E-3479-4731-9FBD-0A7A6F62AC8C}"/>
    <cellStyle name="Normal 5 5 4 2 2 2 3 3" xfId="18871" xr:uid="{1D7D140A-B2B0-4829-A203-C0CCB8E5AD57}"/>
    <cellStyle name="Normal 5 5 4 2 2 2 4" xfId="11324" xr:uid="{BDFB2532-6171-4425-AE58-C640DC6D5C99}"/>
    <cellStyle name="Normal 5 5 4 2 2 2 4 2" xfId="21704" xr:uid="{A6731636-272C-431C-A233-91D4C9F41C59}"/>
    <cellStyle name="Normal 5 5 4 2 2 2 5" xfId="24757" xr:uid="{5E5A21BD-C085-4EBD-8AF6-13C09DC8FD76}"/>
    <cellStyle name="Normal 5 5 4 2 2 2 6" xfId="13983" xr:uid="{25FFA09B-B9F9-4E37-8D5D-5125888B0D71}"/>
    <cellStyle name="Normal 5 5 4 2 2 3" xfId="4358" xr:uid="{88387237-01E0-4B25-8BE5-8B2376BBC437}"/>
    <cellStyle name="Normal 5 5 4 2 2 3 2" xfId="9129" xr:uid="{C2F40767-A121-40AD-A68A-26A92CB2DAB8}"/>
    <cellStyle name="Normal 5 5 4 2 2 3 2 2" xfId="29172" xr:uid="{0DBDF345-5003-44B1-81F2-DF78F3F02DB5}"/>
    <cellStyle name="Normal 5 5 4 2 2 3 2 3" xfId="19509" xr:uid="{98EF1CBC-575B-4F9E-AD57-B6D00E5F04A9}"/>
    <cellStyle name="Normal 5 5 4 2 2 3 3" xfId="11962" xr:uid="{D26025B7-29BB-40AF-AF33-59D08E610285}"/>
    <cellStyle name="Normal 5 5 4 2 2 3 3 2" xfId="22342" xr:uid="{A3B4DB2D-13D6-4FC1-84DB-0774CA906768}"/>
    <cellStyle name="Normal 5 5 4 2 2 3 4" xfId="25174" xr:uid="{61DBC9B9-1E71-4285-9860-27A3D1877045}"/>
    <cellStyle name="Normal 5 5 4 2 2 3 5" xfId="16676" xr:uid="{732B4A0F-9AA6-4BBD-9BA9-43C9B926872C}"/>
    <cellStyle name="Normal 5 5 4 2 2 4" xfId="5363" xr:uid="{0F610BEE-9DE4-4777-8999-E564D9E55943}"/>
    <cellStyle name="Normal 5 5 4 2 2 4 2" xfId="28587" xr:uid="{BE178C20-6377-4C6C-BDB1-3FD1588CEB5D}"/>
    <cellStyle name="Normal 5 5 4 2 2 4 3" xfId="14660" xr:uid="{9FFCFC9D-9C47-4ECB-81BE-AAC034414419}"/>
    <cellStyle name="Normal 5 5 4 2 2 5" xfId="7113" xr:uid="{A101A71D-F59C-4077-B1E0-6EC2FA54C6C6}"/>
    <cellStyle name="Normal 5 5 4 2 2 5 2" xfId="17493" xr:uid="{5700200F-39FB-42A2-B68A-B7B1A184B99E}"/>
    <cellStyle name="Normal 5 5 4 2 2 6" xfId="9946" xr:uid="{81343349-F28D-4BE8-B042-92BC99D6E794}"/>
    <cellStyle name="Normal 5 5 4 2 2 6 2" xfId="20326" xr:uid="{672AA7D8-40C0-41E9-A770-249F7667571C}"/>
    <cellStyle name="Normal 5 5 4 2 2 7" xfId="24133" xr:uid="{6FC67304-0A44-4136-96E5-88EF5A100FCF}"/>
    <cellStyle name="Normal 5 5 4 2 2 8" xfId="13277" xr:uid="{745892F2-0B91-467A-A005-39AED4451CCE}"/>
    <cellStyle name="Normal 5 5 4 2 3" xfId="3414" xr:uid="{00000000-0005-0000-0000-000069070000}"/>
    <cellStyle name="Normal 5 5 4 2 3 2" xfId="4564" xr:uid="{59E9896A-4AE0-410C-A3ED-3816DD832625}"/>
    <cellStyle name="Normal 5 5 4 2 3 2 2" xfId="9335" xr:uid="{D5B29995-C094-4271-9B4B-E6B4761B42CE}"/>
    <cellStyle name="Normal 5 5 4 2 3 2 2 2" xfId="29309" xr:uid="{9E676E7D-8273-4182-875D-83226C40ECF7}"/>
    <cellStyle name="Normal 5 5 4 2 3 2 2 3" xfId="19715" xr:uid="{754A0F1A-A96C-434B-BA8D-594D18240134}"/>
    <cellStyle name="Normal 5 5 4 2 3 2 3" xfId="12168" xr:uid="{A533C767-AE59-4618-8077-BC4435917938}"/>
    <cellStyle name="Normal 5 5 4 2 3 2 3 2" xfId="22548" xr:uid="{28EDD1D9-13C6-4097-A370-AC37D8CD4DB4}"/>
    <cellStyle name="Normal 5 5 4 2 3 2 4" xfId="24828" xr:uid="{07C40AB1-3864-423F-9D25-E01807021BC3}"/>
    <cellStyle name="Normal 5 5 4 2 3 2 5" xfId="16882" xr:uid="{8C01C22A-4D6C-482B-96D7-EE9F25C85FF6}"/>
    <cellStyle name="Normal 5 5 4 2 3 3" xfId="6468" xr:uid="{50345F73-2533-4705-B684-4F6C37935228}"/>
    <cellStyle name="Normal 5 5 4 2 3 3 2" xfId="28176" xr:uid="{B46D0BE0-1686-4D95-8913-518271E217B1}"/>
    <cellStyle name="Normal 5 5 4 2 3 3 3" xfId="16039" xr:uid="{27D10CD0-AA74-4768-95AF-34104D115929}"/>
    <cellStyle name="Normal 5 5 4 2 3 4" xfId="8492" xr:uid="{FC48BE13-1A01-48D6-B418-4542DED64E07}"/>
    <cellStyle name="Normal 5 5 4 2 3 4 2" xfId="18872" xr:uid="{34F15F65-921B-4CFE-A494-3BBF0EC21721}"/>
    <cellStyle name="Normal 5 5 4 2 3 5" xfId="11325" xr:uid="{4118BB6B-36ED-4676-9F40-AD7DB8EBCCE5}"/>
    <cellStyle name="Normal 5 5 4 2 3 5 2" xfId="21705" xr:uid="{C9271C97-0E97-44DE-8798-E7CA744D3D07}"/>
    <cellStyle name="Normal 5 5 4 2 3 6" xfId="24740" xr:uid="{D9047DF0-A0F0-4CB2-8500-ECE08094FFDF}"/>
    <cellStyle name="Normal 5 5 4 2 3 7" xfId="13984" xr:uid="{9857581E-720F-409C-BCF2-FA313C3412CB}"/>
    <cellStyle name="Normal 5 5 4 2 4" xfId="3412" xr:uid="{00000000-0005-0000-0000-00006A070000}"/>
    <cellStyle name="Normal 5 5 4 2 4 2" xfId="6466" xr:uid="{46726510-68DC-4E96-B0A0-9BE440840691}"/>
    <cellStyle name="Normal 5 5 4 2 4 2 2" xfId="28239" xr:uid="{E2FD7BA4-3D4A-4D80-BF4E-F4C3319F1363}"/>
    <cellStyle name="Normal 5 5 4 2 4 2 3" xfId="16037" xr:uid="{45DE6920-2544-41FE-B361-9B5DCE5E57BD}"/>
    <cellStyle name="Normal 5 5 4 2 4 3" xfId="8490" xr:uid="{99687D84-51A5-41C8-B083-20C6F10B23E2}"/>
    <cellStyle name="Normal 5 5 4 2 4 3 2" xfId="18870" xr:uid="{6F29B5F1-55CC-4EA7-8AFF-CD39617D1847}"/>
    <cellStyle name="Normal 5 5 4 2 4 4" xfId="11323" xr:uid="{0D6D5259-8272-43A1-BD9D-8464EE323750}"/>
    <cellStyle name="Normal 5 5 4 2 4 4 2" xfId="21703" xr:uid="{0B467AE6-D095-4E01-B1C6-9AD0529DB5E0}"/>
    <cellStyle name="Normal 5 5 4 2 4 5" xfId="25037" xr:uid="{09364949-5879-4291-B804-203D2A370A8A}"/>
    <cellStyle name="Normal 5 5 4 2 4 6" xfId="13982" xr:uid="{AFBEAF81-F45E-4B32-B12A-29043B6E9BDE}"/>
    <cellStyle name="Normal 5 5 4 2 5" xfId="2618" xr:uid="{00000000-0005-0000-0000-00006B070000}"/>
    <cellStyle name="Normal 5 5 4 2 5 2" xfId="5879" xr:uid="{BCB80E92-130F-4393-92A6-CF74E5E3FAA1}"/>
    <cellStyle name="Normal 5 5 4 2 5 2 2" xfId="26988" xr:uid="{462CA211-B977-4C0A-85C4-62A92E2ADAE2}"/>
    <cellStyle name="Normal 5 5 4 2 5 2 3" xfId="15289" xr:uid="{6F136D58-4914-4CCE-8629-4C8A37EE3A7D}"/>
    <cellStyle name="Normal 5 5 4 2 5 3" xfId="7742" xr:uid="{5AFD0B02-50B9-4405-8F1F-E60FB6DD50A1}"/>
    <cellStyle name="Normal 5 5 4 2 5 3 2" xfId="18122" xr:uid="{424688BD-541F-480A-8C28-374855ACE59E}"/>
    <cellStyle name="Normal 5 5 4 2 5 4" xfId="10575" xr:uid="{0DB40406-B413-4DFA-8FCF-2748CAAC8D77}"/>
    <cellStyle name="Normal 5 5 4 2 5 4 2" xfId="20955" xr:uid="{34B33404-AE11-4CD5-B582-902D4626A0B7}"/>
    <cellStyle name="Normal 5 5 4 2 5 5" xfId="23319" xr:uid="{D4A6F583-1A92-41C7-8A6A-0946187BA285}"/>
    <cellStyle name="Normal 5 5 4 2 5 6" xfId="13005" xr:uid="{09811C73-DF46-4F22-8131-516A2881FD25}"/>
    <cellStyle name="Normal 5 5 4 2 6" xfId="2382" xr:uid="{00000000-0005-0000-0000-000066070000}"/>
    <cellStyle name="Normal 5 5 4 2 6 2" xfId="7508" xr:uid="{3735F5DA-E6B9-4E9C-A838-7967AF9337B8}"/>
    <cellStyle name="Normal 5 5 4 2 6 2 2" xfId="17888" xr:uid="{9FB35E1E-9B73-411C-94E1-78DB4E436336}"/>
    <cellStyle name="Normal 5 5 4 2 6 3" xfId="10341" xr:uid="{3DA0AAF8-109E-4C8B-8BA6-D4435D8B82C2}"/>
    <cellStyle name="Normal 5 5 4 2 6 3 2" xfId="20721" xr:uid="{E0432CA7-9C2B-422E-BFF0-284E36699756}"/>
    <cellStyle name="Normal 5 5 4 2 6 4" xfId="25281" xr:uid="{20A84658-7D0F-47B3-B91D-580A981B7887}"/>
    <cellStyle name="Normal 5 5 4 2 6 5" xfId="15055" xr:uid="{62BA7A19-98C4-449D-83FE-814C97D9DA44}"/>
    <cellStyle name="Normal 5 5 4 2 7" xfId="4076" xr:uid="{FB088EE4-0F3D-4BC2-A99F-19D1BB2FE077}"/>
    <cellStyle name="Normal 5 5 4 2 7 2" xfId="8855" xr:uid="{EAC4AB74-A3D4-4B0B-A0D1-6477BB0F390F}"/>
    <cellStyle name="Normal 5 5 4 2 7 2 2" xfId="19235" xr:uid="{3A8FA0D7-2211-4A1A-BEE2-F224274F9E5A}"/>
    <cellStyle name="Normal 5 5 4 2 7 3" xfId="11688" xr:uid="{F3C263EC-B001-4BD2-A184-1C70DF0F70DB}"/>
    <cellStyle name="Normal 5 5 4 2 7 3 2" xfId="22068" xr:uid="{D6D005C5-B11A-4301-9522-39483B7DC464}"/>
    <cellStyle name="Normal 5 5 4 2 7 4" xfId="16402" xr:uid="{2A619328-B2AA-4A1D-97EC-816ACCA8C489}"/>
    <cellStyle name="Normal 5 5 4 2 8" xfId="5362" xr:uid="{0ACEBE73-E7F6-4F86-BDD3-BE2E01291193}"/>
    <cellStyle name="Normal 5 5 4 2 8 2" xfId="14659" xr:uid="{1E7A55A6-CF17-498E-8E3F-BF0AE06F160B}"/>
    <cellStyle name="Normal 5 5 4 2 9" xfId="7112" xr:uid="{C2462432-3E71-4100-9CAF-BAB609427C91}"/>
    <cellStyle name="Normal 5 5 4 2 9 2" xfId="17492" xr:uid="{1E95C8F2-0838-4E21-B878-576F8054A41A}"/>
    <cellStyle name="Normal 5 5 4 3" xfId="1213" xr:uid="{00000000-0005-0000-0000-000083060000}"/>
    <cellStyle name="Normal 5 5 4 3 2" xfId="3415" xr:uid="{00000000-0005-0000-0000-00006D070000}"/>
    <cellStyle name="Normal 5 5 4 3 2 2" xfId="6469" xr:uid="{AC59D8AD-A63F-4F69-B810-7DB7157D221D}"/>
    <cellStyle name="Normal 5 5 4 3 2 2 2" xfId="25157" xr:uid="{23B3473D-7E5E-4004-9F1D-A94AA09D630D}"/>
    <cellStyle name="Normal 5 5 4 3 2 2 3" xfId="27417" xr:uid="{0597AE7C-F5F3-4C32-B52A-3336B8870B89}"/>
    <cellStyle name="Normal 5 5 4 3 2 2 4" xfId="16040" xr:uid="{FA4C670E-7C0A-4498-BC35-5AB9EEC67189}"/>
    <cellStyle name="Normal 5 5 4 3 2 3" xfId="8493" xr:uid="{3C267D15-F83E-4CEC-A25A-8CEDB28B3AA4}"/>
    <cellStyle name="Normal 5 5 4 3 2 3 2" xfId="28930" xr:uid="{6984EE01-1911-4902-89ED-A1CA0D278011}"/>
    <cellStyle name="Normal 5 5 4 3 2 3 3" xfId="18873" xr:uid="{048FA31C-1C1E-4A45-B594-D1609CFBC415}"/>
    <cellStyle name="Normal 5 5 4 3 2 4" xfId="11326" xr:uid="{0912AB62-A87E-4AAE-A26B-28E10A450010}"/>
    <cellStyle name="Normal 5 5 4 3 2 4 2" xfId="21706" xr:uid="{58D0B03A-73FF-4073-9F18-12DC1856E031}"/>
    <cellStyle name="Normal 5 5 4 3 2 5" xfId="24602" xr:uid="{A194AE26-0E9A-4449-9DDB-EA21F77A41F7}"/>
    <cellStyle name="Normal 5 5 4 3 2 6" xfId="13985" xr:uid="{48E8543D-A77A-48F7-A5F5-EBCCAEFF3AFF}"/>
    <cellStyle name="Normal 5 5 4 3 3" xfId="2811" xr:uid="{00000000-0005-0000-0000-00006E070000}"/>
    <cellStyle name="Normal 5 5 4 3 3 2" xfId="6026" xr:uid="{217F6F0F-2140-46D5-8CE6-3D4C883F4C0F}"/>
    <cellStyle name="Normal 5 5 4 3 3 2 2" xfId="25987" xr:uid="{5EEFDEAC-E372-4922-9648-FDC3AFCC3270}"/>
    <cellStyle name="Normal 5 5 4 3 3 2 3" xfId="15480" xr:uid="{206BA647-D335-4636-B958-797D31966869}"/>
    <cellStyle name="Normal 5 5 4 3 3 3" xfId="7933" xr:uid="{F578BA06-A090-46B2-8A1B-DB179F472A2F}"/>
    <cellStyle name="Normal 5 5 4 3 3 3 2" xfId="18313" xr:uid="{5290133E-5A53-4E95-BD04-844675593609}"/>
    <cellStyle name="Normal 5 5 4 3 3 4" xfId="10766" xr:uid="{6C985679-09CE-4019-A3A6-1E2BB3D02311}"/>
    <cellStyle name="Normal 5 5 4 3 3 4 2" xfId="21146" xr:uid="{78EA3973-2134-4C51-AB0F-C5AE55D5FCAC}"/>
    <cellStyle name="Normal 5 5 4 3 3 5" xfId="24278" xr:uid="{07EAA85C-4968-4744-AADA-9BED06DCE515}"/>
    <cellStyle name="Normal 5 5 4 3 3 6" xfId="13276" xr:uid="{6CDF3F83-135F-4BC7-91CD-99B7AB23EB30}"/>
    <cellStyle name="Normal 5 5 4 3 4" xfId="4206" xr:uid="{15066793-57D5-4437-B28B-61C169F0E4AC}"/>
    <cellStyle name="Normal 5 5 4 3 4 2" xfId="8977" xr:uid="{D21FD296-27FE-4488-B8D5-388D122867AE}"/>
    <cellStyle name="Normal 5 5 4 3 4 2 2" xfId="29058" xr:uid="{DBC2EC50-7621-46E7-8386-942BC1FCAA5A}"/>
    <cellStyle name="Normal 5 5 4 3 4 2 3" xfId="19357" xr:uid="{3A4C442C-FAE9-4338-AD2A-B9825CE175E5}"/>
    <cellStyle name="Normal 5 5 4 3 4 3" xfId="11810" xr:uid="{B16D9B1C-6028-4C08-A4B6-129E5B23722D}"/>
    <cellStyle name="Normal 5 5 4 3 4 3 2" xfId="22190" xr:uid="{2A57EB7D-6C71-41AA-92D2-0E2A3A3CF7E6}"/>
    <cellStyle name="Normal 5 5 4 3 4 4" xfId="23746" xr:uid="{A05DAAD2-5842-4B6A-998C-12560685C46D}"/>
    <cellStyle name="Normal 5 5 4 3 4 5" xfId="16524" xr:uid="{C17561D3-2815-45DC-82A5-5F93F2A92885}"/>
    <cellStyle name="Normal 5 5 4 3 5" xfId="5364" xr:uid="{DB088A61-64E6-4201-89C4-69AFC83B9FBF}"/>
    <cellStyle name="Normal 5 5 4 3 5 2" xfId="26917" xr:uid="{CF76725B-BDE5-488F-91B8-D4676F444724}"/>
    <cellStyle name="Normal 5 5 4 3 5 3" xfId="14661" xr:uid="{CB004E3E-19BA-48AF-999F-6F920024FC64}"/>
    <cellStyle name="Normal 5 5 4 3 6" xfId="7114" xr:uid="{E6CB665E-F9E2-49C1-B7C9-8AEC90EC957D}"/>
    <cellStyle name="Normal 5 5 4 3 6 2" xfId="17494" xr:uid="{2AAF6171-5A59-4412-911B-F7C34FF102AA}"/>
    <cellStyle name="Normal 5 5 4 3 7" xfId="9947" xr:uid="{8BF43703-FE90-482D-96AB-785900DA65E7}"/>
    <cellStyle name="Normal 5 5 4 3 7 2" xfId="20327" xr:uid="{3432473F-743D-464A-AB4A-BCD453F869D1}"/>
    <cellStyle name="Normal 5 5 4 3 8" xfId="24183" xr:uid="{D0FD81B9-EF00-439C-9B33-886E72B50F44}"/>
    <cellStyle name="Normal 5 5 4 3 9" xfId="12773" xr:uid="{21028DE2-387F-4181-A218-A09739C44068}"/>
    <cellStyle name="Normal 5 5 4 4" xfId="1214" xr:uid="{00000000-0005-0000-0000-000084060000}"/>
    <cellStyle name="Normal 5 5 4 4 2" xfId="4565" xr:uid="{157EE7DE-ED78-41D4-BF89-854BCDBD8753}"/>
    <cellStyle name="Normal 5 5 4 4 2 2" xfId="9336" xr:uid="{46CC833B-5836-497C-83D8-337169783DE3}"/>
    <cellStyle name="Normal 5 5 4 4 2 2 2" xfId="29310" xr:uid="{EE5B18BB-9211-471B-A2C6-63FEF631B18B}"/>
    <cellStyle name="Normal 5 5 4 4 2 2 3" xfId="19716" xr:uid="{917607CE-4AD1-468A-985C-A4EDE998A94A}"/>
    <cellStyle name="Normal 5 5 4 4 2 3" xfId="12169" xr:uid="{E5A55687-2038-4D53-BEE7-F0BFB4FA39BC}"/>
    <cellStyle name="Normal 5 5 4 4 2 3 2" xfId="22549" xr:uid="{EF747E8A-3C16-4333-9232-201490E0262E}"/>
    <cellStyle name="Normal 5 5 4 4 2 4" xfId="22952" xr:uid="{3B708004-A7CE-48C6-9CB5-E218E391DB3A}"/>
    <cellStyle name="Normal 5 5 4 4 2 5" xfId="16883" xr:uid="{6E3E75C5-D46A-4737-B559-2AB79DD9B796}"/>
    <cellStyle name="Normal 5 5 4 4 3" xfId="5365" xr:uid="{0A9A3D45-D283-4CE8-8270-C55755043C6E}"/>
    <cellStyle name="Normal 5 5 4 4 3 2" xfId="28503" xr:uid="{3A7B5CAB-3EA8-4681-BCA7-A2B14946A26A}"/>
    <cellStyle name="Normal 5 5 4 4 3 3" xfId="14662" xr:uid="{D890EF97-0237-4E1A-B2DC-9FCBA898642D}"/>
    <cellStyle name="Normal 5 5 4 4 4" xfId="7115" xr:uid="{3391C957-E508-4404-BD54-4E0FA5C62B53}"/>
    <cellStyle name="Normal 5 5 4 4 4 2" xfId="17495" xr:uid="{2B55E696-D55C-430A-B8C5-2BB048403E81}"/>
    <cellStyle name="Normal 5 5 4 4 5" xfId="9948" xr:uid="{48B58101-0742-4EDF-8585-114A30975F5B}"/>
    <cellStyle name="Normal 5 5 4 4 5 2" xfId="20328" xr:uid="{2D4F3DC2-6C4A-4969-BA87-B12F912EE4CA}"/>
    <cellStyle name="Normal 5 5 4 4 6" xfId="24197" xr:uid="{CA5E9496-C789-442B-931B-6EDB9A10B695}"/>
    <cellStyle name="Normal 5 5 4 4 7" xfId="13986" xr:uid="{832AE13A-6AAB-454D-B5FE-1D62966B2F38}"/>
    <cellStyle name="Normal 5 5 4 5" xfId="2966" xr:uid="{00000000-0005-0000-0000-000070070000}"/>
    <cellStyle name="Normal 5 5 4 5 2" xfId="6130" xr:uid="{43560DDC-6333-48B3-B593-06D828932A1C}"/>
    <cellStyle name="Normal 5 5 4 5 2 2" xfId="25288" xr:uid="{F3FCD554-125C-4837-802F-EBDBE3EE0BCF}"/>
    <cellStyle name="Normal 5 5 4 5 2 3" xfId="26065" xr:uid="{52888AFD-CD49-40BE-A3A9-8284FB588678}"/>
    <cellStyle name="Normal 5 5 4 5 2 4" xfId="15608" xr:uid="{F29503EA-CD21-4E41-916C-8D818658A1A8}"/>
    <cellStyle name="Normal 5 5 4 5 3" xfId="8061" xr:uid="{CD0AC81D-4C30-43D7-AF42-06A7B31528FE}"/>
    <cellStyle name="Normal 5 5 4 5 3 2" xfId="28759" xr:uid="{AB7591CB-F89F-49C5-AB72-CB2DA27CBE9C}"/>
    <cellStyle name="Normal 5 5 4 5 3 3" xfId="18441" xr:uid="{8C7B239E-AC23-488E-8D2F-B82C80B465DF}"/>
    <cellStyle name="Normal 5 5 4 5 4" xfId="10894" xr:uid="{13236B69-3D00-425A-A559-B31B3E4CA88B}"/>
    <cellStyle name="Normal 5 5 4 5 4 2" xfId="21274" xr:uid="{05940147-B572-432E-A9BD-F2157B1FE877}"/>
    <cellStyle name="Normal 5 5 4 5 5" xfId="25210" xr:uid="{4572E5BC-DBA3-47FA-929E-B4453D0F36CB}"/>
    <cellStyle name="Normal 5 5 4 5 6" xfId="13471" xr:uid="{E4485919-9489-491C-B9CD-45FA9B034CB0}"/>
    <cellStyle name="Normal 5 5 4 6" xfId="2455" xr:uid="{00000000-0005-0000-0000-000071070000}"/>
    <cellStyle name="Normal 5 5 4 6 2" xfId="5746" xr:uid="{F06DB42E-D681-4B9D-9972-51B8D3A90435}"/>
    <cellStyle name="Normal 5 5 4 6 2 2" xfId="27459" xr:uid="{D8E3870C-88CA-47D4-9993-452C05AD3072}"/>
    <cellStyle name="Normal 5 5 4 6 2 3" xfId="15126" xr:uid="{0ED15E5C-A899-49F8-B6E9-C9F0F2908E55}"/>
    <cellStyle name="Normal 5 5 4 6 3" xfId="7579" xr:uid="{F6CADD64-4A82-439F-A05F-C9BEE3641BF0}"/>
    <cellStyle name="Normal 5 5 4 6 3 2" xfId="17959" xr:uid="{6E0C024C-1C37-4057-A849-854CC773B8AE}"/>
    <cellStyle name="Normal 5 5 4 6 4" xfId="10412" xr:uid="{4AB2F5E3-FF56-4D58-8DA2-EED3602FF820}"/>
    <cellStyle name="Normal 5 5 4 6 4 2" xfId="20792" xr:uid="{CDC85785-897D-419D-80D5-3646FAEB21C5}"/>
    <cellStyle name="Normal 5 5 4 6 5" xfId="25387" xr:uid="{716E7A91-B728-47C7-9BBA-D974E6B3B083}"/>
    <cellStyle name="Normal 5 5 4 6 6" xfId="12842" xr:uid="{FE024495-91C4-4E95-B64D-26D118050472}"/>
    <cellStyle name="Normal 5 5 4 7" xfId="2209" xr:uid="{00000000-0005-0000-0000-000065070000}"/>
    <cellStyle name="Normal 5 5 4 7 2" xfId="7335" xr:uid="{CDB152A3-FA48-46E4-B1B1-4A758871671D}"/>
    <cellStyle name="Normal 5 5 4 7 2 2" xfId="17715" xr:uid="{B3851944-EF81-43E6-BE8E-8E6902BB57FE}"/>
    <cellStyle name="Normal 5 5 4 7 3" xfId="10168" xr:uid="{83B1FE9F-3968-4327-8393-632D67E175E6}"/>
    <cellStyle name="Normal 5 5 4 7 3 2" xfId="20548" xr:uid="{73533A79-19BB-4534-9BA5-F72DCD3D4905}"/>
    <cellStyle name="Normal 5 5 4 7 4" xfId="24274" xr:uid="{442DB867-847A-43E3-AC7E-CB20FE8F471D}"/>
    <cellStyle name="Normal 5 5 4 7 5" xfId="14882" xr:uid="{E44802E5-DE8E-4138-91A8-056C6C3C5BAA}"/>
    <cellStyle name="Normal 5 5 4 8" xfId="4027" xr:uid="{0162DD0B-71A7-465E-A829-6251DA6707D0}"/>
    <cellStyle name="Normal 5 5 4 8 2" xfId="8827" xr:uid="{7F9E0C5D-5CAE-475E-BD0B-14C56A8166FF}"/>
    <cellStyle name="Normal 5 5 4 8 2 2" xfId="19207" xr:uid="{A9CDA95E-2FE3-41A7-A01E-7B7399FEDC86}"/>
    <cellStyle name="Normal 5 5 4 8 3" xfId="11660" xr:uid="{29FA82FF-BA26-47DA-BFAE-0624A1A744B2}"/>
    <cellStyle name="Normal 5 5 4 8 3 2" xfId="22040" xr:uid="{C3CC5B23-C230-495B-8130-722446E29811}"/>
    <cellStyle name="Normal 5 5 4 8 4" xfId="16374" xr:uid="{0AA7228F-51B6-4F80-9D5F-AE3D32298536}"/>
    <cellStyle name="Normal 5 5 4 9" xfId="5361" xr:uid="{83DDD56E-E7C5-4B28-97A7-4C900E28DF1F}"/>
    <cellStyle name="Normal 5 5 4 9 2" xfId="14658" xr:uid="{133DAB68-AE63-4F02-9468-2540A675DF06}"/>
    <cellStyle name="Normal 5 5 5" xfId="1215" xr:uid="{00000000-0005-0000-0000-000085060000}"/>
    <cellStyle name="Normal 5 5 5 10" xfId="9949" xr:uid="{6E19B45A-9719-4CF1-A76F-55590E64356A}"/>
    <cellStyle name="Normal 5 5 5 10 2" xfId="20329" xr:uid="{BB0444A7-C2EF-44E8-B04D-0768A6EB6435}"/>
    <cellStyle name="Normal 5 5 5 11" xfId="25571" xr:uid="{54157B82-19DE-4B4C-A0F4-6E81203A9811}"/>
    <cellStyle name="Normal 5 5 5 12" xfId="12616" xr:uid="{23E75295-F147-477E-96CA-EB5C86B5511E}"/>
    <cellStyle name="Normal 5 5 5 2" xfId="1216" xr:uid="{00000000-0005-0000-0000-000086060000}"/>
    <cellStyle name="Normal 5 5 5 2 2" xfId="1217" xr:uid="{00000000-0005-0000-0000-000087060000}"/>
    <cellStyle name="Normal 5 5 5 2 2 2" xfId="5368" xr:uid="{FCACC8EB-6DA7-4E83-87A7-9881E1E64148}"/>
    <cellStyle name="Normal 5 5 5 2 2 2 2" xfId="24365" xr:uid="{CBC1034A-6798-465D-AF7B-6C88ED5568FC}"/>
    <cellStyle name="Normal 5 5 5 2 2 2 3" xfId="27774" xr:uid="{C24177E6-CFA2-44F9-8258-23A36802CF58}"/>
    <cellStyle name="Normal 5 5 5 2 2 2 4" xfId="14665" xr:uid="{A35A8776-8A3B-43B0-A05C-B0D0FBEC4C53}"/>
    <cellStyle name="Normal 5 5 5 2 2 3" xfId="7118" xr:uid="{414C89D4-A323-4F0F-845B-5719799140A9}"/>
    <cellStyle name="Normal 5 5 5 2 2 3 2" xfId="27644" xr:uid="{F02604B8-A12F-4A96-A158-2EFDB4797422}"/>
    <cellStyle name="Normal 5 5 5 2 2 3 3" xfId="28033" xr:uid="{E9638A18-7FE1-4261-B179-82B687896246}"/>
    <cellStyle name="Normal 5 5 5 2 2 3 4" xfId="17498" xr:uid="{45ADF6DF-EFD3-4CAE-8E3A-10A16CEF4641}"/>
    <cellStyle name="Normal 5 5 5 2 2 4" xfId="9951" xr:uid="{20F04362-5A26-415D-881F-36416F5AC659}"/>
    <cellStyle name="Normal 5 5 5 2 2 4 2" xfId="29434" xr:uid="{BC9206DE-8D27-4114-9ABC-1420BD704A60}"/>
    <cellStyle name="Normal 5 5 5 2 2 4 3" xfId="20331" xr:uid="{581C1272-63CF-478C-BAB8-E4A5E61E4CC4}"/>
    <cellStyle name="Normal 5 5 5 2 2 5" xfId="24882" xr:uid="{2388C303-93F3-4749-93F1-93EA9E7ABBD1}"/>
    <cellStyle name="Normal 5 5 5 2 2 6" xfId="13987" xr:uid="{AD240362-FB4D-4B6A-AD0C-43D9833AD1A5}"/>
    <cellStyle name="Normal 5 5 5 2 3" xfId="2812" xr:uid="{00000000-0005-0000-0000-000075070000}"/>
    <cellStyle name="Normal 5 5 5 2 3 2" xfId="6027" xr:uid="{62AB6F15-9964-4C9E-8D14-8718ABD95DE2}"/>
    <cellStyle name="Normal 5 5 5 2 3 2 2" xfId="26212" xr:uid="{1136051C-9C4A-4462-A9BF-68ABF15D6279}"/>
    <cellStyle name="Normal 5 5 5 2 3 2 3" xfId="15481" xr:uid="{D594E1B4-51EF-45DC-84B1-AFC92B4B07DE}"/>
    <cellStyle name="Normal 5 5 5 2 3 3" xfId="7934" xr:uid="{3670061B-1390-40B0-872F-7C40126F21CC}"/>
    <cellStyle name="Normal 5 5 5 2 3 3 2" xfId="18314" xr:uid="{466103BF-283C-4D88-ADE1-4263E7B40722}"/>
    <cellStyle name="Normal 5 5 5 2 3 4" xfId="10767" xr:uid="{C7E2731C-C3AE-4945-9084-C93B6941B24D}"/>
    <cellStyle name="Normal 5 5 5 2 3 4 2" xfId="21147" xr:uid="{53F91B0C-7043-4FCD-B5A6-45F3B1B5AB73}"/>
    <cellStyle name="Normal 5 5 5 2 3 5" xfId="24664" xr:uid="{A19FD8AC-BF97-4D05-8A2E-76FB1CD2579B}"/>
    <cellStyle name="Normal 5 5 5 2 3 6" xfId="13278" xr:uid="{88098FBB-C014-48B5-86E3-0C17C71E0B41}"/>
    <cellStyle name="Normal 5 5 5 2 4" xfId="4207" xr:uid="{A6B1CA8D-96C0-43EB-ACA2-4F886A220171}"/>
    <cellStyle name="Normal 5 5 5 2 4 2" xfId="8978" xr:uid="{022BBE30-7EE2-4A6A-873A-8937F640EB70}"/>
    <cellStyle name="Normal 5 5 5 2 4 2 2" xfId="29059" xr:uid="{D1FEC174-600C-4F6F-8155-EF3F4025C125}"/>
    <cellStyle name="Normal 5 5 5 2 4 2 3" xfId="19358" xr:uid="{0B1C605A-9B58-44EB-B18B-979AFF7B8C7A}"/>
    <cellStyle name="Normal 5 5 5 2 4 3" xfId="11811" xr:uid="{B864424B-9BF5-48CD-939C-54F596142CE6}"/>
    <cellStyle name="Normal 5 5 5 2 4 3 2" xfId="22191" xr:uid="{7DCB35C7-FDFC-4C2B-B67C-65D7C429C395}"/>
    <cellStyle name="Normal 5 5 5 2 4 4" xfId="23834" xr:uid="{FA272100-6D47-4773-840A-2A6FF3EAD610}"/>
    <cellStyle name="Normal 5 5 5 2 4 5" xfId="16525" xr:uid="{760231F9-0ACB-4049-91C4-0D9B1B589B12}"/>
    <cellStyle name="Normal 5 5 5 2 5" xfId="5367" xr:uid="{9ADC1A57-D3CE-46B9-975F-97C8AF653527}"/>
    <cellStyle name="Normal 5 5 5 2 5 2" xfId="28331" xr:uid="{A0480643-3AB8-4E9F-957B-4AD6F55A69E3}"/>
    <cellStyle name="Normal 5 5 5 2 5 3" xfId="14664" xr:uid="{5C5310BE-E23B-4F80-B5C5-98B30FDD8638}"/>
    <cellStyle name="Normal 5 5 5 2 6" xfId="7117" xr:uid="{FB854092-8980-4F06-9F0B-ABC13970D201}"/>
    <cellStyle name="Normal 5 5 5 2 6 2" xfId="17497" xr:uid="{84D8938B-F204-458F-8BF9-653B09345A1A}"/>
    <cellStyle name="Normal 5 5 5 2 7" xfId="9950" xr:uid="{F0FA93FE-3BC4-4CD0-A9C4-D02C0CA4F127}"/>
    <cellStyle name="Normal 5 5 5 2 7 2" xfId="20330" xr:uid="{FD583938-D09D-4E9F-85A5-4844CCF11D57}"/>
    <cellStyle name="Normal 5 5 5 2 8" xfId="24527" xr:uid="{3327FE76-887A-4475-85C7-8D99DC9FB0F0}"/>
    <cellStyle name="Normal 5 5 5 2 9" xfId="12774" xr:uid="{048AB379-D15A-4E96-B231-408B758BB348}"/>
    <cellStyle name="Normal 5 5 5 3" xfId="1218" xr:uid="{00000000-0005-0000-0000-000088060000}"/>
    <cellStyle name="Normal 5 5 5 3 2" xfId="4566" xr:uid="{58A2EA87-66DA-47B7-8FBA-4DE4A6FE6248}"/>
    <cellStyle name="Normal 5 5 5 3 2 2" xfId="9337" xr:uid="{88BB48B0-B364-49DA-921C-3C2522E165C2}"/>
    <cellStyle name="Normal 5 5 5 3 2 2 2" xfId="29311" xr:uid="{24F200A2-58BC-4892-ACAF-F3D3F8E009F7}"/>
    <cellStyle name="Normal 5 5 5 3 2 2 3" xfId="19717" xr:uid="{7104412B-BF2D-4755-8E88-329C85F1FD50}"/>
    <cellStyle name="Normal 5 5 5 3 2 3" xfId="12170" xr:uid="{0728B936-A8BF-4F96-B837-FCEBB44189C4}"/>
    <cellStyle name="Normal 5 5 5 3 2 3 2" xfId="22550" xr:uid="{75A6FCC8-F9C8-4841-AC96-0C15A4CB500D}"/>
    <cellStyle name="Normal 5 5 5 3 2 4" xfId="23330" xr:uid="{1A4A6263-8FCF-4428-ABDA-A2A2FB506C08}"/>
    <cellStyle name="Normal 5 5 5 3 2 5" xfId="16884" xr:uid="{0B1D36EA-2ED6-42FF-9214-AF0150472DAC}"/>
    <cellStyle name="Normal 5 5 5 3 3" xfId="5369" xr:uid="{0845D4E4-1E27-41B8-8AF9-6D70676DD26E}"/>
    <cellStyle name="Normal 5 5 5 3 3 2" xfId="22955" xr:uid="{C14D9BED-EDDC-439B-AE86-9DDDC251009F}"/>
    <cellStyle name="Normal 5 5 5 3 3 3" xfId="28430" xr:uid="{538A9165-DE48-4606-9C13-497BC7CE77BD}"/>
    <cellStyle name="Normal 5 5 5 3 3 4" xfId="14666" xr:uid="{CE094B22-59C6-48AE-87DB-8FA20BB9D4E6}"/>
    <cellStyle name="Normal 5 5 5 3 4" xfId="7119" xr:uid="{2704CCF2-EAD6-4C0A-A2A5-7F41CC568D78}"/>
    <cellStyle name="Normal 5 5 5 3 4 2" xfId="25140" xr:uid="{B846FBE5-F26C-4FA9-B81B-065952EF2B0A}"/>
    <cellStyle name="Normal 5 5 5 3 4 3" xfId="26618" xr:uid="{54992FBD-1FAB-4252-B5DE-4A5EAF4658A6}"/>
    <cellStyle name="Normal 5 5 5 3 4 4" xfId="17499" xr:uid="{D48BAEFD-8345-4869-8553-2FE0C9785906}"/>
    <cellStyle name="Normal 5 5 5 3 5" xfId="9952" xr:uid="{F167411F-D152-45F9-B2DD-01FCC3793CFF}"/>
    <cellStyle name="Normal 5 5 5 3 5 2" xfId="29435" xr:uid="{D49AAC0F-874E-4750-AB42-62A8CF6C5BCD}"/>
    <cellStyle name="Normal 5 5 5 3 5 3" xfId="20332" xr:uid="{7B4FE8CE-6A41-4BD1-905D-607121CB3E83}"/>
    <cellStyle name="Normal 5 5 5 3 6" xfId="24555" xr:uid="{B95EE0B6-9746-411A-99C7-DF892575E63F}"/>
    <cellStyle name="Normal 5 5 5 3 7" xfId="13988" xr:uid="{14FE9674-D40A-4A33-95F0-018CC67879A2}"/>
    <cellStyle name="Normal 5 5 5 4" xfId="1219" xr:uid="{00000000-0005-0000-0000-000089060000}"/>
    <cellStyle name="Normal 5 5 5 4 2" xfId="5370" xr:uid="{45BFE719-90F2-4722-9228-23B15C1BA9EA}"/>
    <cellStyle name="Normal 5 5 5 4 2 2" xfId="23882" xr:uid="{FF7882AD-B650-43A2-8B90-299E6E6A590D}"/>
    <cellStyle name="Normal 5 5 5 4 2 3" xfId="26617" xr:uid="{DEF13D60-8810-43B8-93AA-8693590CDCE3}"/>
    <cellStyle name="Normal 5 5 5 4 2 4" xfId="14667" xr:uid="{1E14CE39-49B9-41C2-A7AC-88D35D6B40D2}"/>
    <cellStyle name="Normal 5 5 5 4 3" xfId="7120" xr:uid="{CA3ADE04-7C0F-424F-8FD7-40F3FE4BA389}"/>
    <cellStyle name="Normal 5 5 5 4 3 2" xfId="25903" xr:uid="{A236CB55-4C75-426A-BD30-1115C2901D0D}"/>
    <cellStyle name="Normal 5 5 5 4 3 3" xfId="17500" xr:uid="{589001E8-3100-4474-A7AA-0E71062318F1}"/>
    <cellStyle name="Normal 5 5 5 4 4" xfId="9953" xr:uid="{EACE63F4-D33C-4DF0-81B3-7CCD65BD08CC}"/>
    <cellStyle name="Normal 5 5 5 4 4 2" xfId="20333" xr:uid="{520863E5-B0D3-49CB-9F42-F263A001D051}"/>
    <cellStyle name="Normal 5 5 5 4 5" xfId="22836" xr:uid="{5676DE0F-F16D-4B9F-A080-9A84B89C72C9}"/>
    <cellStyle name="Normal 5 5 5 4 6" xfId="13472" xr:uid="{500602CF-302A-4AC8-A976-B86C5F74E744}"/>
    <cellStyle name="Normal 5 5 5 5" xfId="2515" xr:uid="{00000000-0005-0000-0000-000078070000}"/>
    <cellStyle name="Normal 5 5 5 5 2" xfId="5792" xr:uid="{7CCC2903-A2F6-46E1-87BE-4D0A179B818B}"/>
    <cellStyle name="Normal 5 5 5 5 2 2" xfId="27196" xr:uid="{F1F4D5FC-E796-47D2-8807-A40E26BFFB34}"/>
    <cellStyle name="Normal 5 5 5 5 2 3" xfId="15186" xr:uid="{4837B486-317E-4FC1-921D-4EEB4B46BD4C}"/>
    <cellStyle name="Normal 5 5 5 5 3" xfId="7639" xr:uid="{6220D5D8-EF26-4007-B166-3AF647AB9875}"/>
    <cellStyle name="Normal 5 5 5 5 3 2" xfId="18019" xr:uid="{0B1ABCED-48B9-497B-A66E-84D542B3E228}"/>
    <cellStyle name="Normal 5 5 5 5 4" xfId="10472" xr:uid="{1B8CCB87-F62F-4772-BFF4-2D938484667A}"/>
    <cellStyle name="Normal 5 5 5 5 4 2" xfId="20852" xr:uid="{3769DF5C-8962-4083-8F0A-7BC47C781775}"/>
    <cellStyle name="Normal 5 5 5 5 5" xfId="22738" xr:uid="{92A8D6B5-003A-480D-AD45-9AB1CA391AAC}"/>
    <cellStyle name="Normal 5 5 5 5 6" xfId="12902" xr:uid="{F1DF4D56-D263-4DC4-81BE-2663EC073DDF}"/>
    <cellStyle name="Normal 5 5 5 6" xfId="2383" xr:uid="{00000000-0005-0000-0000-000072070000}"/>
    <cellStyle name="Normal 5 5 5 6 2" xfId="7509" xr:uid="{8D3C0B12-98E6-4B26-918D-28448EBBA08C}"/>
    <cellStyle name="Normal 5 5 5 6 2 2" xfId="27821" xr:uid="{AC81FED6-16C4-48B8-8C17-E609DFC7659F}"/>
    <cellStyle name="Normal 5 5 5 6 2 3" xfId="17889" xr:uid="{4F234D36-F14F-455D-A28B-8DB25B608DFB}"/>
    <cellStyle name="Normal 5 5 5 6 3" xfId="10342" xr:uid="{97EF8C04-5C97-449B-AC86-6ADC8DA6D556}"/>
    <cellStyle name="Normal 5 5 5 6 3 2" xfId="20722" xr:uid="{655B5E20-0F29-4C2B-A74C-4EBEF19867B7}"/>
    <cellStyle name="Normal 5 5 5 6 4" xfId="23204" xr:uid="{C86AB3B4-A5CB-4767-95D9-6E3840BC1E29}"/>
    <cellStyle name="Normal 5 5 5 6 5" xfId="15056" xr:uid="{9E5CF3C3-0E9E-4E8F-98EB-96AE2671A85F}"/>
    <cellStyle name="Normal 5 5 5 7" xfId="4028" xr:uid="{C7AA4B3D-D9F4-4E25-AADC-168DD5111C03}"/>
    <cellStyle name="Normal 5 5 5 7 2" xfId="8828" xr:uid="{5AA0BE2A-161F-44BA-872C-DCA0D1F8191D}"/>
    <cellStyle name="Normal 5 5 5 7 2 2" xfId="19208" xr:uid="{C772A02D-D990-4CA4-83BE-A7C708D3901F}"/>
    <cellStyle name="Normal 5 5 5 7 3" xfId="11661" xr:uid="{097005BF-3A8B-44FF-8489-CD1E2FB75373}"/>
    <cellStyle name="Normal 5 5 5 7 3 2" xfId="22041" xr:uid="{F809DEF3-E1B4-4316-A22F-FC98C786A3FE}"/>
    <cellStyle name="Normal 5 5 5 7 4" xfId="28643" xr:uid="{1EF527F3-D27E-4D69-8538-0BE485A897A3}"/>
    <cellStyle name="Normal 5 5 5 7 5" xfId="16375" xr:uid="{39826876-4779-4AA2-A43B-1D60609EDC91}"/>
    <cellStyle name="Normal 5 5 5 8" xfId="5366" xr:uid="{9D5E061F-7615-4BE5-BAC0-217AB53DF3CC}"/>
    <cellStyle name="Normal 5 5 5 8 2" xfId="14663" xr:uid="{86C6D9B4-4739-4F80-87E4-24CA576FFBC5}"/>
    <cellStyle name="Normal 5 5 5 9" xfId="7116" xr:uid="{7A9C01FA-CD4F-4744-AA62-996255D40237}"/>
    <cellStyle name="Normal 5 5 5 9 2" xfId="17496" xr:uid="{3E75972A-A69E-45EB-93ED-EA4B0032F62E}"/>
    <cellStyle name="Normal 5 5 6" xfId="1220" xr:uid="{00000000-0005-0000-0000-00008A060000}"/>
    <cellStyle name="Normal 5 5 6 10" xfId="9954" xr:uid="{6EEB70CD-A015-4A9B-AC88-D035DFFCB62D}"/>
    <cellStyle name="Normal 5 5 6 10 2" xfId="20334" xr:uid="{B4A1A7B8-1FEE-4206-B280-9DCBD474C172}"/>
    <cellStyle name="Normal 5 5 6 11" xfId="24161" xr:uid="{B8349E58-0DEA-4C18-AF48-5526BB9C7BCA}"/>
    <cellStyle name="Normal 5 5 6 12" xfId="12617" xr:uid="{9C293F44-D44C-4663-86D2-00E27104FD4F}"/>
    <cellStyle name="Normal 5 5 6 2" xfId="1221" xr:uid="{00000000-0005-0000-0000-00008B060000}"/>
    <cellStyle name="Normal 5 5 6 2 2" xfId="1222" xr:uid="{00000000-0005-0000-0000-00008C060000}"/>
    <cellStyle name="Normal 5 5 6 2 2 2" xfId="5373" xr:uid="{CDE40F86-F9DF-4DC3-9980-578B96CB55D3}"/>
    <cellStyle name="Normal 5 5 6 2 2 2 2" xfId="25698" xr:uid="{F7D92C3C-FC85-4B0B-B152-E9B7EE05937F}"/>
    <cellStyle name="Normal 5 5 6 2 2 2 3" xfId="27310" xr:uid="{B1ED235E-B447-4C10-811A-E3A301235D32}"/>
    <cellStyle name="Normal 5 5 6 2 2 2 4" xfId="14670" xr:uid="{5C5616AD-2DAD-4D67-9C9F-5F6DCBA8E4A8}"/>
    <cellStyle name="Normal 5 5 6 2 2 3" xfId="7123" xr:uid="{FEF6CD90-16F7-4057-AEF9-17B409260224}"/>
    <cellStyle name="Normal 5 5 6 2 2 3 2" xfId="27645" xr:uid="{0B3B660A-7011-4368-8FB3-B27BE3F4CDE4}"/>
    <cellStyle name="Normal 5 5 6 2 2 3 3" xfId="26191" xr:uid="{E23577E3-8C64-48F2-82A9-5900E1494813}"/>
    <cellStyle name="Normal 5 5 6 2 2 3 4" xfId="17503" xr:uid="{B5D80408-07A1-4519-BF70-B6C1D147F2F8}"/>
    <cellStyle name="Normal 5 5 6 2 2 4" xfId="9956" xr:uid="{446F0DFD-8CE2-419E-88B7-B6DF48636C48}"/>
    <cellStyle name="Normal 5 5 6 2 2 4 2" xfId="29436" xr:uid="{65D94745-4EE7-4EB2-9A3F-41C69496D278}"/>
    <cellStyle name="Normal 5 5 6 2 2 4 3" xfId="20336" xr:uid="{05475EAF-E766-4F31-997A-B3C55DB3C61E}"/>
    <cellStyle name="Normal 5 5 6 2 2 5" xfId="23652" xr:uid="{29DC5747-4388-4069-9CD7-83318DBC9509}"/>
    <cellStyle name="Normal 5 5 6 2 2 6" xfId="13989" xr:uid="{92A932BF-932B-4A06-B455-BDBF41B6A85A}"/>
    <cellStyle name="Normal 5 5 6 2 3" xfId="2813" xr:uid="{00000000-0005-0000-0000-00007C070000}"/>
    <cellStyle name="Normal 5 5 6 2 3 2" xfId="6028" xr:uid="{13C3605F-2576-4686-B7A9-A2C135517A5B}"/>
    <cellStyle name="Normal 5 5 6 2 3 2 2" xfId="26712" xr:uid="{628696E7-D89A-4D16-BD64-6C184FC453C1}"/>
    <cellStyle name="Normal 5 5 6 2 3 2 3" xfId="15482" xr:uid="{615A8357-04D1-4671-B0EA-66FDB86B4534}"/>
    <cellStyle name="Normal 5 5 6 2 3 3" xfId="7935" xr:uid="{83E1C646-6BA7-460A-A3E9-39E698708535}"/>
    <cellStyle name="Normal 5 5 6 2 3 3 2" xfId="18315" xr:uid="{E1ECE0D1-EFD8-46AF-BB41-48C8D2A65BF4}"/>
    <cellStyle name="Normal 5 5 6 2 3 4" xfId="10768" xr:uid="{55F877D8-1DC6-420B-AD0F-8E9082ED7B79}"/>
    <cellStyle name="Normal 5 5 6 2 3 4 2" xfId="21148" xr:uid="{553701C5-EAAD-43E7-8CBB-1858BABCB8C5}"/>
    <cellStyle name="Normal 5 5 6 2 3 5" xfId="25376" xr:uid="{03934C22-396E-4729-8431-8374205DF924}"/>
    <cellStyle name="Normal 5 5 6 2 3 6" xfId="13279" xr:uid="{31BBC8F6-AE54-4AF1-9339-B1A8F606F659}"/>
    <cellStyle name="Normal 5 5 6 2 4" xfId="4208" xr:uid="{C5EBD5B1-84A3-4D3A-9865-BF68F20B2782}"/>
    <cellStyle name="Normal 5 5 6 2 4 2" xfId="8979" xr:uid="{13D76342-EC5E-4AF0-9E4B-6A88ED465A60}"/>
    <cellStyle name="Normal 5 5 6 2 4 2 2" xfId="29060" xr:uid="{8D2A4BD1-AF0A-4879-9B45-8AFB7EA9D996}"/>
    <cellStyle name="Normal 5 5 6 2 4 2 3" xfId="19359" xr:uid="{B1ECAA98-F080-4B67-AD68-E76C3E8B4857}"/>
    <cellStyle name="Normal 5 5 6 2 4 3" xfId="11812" xr:uid="{AC66E1A0-9AA7-4A47-823A-789B7595EA98}"/>
    <cellStyle name="Normal 5 5 6 2 4 3 2" xfId="22192" xr:uid="{84C60AFC-2716-41AA-B1CB-3A20BD141741}"/>
    <cellStyle name="Normal 5 5 6 2 4 4" xfId="24182" xr:uid="{44CEF633-C0DB-45B9-A242-DE29C09DA71C}"/>
    <cellStyle name="Normal 5 5 6 2 4 5" xfId="16526" xr:uid="{0D879ADC-3C70-485F-BCB0-9E626CE4AB60}"/>
    <cellStyle name="Normal 5 5 6 2 5" xfId="5372" xr:uid="{03C0E654-1E46-42BD-9DAE-F03D7614F235}"/>
    <cellStyle name="Normal 5 5 6 2 5 2" xfId="26363" xr:uid="{9A8328A8-C0E4-46B4-8068-4A4266341067}"/>
    <cellStyle name="Normal 5 5 6 2 5 3" xfId="14669" xr:uid="{51156F89-C961-4DBD-ADCD-864D8202C171}"/>
    <cellStyle name="Normal 5 5 6 2 6" xfId="7122" xr:uid="{2329B334-BD2C-4E7B-B94A-ABB4C00B17EF}"/>
    <cellStyle name="Normal 5 5 6 2 6 2" xfId="17502" xr:uid="{70018A48-9751-46A9-8AE3-14CAEEBD4F81}"/>
    <cellStyle name="Normal 5 5 6 2 7" xfId="9955" xr:uid="{6EA1EA1C-01B4-44C8-83BC-065584F05E93}"/>
    <cellStyle name="Normal 5 5 6 2 7 2" xfId="20335" xr:uid="{2EE71426-43B2-46BB-B971-3B2DDB9F3D48}"/>
    <cellStyle name="Normal 5 5 6 2 8" xfId="24474" xr:uid="{C6A8A916-DD63-4CA0-B32C-738BEA8EA594}"/>
    <cellStyle name="Normal 5 5 6 2 9" xfId="12775" xr:uid="{BC527640-3D79-4958-B1D2-C02A79A6E76C}"/>
    <cellStyle name="Normal 5 5 6 3" xfId="1223" xr:uid="{00000000-0005-0000-0000-00008D060000}"/>
    <cellStyle name="Normal 5 5 6 3 2" xfId="4567" xr:uid="{ACD83D57-3DE5-4558-BE38-8475C61839FE}"/>
    <cellStyle name="Normal 5 5 6 3 2 2" xfId="9338" xr:uid="{B2082EEB-65FE-4F3B-BFFB-5544B1414BDE}"/>
    <cellStyle name="Normal 5 5 6 3 2 2 2" xfId="29312" xr:uid="{8A92274D-027B-4A60-A6E7-C43392C0C43B}"/>
    <cellStyle name="Normal 5 5 6 3 2 2 3" xfId="19718" xr:uid="{D3513F62-205E-49C7-A0D8-7242F205123E}"/>
    <cellStyle name="Normal 5 5 6 3 2 3" xfId="12171" xr:uid="{00C44274-DA69-4A6C-9265-49E7873A84CD}"/>
    <cellStyle name="Normal 5 5 6 3 2 3 2" xfId="22551" xr:uid="{A81F6365-28D6-4CA6-8501-C6F296B31710}"/>
    <cellStyle name="Normal 5 5 6 3 2 4" xfId="24776" xr:uid="{4597C8CF-6853-4785-A153-F2D6BEB4A80D}"/>
    <cellStyle name="Normal 5 5 6 3 2 5" xfId="16885" xr:uid="{E26DD20E-0140-4D48-A1A4-B69222AF14F1}"/>
    <cellStyle name="Normal 5 5 6 3 3" xfId="5374" xr:uid="{F51C0721-BBA3-461C-9BB7-C687AFDC0ABB}"/>
    <cellStyle name="Normal 5 5 6 3 3 2" xfId="26852" xr:uid="{A495A101-35A8-4017-A3CA-76C27D562F57}"/>
    <cellStyle name="Normal 5 5 6 3 3 3" xfId="27731" xr:uid="{DDCBFF35-41AE-4524-85CD-0AF80E2A4BD4}"/>
    <cellStyle name="Normal 5 5 6 3 3 4" xfId="14671" xr:uid="{432695F9-6711-4AC9-88D9-FD85C71B1064}"/>
    <cellStyle name="Normal 5 5 6 3 4" xfId="7124" xr:uid="{C6515211-7A56-4FEF-A578-57C661268797}"/>
    <cellStyle name="Normal 5 5 6 3 4 2" xfId="26293" xr:uid="{CF22D48D-09C9-49FB-A2FF-C2F69C9C45F3}"/>
    <cellStyle name="Normal 5 5 6 3 4 3" xfId="28402" xr:uid="{9B985830-4FA7-4645-8568-0B9F49912AE0}"/>
    <cellStyle name="Normal 5 5 6 3 4 4" xfId="17504" xr:uid="{5C33A17E-3D29-43F0-BBDE-F347BE8C996D}"/>
    <cellStyle name="Normal 5 5 6 3 5" xfId="9957" xr:uid="{08FC8579-C9D5-4FC4-BD15-8576FF1397AC}"/>
    <cellStyle name="Normal 5 5 6 3 5 2" xfId="29437" xr:uid="{B27F0A07-3523-418C-B6BB-98F3D23D0A4E}"/>
    <cellStyle name="Normal 5 5 6 3 5 3" xfId="20337" xr:uid="{126EDBB3-8A5F-46EF-8E95-D4F13FED7E5E}"/>
    <cellStyle name="Normal 5 5 6 3 6" xfId="23081" xr:uid="{E237F0A5-6513-4735-A38F-86FB094DBCA1}"/>
    <cellStyle name="Normal 5 5 6 3 7" xfId="13990" xr:uid="{DF9C8095-BC55-4766-A742-79804A643804}"/>
    <cellStyle name="Normal 5 5 6 4" xfId="1224" xr:uid="{00000000-0005-0000-0000-00008E060000}"/>
    <cellStyle name="Normal 5 5 6 4 2" xfId="5375" xr:uid="{86FD4E8C-082F-4BEC-916B-07BFF450C7AF}"/>
    <cellStyle name="Normal 5 5 6 4 2 2" xfId="22948" xr:uid="{D66E9271-00C6-48E6-9854-C9FCA2482B6E}"/>
    <cellStyle name="Normal 5 5 6 4 2 3" xfId="26731" xr:uid="{81D18B65-E513-42F7-B581-A75F2EDB1D2F}"/>
    <cellStyle name="Normal 5 5 6 4 2 4" xfId="14672" xr:uid="{B4B4FF8D-0A85-4AA9-8DF9-379D4EB57653}"/>
    <cellStyle name="Normal 5 5 6 4 3" xfId="7125" xr:uid="{3B0E9406-A094-4E19-8AF5-BFE908960147}"/>
    <cellStyle name="Normal 5 5 6 4 3 2" xfId="28415" xr:uid="{BA43560F-41EA-43C1-AF4A-B43F7C22E59F}"/>
    <cellStyle name="Normal 5 5 6 4 3 3" xfId="17505" xr:uid="{3A34CD3A-4373-47F0-8B09-C815DBB85517}"/>
    <cellStyle name="Normal 5 5 6 4 4" xfId="9958" xr:uid="{00A68561-A889-4876-BD93-DCD4E076BA39}"/>
    <cellStyle name="Normal 5 5 6 4 4 2" xfId="20338" xr:uid="{3ABC0843-2C5F-46D9-B912-5C12BB77CA5B}"/>
    <cellStyle name="Normal 5 5 6 4 5" xfId="22943" xr:uid="{356FEBF9-1137-4BF0-8596-C71DB88BD296}"/>
    <cellStyle name="Normal 5 5 6 4 6" xfId="13473" xr:uid="{001E17DE-2D5E-489E-BFC4-4AEF2E917B35}"/>
    <cellStyle name="Normal 5 5 6 5" xfId="2578" xr:uid="{00000000-0005-0000-0000-00007F070000}"/>
    <cellStyle name="Normal 5 5 6 5 2" xfId="5842" xr:uid="{151CA46E-5812-4546-9888-067ACA00706C}"/>
    <cellStyle name="Normal 5 5 6 5 2 2" xfId="27894" xr:uid="{C8FDCBE8-1CFA-45A8-A557-2BAB27E8DB55}"/>
    <cellStyle name="Normal 5 5 6 5 2 3" xfId="15249" xr:uid="{0670CA33-C44B-4A1C-926B-D5A1F99BE1A2}"/>
    <cellStyle name="Normal 5 5 6 5 3" xfId="7702" xr:uid="{488B38C3-B909-489F-9E3E-C127E39FE0FC}"/>
    <cellStyle name="Normal 5 5 6 5 3 2" xfId="18082" xr:uid="{6CAB44CC-D3F5-4FAF-B02E-06875B7715CC}"/>
    <cellStyle name="Normal 5 5 6 5 4" xfId="10535" xr:uid="{F0BB4B85-C2FE-48C0-9035-F59F6B6AF553}"/>
    <cellStyle name="Normal 5 5 6 5 4 2" xfId="20915" xr:uid="{5D34E16D-65A8-4796-B423-B869C0EC33AE}"/>
    <cellStyle name="Normal 5 5 6 5 5" xfId="25040" xr:uid="{10CE3F26-A178-42B3-8CFB-B5EE0FBF41E0}"/>
    <cellStyle name="Normal 5 5 6 5 6" xfId="12965" xr:uid="{9F7E1AE8-61D7-43B4-84C3-BB6A2BC47D29}"/>
    <cellStyle name="Normal 5 5 6 6" xfId="2384" xr:uid="{00000000-0005-0000-0000-000079070000}"/>
    <cellStyle name="Normal 5 5 6 6 2" xfId="7510" xr:uid="{915E2F73-636F-47E4-9C3E-B5751BBAC000}"/>
    <cellStyle name="Normal 5 5 6 6 2 2" xfId="27523" xr:uid="{A9800C9F-CA9F-438C-8267-C35D597EC015}"/>
    <cellStyle name="Normal 5 5 6 6 2 3" xfId="17890" xr:uid="{AD156AFE-689A-4610-B8D3-86099B7264D1}"/>
    <cellStyle name="Normal 5 5 6 6 3" xfId="10343" xr:uid="{50B70286-31B7-4705-A652-EEA9BF7487C1}"/>
    <cellStyle name="Normal 5 5 6 6 3 2" xfId="20723" xr:uid="{10AB95FA-D702-4886-A63B-ABFA0AC50956}"/>
    <cellStyle name="Normal 5 5 6 6 4" xfId="25397" xr:uid="{6FF132A8-AC59-47F8-B313-57B497617DD7}"/>
    <cellStyle name="Normal 5 5 6 6 5" xfId="15057" xr:uid="{D9CF1F1B-CA38-45C6-BB21-400D5B7E3B6B}"/>
    <cellStyle name="Normal 5 5 6 7" xfId="4029" xr:uid="{4C08CD9B-604C-4ADB-A4AF-D05931C1CD7D}"/>
    <cellStyle name="Normal 5 5 6 7 2" xfId="8829" xr:uid="{A1F41227-AEFD-4126-8736-F2CFC05EA1AF}"/>
    <cellStyle name="Normal 5 5 6 7 2 2" xfId="19209" xr:uid="{B4E907F3-BE3A-4D0A-9835-3CE217D62A2B}"/>
    <cellStyle name="Normal 5 5 6 7 3" xfId="11662" xr:uid="{A62C39DD-9B42-4CF3-B6C6-0A1CFF9C6F99}"/>
    <cellStyle name="Normal 5 5 6 7 3 2" xfId="22042" xr:uid="{121163AC-B2D9-428B-BAEA-9FBE2FFE74DC}"/>
    <cellStyle name="Normal 5 5 6 7 4" xfId="26763" xr:uid="{CD398623-6C6C-4BC2-82A4-C832B8AB9E58}"/>
    <cellStyle name="Normal 5 5 6 7 5" xfId="16376" xr:uid="{AFFAC0D2-105D-4FD1-9A2C-08044472405C}"/>
    <cellStyle name="Normal 5 5 6 8" xfId="5371" xr:uid="{C8B8751A-F737-4FFF-B4AF-2ED804A41D50}"/>
    <cellStyle name="Normal 5 5 6 8 2" xfId="14668" xr:uid="{D4DB0CD4-5517-4CA3-927B-01EB62213EAC}"/>
    <cellStyle name="Normal 5 5 6 9" xfId="7121" xr:uid="{085E023A-E4FA-4ACC-B822-992E07188A31}"/>
    <cellStyle name="Normal 5 5 6 9 2" xfId="17501" xr:uid="{E75F1C48-21C4-4E40-8F71-C8D5459D0AFD}"/>
    <cellStyle name="Normal 5 5 7" xfId="1225" xr:uid="{00000000-0005-0000-0000-00008F060000}"/>
    <cellStyle name="Normal 5 5 7 10" xfId="12618" xr:uid="{2CE59225-D865-4685-BFE3-B2793300DD83}"/>
    <cellStyle name="Normal 5 5 7 2" xfId="1226" xr:uid="{00000000-0005-0000-0000-000090060000}"/>
    <cellStyle name="Normal 5 5 7 2 2" xfId="2967" xr:uid="{00000000-0005-0000-0000-000082070000}"/>
    <cellStyle name="Normal 5 5 7 2 2 2" xfId="6131" xr:uid="{DF12A09B-446A-4806-8AA7-52F18594D853}"/>
    <cellStyle name="Normal 5 5 7 2 2 2 2" xfId="28132" xr:uid="{287D7080-CAC1-48FB-BDC8-DBDEF7205421}"/>
    <cellStyle name="Normal 5 5 7 2 2 2 3" xfId="26678" xr:uid="{2D34B869-C594-4F32-BA84-C78E41629D48}"/>
    <cellStyle name="Normal 5 5 7 2 2 2 4" xfId="15609" xr:uid="{15546E4B-B6FC-4619-BDB9-9AF5F1C16235}"/>
    <cellStyle name="Normal 5 5 7 2 2 3" xfId="8062" xr:uid="{64AF773E-6ACD-420B-B8D2-4FB5849D8190}"/>
    <cellStyle name="Normal 5 5 7 2 2 3 2" xfId="28760" xr:uid="{BE449C1B-FF30-4ADA-8453-43358F611491}"/>
    <cellStyle name="Normal 5 5 7 2 2 3 3" xfId="18442" xr:uid="{0075D294-103E-41F3-8119-1E6847751D82}"/>
    <cellStyle name="Normal 5 5 7 2 2 4" xfId="10895" xr:uid="{C0E9075E-DA7D-4089-AFF1-44199F22AC36}"/>
    <cellStyle name="Normal 5 5 7 2 2 4 2" xfId="21275" xr:uid="{75EC0386-19EF-4DCD-8937-70975FCEA266}"/>
    <cellStyle name="Normal 5 5 7 2 2 5" xfId="22793" xr:uid="{C80C1820-97C4-4E5B-AB92-0FAE4E57DF58}"/>
    <cellStyle name="Normal 5 5 7 2 2 6" xfId="13474" xr:uid="{114C263B-841E-45C9-9B90-A4796F0A2D8B}"/>
    <cellStyle name="Normal 5 5 7 2 3" xfId="5377" xr:uid="{62B1FFD8-3506-4F23-A9D5-0A302EE5EC5B}"/>
    <cellStyle name="Normal 5 5 7 2 3 2" xfId="24708" xr:uid="{5E132235-FA12-4C6C-9BC5-1DF08708EBE7}"/>
    <cellStyle name="Normal 5 5 7 2 3 3" xfId="28235" xr:uid="{D45E94F4-FED9-4F57-9576-3BFCFDDB1983}"/>
    <cellStyle name="Normal 5 5 7 2 3 4" xfId="14674" xr:uid="{73BF6DC8-DC03-4F41-B6BA-BF9712DA6D16}"/>
    <cellStyle name="Normal 5 5 7 2 4" xfId="7127" xr:uid="{007A5B14-E276-4597-8BA7-3A1D9F27A771}"/>
    <cellStyle name="Normal 5 5 7 2 4 2" xfId="26707" xr:uid="{4204EA0E-2CD8-4B31-BF39-F255100557C7}"/>
    <cellStyle name="Normal 5 5 7 2 4 3" xfId="26602" xr:uid="{9587304A-298C-42C2-89FE-A8D871D8B372}"/>
    <cellStyle name="Normal 5 5 7 2 4 4" xfId="17507" xr:uid="{F4219942-775D-49A8-B231-ADDF3238F212}"/>
    <cellStyle name="Normal 5 5 7 2 5" xfId="9960" xr:uid="{AA89878B-9247-486A-AEA6-FA18B854A097}"/>
    <cellStyle name="Normal 5 5 7 2 5 2" xfId="29438" xr:uid="{725804D9-55D1-48E9-9120-665ED0F66786}"/>
    <cellStyle name="Normal 5 5 7 2 5 3" xfId="20340" xr:uid="{EAF87BE4-15A0-4052-B4EA-009CD7B85D1C}"/>
    <cellStyle name="Normal 5 5 7 2 6" xfId="24531" xr:uid="{0DE5A35A-2E97-4301-8B12-1416B692F726}"/>
    <cellStyle name="Normal 5 5 7 2 7" xfId="12776" xr:uid="{E65F1D4D-7A99-4C0B-BB48-AD4A31224019}"/>
    <cellStyle name="Normal 5 5 7 3" xfId="1227" xr:uid="{00000000-0005-0000-0000-000091060000}"/>
    <cellStyle name="Normal 5 5 7 3 2" xfId="5378" xr:uid="{5D1B5A8B-DFD3-4E3B-B7AE-8808F340FA31}"/>
    <cellStyle name="Normal 5 5 7 3 2 2" xfId="26714" xr:uid="{B71CB86C-65D1-407B-8217-2604C578C11A}"/>
    <cellStyle name="Normal 5 5 7 3 2 3" xfId="25846" xr:uid="{AE74042E-DD15-4649-9D09-647A425563FF}"/>
    <cellStyle name="Normal 5 5 7 3 2 4" xfId="14675" xr:uid="{E5A02E31-6126-4AF7-95E5-AAAABE9064F1}"/>
    <cellStyle name="Normal 5 5 7 3 3" xfId="7128" xr:uid="{4F3261E5-D6A6-43ED-95EF-0D3E97758D08}"/>
    <cellStyle name="Normal 5 5 7 3 3 2" xfId="27425" xr:uid="{FC15D81A-F1B1-45F9-A769-5A122F50485D}"/>
    <cellStyle name="Normal 5 5 7 3 3 3" xfId="26843" xr:uid="{CE0ED922-644C-4F58-ACED-9C99FFD88B89}"/>
    <cellStyle name="Normal 5 5 7 3 3 4" xfId="17508" xr:uid="{C5163A04-4DD4-4ABD-80FE-8EC5140B5C0C}"/>
    <cellStyle name="Normal 5 5 7 3 4" xfId="9961" xr:uid="{8CBBAEC9-B7D1-46C6-B886-F34EAF682803}"/>
    <cellStyle name="Normal 5 5 7 3 4 2" xfId="29439" xr:uid="{16DDF990-AB59-42FC-AE78-DBAD703881B7}"/>
    <cellStyle name="Normal 5 5 7 3 4 3" xfId="20341" xr:uid="{005259F5-E70A-4213-AF68-0E4641894199}"/>
    <cellStyle name="Normal 5 5 7 3 5" xfId="22854" xr:uid="{0348CF96-F6F3-4C6D-B4BA-A803C5FEC7A0}"/>
    <cellStyle name="Normal 5 5 7 3 6" xfId="13280" xr:uid="{31327C97-CA05-47DE-A323-66B96157E7E6}"/>
    <cellStyle name="Normal 5 5 7 4" xfId="2385" xr:uid="{00000000-0005-0000-0000-000080070000}"/>
    <cellStyle name="Normal 5 5 7 4 2" xfId="7511" xr:uid="{06620718-82D7-449D-BC8A-65A1FCA7CD1B}"/>
    <cellStyle name="Normal 5 5 7 4 2 2" xfId="28369" xr:uid="{77AAB7CD-CFEC-44E3-96B6-8B73E3271381}"/>
    <cellStyle name="Normal 5 5 7 4 2 3" xfId="17891" xr:uid="{203BDB86-0203-4140-B4EB-DAF2293C7CCB}"/>
    <cellStyle name="Normal 5 5 7 4 3" xfId="10344" xr:uid="{67C5DDFE-B833-4338-A4EC-91A2E34F312A}"/>
    <cellStyle name="Normal 5 5 7 4 3 2" xfId="20724" xr:uid="{EC4D44FF-D7FF-4402-B5A6-8BA33E08BAC5}"/>
    <cellStyle name="Normal 5 5 7 4 4" xfId="25461" xr:uid="{DA714827-6702-43DE-B389-0EDF388AE5EA}"/>
    <cellStyle name="Normal 5 5 7 4 5" xfId="15058" xr:uid="{A7F1EB7E-D4B4-4905-B109-EC7EF55C49F8}"/>
    <cellStyle name="Normal 5 5 7 5" xfId="4030" xr:uid="{ED947DAA-371E-4C03-B6A7-8372C0C37EB6}"/>
    <cellStyle name="Normal 5 5 7 5 2" xfId="8830" xr:uid="{F9271682-9920-47AF-A906-7F969C6C0BCB}"/>
    <cellStyle name="Normal 5 5 7 5 2 2" xfId="28989" xr:uid="{9A639588-9BB2-45D2-9A6E-0F165BF35CC5}"/>
    <cellStyle name="Normal 5 5 7 5 2 3" xfId="19210" xr:uid="{6D987478-876F-4959-B431-5670F63D80AC}"/>
    <cellStyle name="Normal 5 5 7 5 3" xfId="11663" xr:uid="{0B668A09-0B6A-4A72-B2A7-B046302FC851}"/>
    <cellStyle name="Normal 5 5 7 5 3 2" xfId="22043" xr:uid="{E8ADD2EE-4298-424F-AAA2-20A7F2FE34F5}"/>
    <cellStyle name="Normal 5 5 7 5 4" xfId="23975" xr:uid="{362AAFC4-B91E-4DEC-B618-C89A9892DD4E}"/>
    <cellStyle name="Normal 5 5 7 5 5" xfId="16377" xr:uid="{086519B5-B122-460C-B5FC-1E50E222F34D}"/>
    <cellStyle name="Normal 5 5 7 6" xfId="5376" xr:uid="{26300556-557E-4082-8B60-B8830D25A460}"/>
    <cellStyle name="Normal 5 5 7 6 2" xfId="27756" xr:uid="{885ED2A7-0EDC-48D2-97DD-F55865D06BC9}"/>
    <cellStyle name="Normal 5 5 7 6 3" xfId="28210" xr:uid="{EC5D5EA3-7881-46A6-B0A6-BF5F976471EA}"/>
    <cellStyle name="Normal 5 5 7 6 4" xfId="14673" xr:uid="{50C9F68A-C3C5-4C1D-9F17-A272EAD10A97}"/>
    <cellStyle name="Normal 5 5 7 7" xfId="7126" xr:uid="{17F7932A-0BB0-42C5-9388-A4903D0A5069}"/>
    <cellStyle name="Normal 5 5 7 7 2" xfId="27292" xr:uid="{0EA9BA65-7403-4833-8623-2657BE8EA453}"/>
    <cellStyle name="Normal 5 5 7 7 3" xfId="17506" xr:uid="{9A2206DC-59DF-4A72-9FFC-5E36168D1C10}"/>
    <cellStyle name="Normal 5 5 7 8" xfId="9959" xr:uid="{6935D2E1-57D5-41C9-8D13-32764C290B24}"/>
    <cellStyle name="Normal 5 5 7 8 2" xfId="20339" xr:uid="{C53E5CD7-732F-4FFC-95AD-8B0C6F9D5534}"/>
    <cellStyle name="Normal 5 5 7 9" xfId="23852" xr:uid="{EA45A73B-8161-459B-8D64-E0A17181CCBC}"/>
    <cellStyle name="Normal 5 5 8" xfId="1228" xr:uid="{00000000-0005-0000-0000-000092060000}"/>
    <cellStyle name="Normal 5 5 8 10" xfId="12619" xr:uid="{4692576D-8AE3-450E-8272-9E48C4FD90CD}"/>
    <cellStyle name="Normal 5 5 8 2" xfId="1229" xr:uid="{00000000-0005-0000-0000-000093060000}"/>
    <cellStyle name="Normal 5 5 8 2 2" xfId="2968" xr:uid="{00000000-0005-0000-0000-000086070000}"/>
    <cellStyle name="Normal 5 5 8 2 2 2" xfId="6132" xr:uid="{23583555-56F1-4626-A3D2-93F8AD74FC7C}"/>
    <cellStyle name="Normal 5 5 8 2 2 2 2" xfId="26059" xr:uid="{17BB1EC5-47B5-42DC-A7F1-62E1932F379A}"/>
    <cellStyle name="Normal 5 5 8 2 2 2 3" xfId="28203" xr:uid="{1CD5DF35-3813-48B7-9249-D550A8FBFBC1}"/>
    <cellStyle name="Normal 5 5 8 2 2 2 4" xfId="15610" xr:uid="{C98894EB-883D-493A-B53D-A6A32DB37AF4}"/>
    <cellStyle name="Normal 5 5 8 2 2 3" xfId="8063" xr:uid="{D241DEDD-FF0C-4A85-9445-1C80D1D9D2BB}"/>
    <cellStyle name="Normal 5 5 8 2 2 3 2" xfId="28761" xr:uid="{AEF191AE-C1DB-4F24-8595-4374070D62A5}"/>
    <cellStyle name="Normal 5 5 8 2 2 3 3" xfId="18443" xr:uid="{8971FB0E-A446-4AE9-88ED-CCF7E3AB18B5}"/>
    <cellStyle name="Normal 5 5 8 2 2 4" xfId="10896" xr:uid="{4A64BE24-DD55-4796-BF60-CCC45FC14999}"/>
    <cellStyle name="Normal 5 5 8 2 2 4 2" xfId="21276" xr:uid="{A0448FD8-514E-4B38-97B0-5C920562CCE6}"/>
    <cellStyle name="Normal 5 5 8 2 2 5" xfId="25388" xr:uid="{304FCE7B-DBF4-4A85-A0EB-2D09E9A4E16C}"/>
    <cellStyle name="Normal 5 5 8 2 2 6" xfId="13475" xr:uid="{0FDF7A1A-7DE7-4386-8B1E-0081216BA5B1}"/>
    <cellStyle name="Normal 5 5 8 2 3" xfId="5380" xr:uid="{28E26E73-B0EA-480D-A7FA-647939548711}"/>
    <cellStyle name="Normal 5 5 8 2 3 2" xfId="22787" xr:uid="{05A1BB14-5CC5-4969-9205-57AA7EABDBFC}"/>
    <cellStyle name="Normal 5 5 8 2 3 3" xfId="25861" xr:uid="{E4A49593-FE91-4477-A730-9BCC4AB579B5}"/>
    <cellStyle name="Normal 5 5 8 2 3 4" xfId="14677" xr:uid="{8632A19C-0EAA-43DC-A8E8-F2F97D8C4A28}"/>
    <cellStyle name="Normal 5 5 8 2 4" xfId="7130" xr:uid="{29DA3E0B-4167-4F0C-939E-5866351703BB}"/>
    <cellStyle name="Normal 5 5 8 2 4 2" xfId="25936" xr:uid="{FD958FAC-B768-4688-B47A-D42A14956D24}"/>
    <cellStyle name="Normal 5 5 8 2 4 3" xfId="28639" xr:uid="{A8B49F71-4CD3-4161-923F-BFE38AB9D0E6}"/>
    <cellStyle name="Normal 5 5 8 2 4 4" xfId="17510" xr:uid="{AAFE3A54-9E83-4D75-A862-B7A2AC257A8B}"/>
    <cellStyle name="Normal 5 5 8 2 5" xfId="9963" xr:uid="{86CA0C47-DEE8-4923-BBA0-B6917FB44FD3}"/>
    <cellStyle name="Normal 5 5 8 2 5 2" xfId="29440" xr:uid="{9109907C-4C0F-4B69-85D7-F8D1191FD9E8}"/>
    <cellStyle name="Normal 5 5 8 2 5 3" xfId="20343" xr:uid="{CDE8E9AF-4DAE-4662-AC89-5032923A5175}"/>
    <cellStyle name="Normal 5 5 8 2 6" xfId="24401" xr:uid="{A31D9859-204A-484B-807F-2F0083417206}"/>
    <cellStyle name="Normal 5 5 8 2 7" xfId="12777" xr:uid="{0E95C321-2520-4C9A-88AD-5D434E3F727B}"/>
    <cellStyle name="Normal 5 5 8 3" xfId="1230" xr:uid="{00000000-0005-0000-0000-000094060000}"/>
    <cellStyle name="Normal 5 5 8 3 2" xfId="5381" xr:uid="{88FD3DDF-4C7F-4F5B-8FAD-3A109E913FFF}"/>
    <cellStyle name="Normal 5 5 8 3 2 2" xfId="27116" xr:uid="{CF8DD38A-CD75-4DA5-BFFA-82DC0BA5D007}"/>
    <cellStyle name="Normal 5 5 8 3 2 3" xfId="27180" xr:uid="{2B08D43A-53B8-448B-84A9-E9102893CD8A}"/>
    <cellStyle name="Normal 5 5 8 3 2 4" xfId="14678" xr:uid="{46ED660E-0474-4C37-9A58-989BEE2A2F67}"/>
    <cellStyle name="Normal 5 5 8 3 3" xfId="7131" xr:uid="{3AF719DC-EEBB-4037-8A07-3409B0B4026D}"/>
    <cellStyle name="Normal 5 5 8 3 3 2" xfId="28000" xr:uid="{6DCBEFDC-1A2D-4C78-A7C8-925F50C1DAF4}"/>
    <cellStyle name="Normal 5 5 8 3 3 3" xfId="28133" xr:uid="{4F50F1CA-3439-4758-92E8-1C92B121C9C4}"/>
    <cellStyle name="Normal 5 5 8 3 3 4" xfId="17511" xr:uid="{B9102EEC-5509-405C-ACCD-30FDFAD1F030}"/>
    <cellStyle name="Normal 5 5 8 3 4" xfId="9964" xr:uid="{B9D2C06B-972E-488D-9A65-F3FE21FE0D8D}"/>
    <cellStyle name="Normal 5 5 8 3 4 2" xfId="29441" xr:uid="{1A6A0D2B-9F47-4568-9BBC-A727B9EBBBB1}"/>
    <cellStyle name="Normal 5 5 8 3 4 3" xfId="20344" xr:uid="{EA313959-F7BC-4595-B38D-D6B2039B8207}"/>
    <cellStyle name="Normal 5 5 8 3 5" xfId="24716" xr:uid="{1D4D5F3A-B42C-4E6D-9BB2-594F2E456AC4}"/>
    <cellStyle name="Normal 5 5 8 3 6" xfId="13281" xr:uid="{CC60B2D0-00F3-4C65-A4FF-8CFC5973BC19}"/>
    <cellStyle name="Normal 5 5 8 4" xfId="2386" xr:uid="{00000000-0005-0000-0000-000084070000}"/>
    <cellStyle name="Normal 5 5 8 4 2" xfId="7512" xr:uid="{0E501E06-021C-4E16-9171-904D17CD0F51}"/>
    <cellStyle name="Normal 5 5 8 4 2 2" xfId="27615" xr:uid="{0129CB36-5BB4-4EFF-8AF5-876BDBFD24B9}"/>
    <cellStyle name="Normal 5 5 8 4 2 3" xfId="17892" xr:uid="{B310EC6F-2212-4190-A4B1-F70EA5F45D76}"/>
    <cellStyle name="Normal 5 5 8 4 3" xfId="10345" xr:uid="{C09EB9F6-35D9-4AA0-AC49-F8222A3DD781}"/>
    <cellStyle name="Normal 5 5 8 4 3 2" xfId="20725" xr:uid="{248D407E-3C7C-4679-B9BB-E19D64B0AD1E}"/>
    <cellStyle name="Normal 5 5 8 4 4" xfId="25175" xr:uid="{DBD86CAA-906A-40DC-8A27-C3BD988E3D0F}"/>
    <cellStyle name="Normal 5 5 8 4 5" xfId="15059" xr:uid="{6655A872-F6DC-41B0-B026-D6C078598353}"/>
    <cellStyle name="Normal 5 5 8 5" xfId="4031" xr:uid="{6FD30347-E184-4327-B45F-7226DDACB066}"/>
    <cellStyle name="Normal 5 5 8 5 2" xfId="8831" xr:uid="{3E3659E3-7EDE-43BE-9B86-26156D6890FE}"/>
    <cellStyle name="Normal 5 5 8 5 2 2" xfId="28990" xr:uid="{0145E712-EAAD-4297-AB0F-A1705372752A}"/>
    <cellStyle name="Normal 5 5 8 5 2 3" xfId="19211" xr:uid="{C8D2A082-A26C-40D6-8777-E977FE91F652}"/>
    <cellStyle name="Normal 5 5 8 5 3" xfId="11664" xr:uid="{BBA9C86D-8B7E-4068-BD7C-64971C5CF0BE}"/>
    <cellStyle name="Normal 5 5 8 5 3 2" xfId="22044" xr:uid="{0283CA92-74AB-4338-BCA3-D9BA32AE6180}"/>
    <cellStyle name="Normal 5 5 8 5 4" xfId="23016" xr:uid="{86435221-29A9-419C-AD4D-C63D913CAE0A}"/>
    <cellStyle name="Normal 5 5 8 5 5" xfId="16378" xr:uid="{4201ABC3-F5F7-4C3D-9C5E-44EA5E11C04E}"/>
    <cellStyle name="Normal 5 5 8 6" xfId="5379" xr:uid="{2B6F67D7-2E1F-4B28-9F6E-F54B4F89B037}"/>
    <cellStyle name="Normal 5 5 8 6 2" xfId="28733" xr:uid="{967795E7-74C9-42ED-93AB-D7521134F9D6}"/>
    <cellStyle name="Normal 5 5 8 6 3" xfId="26226" xr:uid="{BED9E503-CAC9-4497-85A1-2B2915EBB4A8}"/>
    <cellStyle name="Normal 5 5 8 6 4" xfId="14676" xr:uid="{829F3A83-B132-403D-AE92-711F3C17F0D4}"/>
    <cellStyle name="Normal 5 5 8 7" xfId="7129" xr:uid="{0FACAD69-D070-49F9-8403-38F7B1AABAD7}"/>
    <cellStyle name="Normal 5 5 8 7 2" xfId="26189" xr:uid="{F4F9371D-5CE0-4F5A-9451-65D4C3851AE0}"/>
    <cellStyle name="Normal 5 5 8 7 3" xfId="17509" xr:uid="{B7A14410-470A-4573-941F-E325DB05E722}"/>
    <cellStyle name="Normal 5 5 8 8" xfId="9962" xr:uid="{69CBE24C-AEDE-4A2B-9DE0-1E446FF6810F}"/>
    <cellStyle name="Normal 5 5 8 8 2" xfId="20342" xr:uid="{B7D3E168-ACD8-4D0A-A031-27A7A05810D9}"/>
    <cellStyle name="Normal 5 5 8 9" xfId="23703" xr:uid="{1729AE0D-7A00-4AF8-BF30-513A235A7D6C}"/>
    <cellStyle name="Normal 5 5 9" xfId="1231" xr:uid="{00000000-0005-0000-0000-000095060000}"/>
    <cellStyle name="Normal 5 5 9 2" xfId="1232" xr:uid="{00000000-0005-0000-0000-000096060000}"/>
    <cellStyle name="Normal 5 5 9 3" xfId="1233" xr:uid="{00000000-0005-0000-0000-000097060000}"/>
    <cellStyle name="Normal 5 6" xfId="29604" xr:uid="{F083B5EB-43B9-4590-83CA-856969DC4BF4}"/>
    <cellStyle name="Normal 5 6 2" xfId="29636" xr:uid="{B75DEE0B-F534-46AF-9926-93D48AEAA1C2}"/>
    <cellStyle name="Normal 6" xfId="1234" xr:uid="{00000000-0005-0000-0000-000098060000}"/>
    <cellStyle name="Normal 6 2" xfId="1235" xr:uid="{00000000-0005-0000-0000-000099060000}"/>
    <cellStyle name="Normal 6 2 2" xfId="1236" xr:uid="{00000000-0005-0000-0000-00009A060000}"/>
    <cellStyle name="Normal 6 2 2 2" xfId="29574" xr:uid="{7FAF1950-26DD-4D90-AF3F-344C88B26A6D}"/>
    <cellStyle name="Normal 6 2 3" xfId="1237" xr:uid="{00000000-0005-0000-0000-00009B060000}"/>
    <cellStyle name="Normal 6 2 4" xfId="1238" xr:uid="{00000000-0005-0000-0000-00009C060000}"/>
    <cellStyle name="Normal 6 2 4 2" xfId="1239" xr:uid="{00000000-0005-0000-0000-00009D060000}"/>
    <cellStyle name="Normal 6 2 4 2 2" xfId="1240" xr:uid="{00000000-0005-0000-0000-00009E060000}"/>
    <cellStyle name="Normal 6 2 4 2 3" xfId="3745" xr:uid="{00000000-0005-0000-0000-000003060000}"/>
    <cellStyle name="Normal 6 2 4 2 3 2" xfId="4727" xr:uid="{36DF93BC-14C0-4C8D-9939-43490568E73B}"/>
    <cellStyle name="Normal 6 2 4 3" xfId="1241" xr:uid="{00000000-0005-0000-0000-00009F060000}"/>
    <cellStyle name="Normal 6 2 5" xfId="1242" xr:uid="{00000000-0005-0000-0000-0000A0060000}"/>
    <cellStyle name="Normal 6 3" xfId="1243" xr:uid="{00000000-0005-0000-0000-0000A1060000}"/>
    <cellStyle name="Normal 6 3 2" xfId="1244" xr:uid="{00000000-0005-0000-0000-0000A2060000}"/>
    <cellStyle name="Normal 6 3 3" xfId="1245" xr:uid="{00000000-0005-0000-0000-0000A3060000}"/>
    <cellStyle name="Normal 6 3 3 2" xfId="1246" xr:uid="{00000000-0005-0000-0000-0000A4060000}"/>
    <cellStyle name="Normal 6 3 3 3" xfId="1247" xr:uid="{00000000-0005-0000-0000-0000A5060000}"/>
    <cellStyle name="Normal 6 3 3 3 2" xfId="1248" xr:uid="{00000000-0005-0000-0000-0000A6060000}"/>
    <cellStyle name="Normal 6 3 3 3 2 2" xfId="1249" xr:uid="{00000000-0005-0000-0000-0000A7060000}"/>
    <cellStyle name="Normal 6 3 3 3 2 3" xfId="1250" xr:uid="{00000000-0005-0000-0000-0000A8060000}"/>
    <cellStyle name="Normal 6 3 3 3 2 3 2" xfId="1251" xr:uid="{00000000-0005-0000-0000-0000A9060000}"/>
    <cellStyle name="Normal 6 3 3 3 2 3 2 2" xfId="1252" xr:uid="{00000000-0005-0000-0000-0000AA060000}"/>
    <cellStyle name="Normal 6 3 3 3 2 3 2 2 2" xfId="22682" xr:uid="{BCEE65C1-493F-43A2-8225-D8AF26E4B811}"/>
    <cellStyle name="Normal 6 3 3 3 2 3 2 2 3" xfId="23063" xr:uid="{9BB534F7-3CF8-47D9-BE50-7E51BEA965FB}"/>
    <cellStyle name="Normal 6 3 3 3 2 3 2 3" xfId="1253" xr:uid="{00000000-0005-0000-0000-0000AB060000}"/>
    <cellStyle name="Normal 6 3 3 3 2 3 2 3 2" xfId="2013" xr:uid="{00000000-0005-0000-0000-0000AC060000}"/>
    <cellStyle name="Normal 6 3 3 3 2 3 2 3 3" xfId="3746" xr:uid="{00000000-0005-0000-0000-00000F060000}"/>
    <cellStyle name="Normal 6 3 3 3 2 3 2 3 3 2" xfId="4742" xr:uid="{52032595-B136-4D2C-B500-82ADF7DF1B2A}"/>
    <cellStyle name="Normal 6 3 3 3 2 3 2 4" xfId="23721" xr:uid="{CF6E8B82-0990-4BE4-9413-7C6041332850}"/>
    <cellStyle name="Normal 6 3 3 3 2 3 3" xfId="1254" xr:uid="{00000000-0005-0000-0000-0000AD060000}"/>
    <cellStyle name="Normal 6 3 3 3 2 3 4" xfId="2970" xr:uid="{00000000-0005-0000-0000-000096070000}"/>
    <cellStyle name="Normal 6 3 3 3 2 3 5" xfId="2126" xr:uid="{00000000-0005-0000-0000-0000BE020000}"/>
    <cellStyle name="Normal 6 3 3 3 2 3 5 2" xfId="4679" xr:uid="{D6398DC9-E5C9-496E-A2A7-CD5014D2DFA6}"/>
    <cellStyle name="Normal 6 3 3 3 2 3 6" xfId="4033" xr:uid="{C3B2AF05-98DC-463A-BA12-C74208D497DD}"/>
    <cellStyle name="Normal 6 3 3 3 2 3 6 2" xfId="4810" xr:uid="{F613BC84-EDE5-4885-8459-F27AF0BB6E85}"/>
    <cellStyle name="Normal 6 3 3 3 2 4" xfId="1255" xr:uid="{00000000-0005-0000-0000-0000AE060000}"/>
    <cellStyle name="Normal 6 3 3 3 2 4 2" xfId="2969" xr:uid="{00000000-0005-0000-0000-000097070000}"/>
    <cellStyle name="Normal 6 3 3 3 2 4 3" xfId="24635" xr:uid="{0B99EDD5-5B90-41B3-B148-FF54C30227C9}"/>
    <cellStyle name="Normal 6 3 3 3 2 4 3 2" xfId="29619" xr:uid="{5AD4FC9D-CD04-4CDE-9532-33EB4917BF7B}"/>
    <cellStyle name="Normal 6 3 3 3 2 4 3 3" xfId="29605" xr:uid="{F36EC8D3-C075-4FCC-BB6E-6F17B0D09736}"/>
    <cellStyle name="Normal 6 3 3 3 2 4 3 3 2" xfId="29646" xr:uid="{826F20A1-EE0D-443B-B788-37E26F103C4E}"/>
    <cellStyle name="Normal 6 3 3 3 2 5" xfId="2125" xr:uid="{00000000-0005-0000-0000-0000BC020000}"/>
    <cellStyle name="Normal 6 3 3 3 2 5 2" xfId="4636" xr:uid="{6DCD8049-BC85-477D-8DF4-71B624F9476D}"/>
    <cellStyle name="Normal 6 3 3 3 2 6" xfId="4032" xr:uid="{2F86E8C3-CFCF-4CC5-896B-92C102F9D7BD}"/>
    <cellStyle name="Normal 6 3 3 3 2 6 2" xfId="4723" xr:uid="{3DE8FA29-3805-45F1-AFC0-AABB851E3B0A}"/>
    <cellStyle name="Normal 6 3 3 3 3" xfId="1256" xr:uid="{00000000-0005-0000-0000-0000AF060000}"/>
    <cellStyle name="Normal 6 3 3 3 4" xfId="1257" xr:uid="{00000000-0005-0000-0000-0000B0060000}"/>
    <cellStyle name="Normal 6 3 3 3 4 2" xfId="1258" xr:uid="{00000000-0005-0000-0000-0000B1060000}"/>
    <cellStyle name="Normal 6 3 3 3 4 2 2" xfId="1259" xr:uid="{00000000-0005-0000-0000-0000B2060000}"/>
    <cellStyle name="Normal 6 3 3 3 4 2 2 2" xfId="1260" xr:uid="{00000000-0005-0000-0000-0000B3060000}"/>
    <cellStyle name="Normal 6 3 3 3 4 2 2 2 2" xfId="2014" xr:uid="{00000000-0005-0000-0000-0000B4060000}"/>
    <cellStyle name="Normal 6 3 3 3 4 2 2 2 3" xfId="3747" xr:uid="{00000000-0005-0000-0000-000016060000}"/>
    <cellStyle name="Normal 6 3 3 3 4 2 2 2 3 2" xfId="4775" xr:uid="{AAE7B9DD-D69F-4E10-BB8B-20D4AC9962F5}"/>
    <cellStyle name="Normal 6 3 3 3 4 2 2 2 4" xfId="22659" xr:uid="{CBF90421-D5AC-4CAD-9FD2-36B22A63D893}"/>
    <cellStyle name="Normal 6 3 3 3 4 2 2 3" xfId="2015" xr:uid="{00000000-0005-0000-0000-0000B5060000}"/>
    <cellStyle name="Normal 6 3 3 3 4 2 2 4" xfId="25704" xr:uid="{C5F7ECBA-4F92-4F46-BA83-52E1E22E980F}"/>
    <cellStyle name="Normal 6 3 3 3 4 2 3" xfId="1261" xr:uid="{00000000-0005-0000-0000-0000B6060000}"/>
    <cellStyle name="Normal 6 3 3 3 4 2 3 2" xfId="1262" xr:uid="{00000000-0005-0000-0000-0000B7060000}"/>
    <cellStyle name="Normal 6 3 3 3 4 2 3 2 2" xfId="25666" xr:uid="{E957DF7A-A3D2-43E6-AE06-9A9BCADFE3C5}"/>
    <cellStyle name="Normal 6 3 3 3 4 2 3 2 3" xfId="23562" xr:uid="{82449096-A430-4189-883B-B78564EA965D}"/>
    <cellStyle name="Normal 6 3 3 3 4 2 3 3" xfId="1263" xr:uid="{00000000-0005-0000-0000-0000B8060000}"/>
    <cellStyle name="Normal 6 3 3 3 4 2 3 3 2" xfId="25802" xr:uid="{7B562051-5010-423F-A5F3-DA3469A63612}"/>
    <cellStyle name="Normal 6 3 3 3 4 2 3 3 3" xfId="24254" xr:uid="{D37E907C-74A2-4123-B6C7-51638602FEE9}"/>
    <cellStyle name="Normal 6 3 3 3 4 2 3 4" xfId="2128" xr:uid="{00000000-0005-0000-0000-0000C4020000}"/>
    <cellStyle name="Normal 6 3 3 3 4 2 3 4 2" xfId="4780" xr:uid="{59B8D440-8137-4B7F-A656-CF0510303CA0}"/>
    <cellStyle name="Normal 6 3 3 3 4 2 3 5" xfId="25800" xr:uid="{593CE574-319A-4AC6-9B5C-702D762FB4CA}"/>
    <cellStyle name="Normal 6 3 3 3 4 2 4" xfId="25638" xr:uid="{EABC3D6A-712F-4FB3-BEB7-DF746EAFE1AE}"/>
    <cellStyle name="Normal 6 3 3 3 4 3" xfId="1264" xr:uid="{00000000-0005-0000-0000-0000B9060000}"/>
    <cellStyle name="Normal 6 3 3 3 4 4" xfId="2971" xr:uid="{00000000-0005-0000-0000-00009F070000}"/>
    <cellStyle name="Normal 6 3 3 3 4 5" xfId="2127" xr:uid="{00000000-0005-0000-0000-0000C1020000}"/>
    <cellStyle name="Normal 6 3 3 3 4 5 2" xfId="4671" xr:uid="{3CF7EC19-F0E2-4711-B08D-946163A456F8}"/>
    <cellStyle name="Normal 6 3 3 3 4 6" xfId="4034" xr:uid="{4F2918E3-7CCF-44F2-8B12-399DCD69E664}"/>
    <cellStyle name="Normal 6 3 3 3 4 6 2" xfId="4702" xr:uid="{66B78E9E-F4AB-4BA4-9562-EF211951A15F}"/>
    <cellStyle name="Normal 6 3 3 3 5" xfId="1265" xr:uid="{00000000-0005-0000-0000-0000BA060000}"/>
    <cellStyle name="Normal 6 3 3 3 5 2" xfId="1266" xr:uid="{00000000-0005-0000-0000-0000BB060000}"/>
    <cellStyle name="Normal 6 3 3 3 5 3" xfId="3748" xr:uid="{00000000-0005-0000-0000-00001D060000}"/>
    <cellStyle name="Normal 6 3 3 3 5 3 2" xfId="4726" xr:uid="{86D2124D-0952-4EE0-8EFD-833837240DB9}"/>
    <cellStyle name="Normal 6 3 3 3 5 3 2 2" xfId="27328" xr:uid="{4A976EB1-446E-435E-9AE3-41D706587218}"/>
    <cellStyle name="Normal 6 3 3 3 5 3 3" xfId="24909" xr:uid="{1B73AC05-9E14-42B7-981E-924978277EB1}"/>
    <cellStyle name="Normal 6 3 3 3 5 4" xfId="24241" xr:uid="{30885B66-180D-465C-9004-4FD2801ED13D}"/>
    <cellStyle name="Normal 6 3 3 4" xfId="1267" xr:uid="{00000000-0005-0000-0000-0000BC060000}"/>
    <cellStyle name="Normal 6 3 3 4 2" xfId="1268" xr:uid="{00000000-0005-0000-0000-0000BD060000}"/>
    <cellStyle name="Normal 6 3 3 4 3" xfId="1269" xr:uid="{00000000-0005-0000-0000-0000BE060000}"/>
    <cellStyle name="Normal 6 3 3 4 3 2" xfId="1270" xr:uid="{00000000-0005-0000-0000-0000BF060000}"/>
    <cellStyle name="Normal 6 3 3 4 3 2 2" xfId="1271" xr:uid="{00000000-0005-0000-0000-0000C0060000}"/>
    <cellStyle name="Normal 6 3 3 4 3 2 2 2" xfId="23831" xr:uid="{7F0C0093-2374-413B-A5E9-43C55EFC788B}"/>
    <cellStyle name="Normal 6 3 3 4 3 2 2 3" xfId="22911" xr:uid="{10740882-16AF-4F93-9A88-A7076635685B}"/>
    <cellStyle name="Normal 6 3 3 4 3 2 3" xfId="1272" xr:uid="{00000000-0005-0000-0000-0000C1060000}"/>
    <cellStyle name="Normal 6 3 3 4 3 2 3 2" xfId="2016" xr:uid="{00000000-0005-0000-0000-0000C2060000}"/>
    <cellStyle name="Normal 6 3 3 4 3 2 3 3" xfId="3749" xr:uid="{00000000-0005-0000-0000-000024060000}"/>
    <cellStyle name="Normal 6 3 3 4 3 2 3 3 2" xfId="4761" xr:uid="{DBCCADD4-FC4E-4BFC-A7C2-891AFFCEA356}"/>
    <cellStyle name="Normal 6 3 3 4 3 2 4" xfId="25723" xr:uid="{458F7302-1896-4444-8A91-7EEE77D9B42E}"/>
    <cellStyle name="Normal 6 3 3 4 3 3" xfId="1273" xr:uid="{00000000-0005-0000-0000-0000C3060000}"/>
    <cellStyle name="Normal 6 3 3 4 3 4" xfId="2972" xr:uid="{00000000-0005-0000-0000-0000A5070000}"/>
    <cellStyle name="Normal 6 3 3 4 3 5" xfId="2130" xr:uid="{00000000-0005-0000-0000-0000C8020000}"/>
    <cellStyle name="Normal 6 3 3 4 3 5 2" xfId="3854" xr:uid="{14ADEC9D-23D5-4755-9DD0-8765D24571A4}"/>
    <cellStyle name="Normal 6 3 3 4 3 6" xfId="4036" xr:uid="{C66D090D-F948-4628-9A4B-3556EC8A8993}"/>
    <cellStyle name="Normal 6 3 3 4 3 6 2" xfId="4738" xr:uid="{6CDE8700-2BC6-4C40-AD11-A661C27D6699}"/>
    <cellStyle name="Normal 6 3 3 4 4" xfId="1274" xr:uid="{00000000-0005-0000-0000-0000C4060000}"/>
    <cellStyle name="Normal 6 3 3 4 4 2" xfId="2017" xr:uid="{00000000-0005-0000-0000-0000C5060000}"/>
    <cellStyle name="Normal 6 3 3 4 4 3" xfId="3750" xr:uid="{00000000-0005-0000-0000-000027060000}"/>
    <cellStyle name="Normal 6 3 3 4 4 3 2" xfId="4732" xr:uid="{8C9E0BAB-6342-4926-AFDE-1D1CEAEB8D50}"/>
    <cellStyle name="Normal 6 3 3 4 5" xfId="2129" xr:uid="{00000000-0005-0000-0000-0000C6020000}"/>
    <cellStyle name="Normal 6 3 3 4 5 2" xfId="3775" xr:uid="{E7CE2CBA-ABE9-40BC-B051-DB9C5FB798E6}"/>
    <cellStyle name="Normal 6 3 3 4 6" xfId="4035" xr:uid="{45BFAD04-BCD7-4CAC-953D-0DBD444CB6D4}"/>
    <cellStyle name="Normal 6 3 3 4 6 2" xfId="4724" xr:uid="{E376E65A-2E16-478D-B2B0-FCA698161DA4}"/>
    <cellStyle name="Normal 6 3 3 5" xfId="2069" xr:uid="{00000000-0005-0000-0000-0000B9020000}"/>
    <cellStyle name="Normal 6 3 3 5 2" xfId="4797" xr:uid="{907E5E47-F6B2-4DC4-A325-33901AAEA066}"/>
    <cellStyle name="Normal 6 3 4" xfId="1275" xr:uid="{00000000-0005-0000-0000-0000C6060000}"/>
    <cellStyle name="Normal 6 3 4 2" xfId="1276" xr:uid="{00000000-0005-0000-0000-0000C7060000}"/>
    <cellStyle name="Normal 6 3 4 3" xfId="1277" xr:uid="{00000000-0005-0000-0000-0000C8060000}"/>
    <cellStyle name="Normal 6 3 4 3 2" xfId="1278" xr:uid="{00000000-0005-0000-0000-0000C9060000}"/>
    <cellStyle name="Normal 6 3 4 3 2 2" xfId="1279" xr:uid="{00000000-0005-0000-0000-0000CA060000}"/>
    <cellStyle name="Normal 6 3 4 3 2 2 2" xfId="23855" xr:uid="{914EF0C8-D56B-478B-810B-7CA84A865AFB}"/>
    <cellStyle name="Normal 6 3 4 3 2 2 3" xfId="24993" xr:uid="{BF9404F4-9345-4E46-8DFA-77F5AB74D18D}"/>
    <cellStyle name="Normal 6 3 4 3 2 3" xfId="1280" xr:uid="{00000000-0005-0000-0000-0000CB060000}"/>
    <cellStyle name="Normal 6 3 4 3 2 3 2" xfId="2018" xr:uid="{00000000-0005-0000-0000-0000CC060000}"/>
    <cellStyle name="Normal 6 3 4 3 2 3 3" xfId="3751" xr:uid="{00000000-0005-0000-0000-00002E060000}"/>
    <cellStyle name="Normal 6 3 4 3 2 3 3 2" xfId="4721" xr:uid="{FB4D8310-7AEF-4531-9242-402D4EE4CBCA}"/>
    <cellStyle name="Normal 6 3 4 3 2 4" xfId="24957" xr:uid="{0DA149DA-ADAC-4AFA-94DC-BF3AC20BD344}"/>
    <cellStyle name="Normal 6 3 4 3 3" xfId="1281" xr:uid="{00000000-0005-0000-0000-0000CD060000}"/>
    <cellStyle name="Normal 6 3 4 3 4" xfId="2974" xr:uid="{00000000-0005-0000-0000-0000AC070000}"/>
    <cellStyle name="Normal 6 3 4 3 5" xfId="2132" xr:uid="{00000000-0005-0000-0000-0000CC020000}"/>
    <cellStyle name="Normal 6 3 4 3 5 2" xfId="4640" xr:uid="{B14B5BE6-0AD9-4024-B6A3-83DB74FA6323}"/>
    <cellStyle name="Normal 6 3 4 3 6" xfId="4038" xr:uid="{85017E11-7866-4279-9063-BD1F44AA9952}"/>
    <cellStyle name="Normal 6 3 4 3 6 2" xfId="4783" xr:uid="{121F7278-5066-479E-804E-839EF523D6AF}"/>
    <cellStyle name="Normal 6 3 4 4" xfId="2973" xr:uid="{00000000-0005-0000-0000-0000AD070000}"/>
    <cellStyle name="Normal 6 3 4 4 2" xfId="24837" xr:uid="{A731FBC4-F028-41EF-AC44-B734738D1241}"/>
    <cellStyle name="Normal 6 3 4 4 2 2" xfId="29621" xr:uid="{7D19FE9A-8DE5-4212-8041-0E8E01477532}"/>
    <cellStyle name="Normal 6 3 4 4 2 3" xfId="29606" xr:uid="{6844FE66-0350-45B6-8749-E96EC837CDEA}"/>
    <cellStyle name="Normal 6 3 4 4 2 3 2" xfId="29647" xr:uid="{306B9646-B3CB-4206-96D3-173A2C19F6A4}"/>
    <cellStyle name="Normal 6 3 4 4 3" xfId="24974" xr:uid="{B81CA4B1-D0EC-4903-82C2-3729418C66EC}"/>
    <cellStyle name="Normal 6 3 4 5" xfId="2131" xr:uid="{00000000-0005-0000-0000-0000CA020000}"/>
    <cellStyle name="Normal 6 3 4 5 2" xfId="4625" xr:uid="{385DF0D6-58F0-450D-88C9-C3CEB76D1408}"/>
    <cellStyle name="Normal 6 3 4 6" xfId="4037" xr:uid="{8D1101F3-0C22-4BE8-AF14-06E549D8B1C0}"/>
    <cellStyle name="Normal 6 3 4 6 2" xfId="4706" xr:uid="{309113B5-9206-44C4-9B50-F0859B4F4AC0}"/>
    <cellStyle name="Normal 6 3 5" xfId="29607" xr:uid="{631E655F-7844-43BA-9955-2AD29CB8158C}"/>
    <cellStyle name="Normal 6 3 5 2" xfId="29635" xr:uid="{B4AFCDD8-862C-4144-A948-C80FD9D9C627}"/>
    <cellStyle name="Normal 6 4" xfId="1282" xr:uid="{00000000-0005-0000-0000-0000CE060000}"/>
    <cellStyle name="Normal 6 4 2" xfId="29575" xr:uid="{257231DA-9F9C-41EE-9D90-E4F717ADD25B}"/>
    <cellStyle name="Normal 6 5" xfId="1283" xr:uid="{00000000-0005-0000-0000-0000CF060000}"/>
    <cellStyle name="Normal 6 5 2" xfId="1284" xr:uid="{00000000-0005-0000-0000-0000D0060000}"/>
    <cellStyle name="Normal 6 5 3" xfId="1285" xr:uid="{00000000-0005-0000-0000-0000D1060000}"/>
    <cellStyle name="Normal 6 5 3 2" xfId="1286" xr:uid="{00000000-0005-0000-0000-0000D2060000}"/>
    <cellStyle name="Normal 6 5 3 2 2" xfId="1287" xr:uid="{00000000-0005-0000-0000-0000D3060000}"/>
    <cellStyle name="Normal 6 5 3 2 3" xfId="1288" xr:uid="{00000000-0005-0000-0000-0000D4060000}"/>
    <cellStyle name="Normal 6 5 3 2 3 2" xfId="1289" xr:uid="{00000000-0005-0000-0000-0000D5060000}"/>
    <cellStyle name="Normal 6 5 3 2 3 2 2" xfId="1290" xr:uid="{00000000-0005-0000-0000-0000D6060000}"/>
    <cellStyle name="Normal 6 5 3 2 3 2 2 2" xfId="23544" xr:uid="{6CE7B02B-D1CE-4710-96B7-8A6DF2DAC870}"/>
    <cellStyle name="Normal 6 5 3 2 3 2 2 3" xfId="23023" xr:uid="{4E9BE13E-A5E0-47E2-AFF3-48DE17D58116}"/>
    <cellStyle name="Normal 6 5 3 2 3 2 3" xfId="1291" xr:uid="{00000000-0005-0000-0000-0000D7060000}"/>
    <cellStyle name="Normal 6 5 3 2 3 2 3 2" xfId="2019" xr:uid="{00000000-0005-0000-0000-0000D8060000}"/>
    <cellStyle name="Normal 6 5 3 2 3 2 3 3" xfId="3752" xr:uid="{00000000-0005-0000-0000-00003A060000}"/>
    <cellStyle name="Normal 6 5 3 2 3 2 3 3 2" xfId="4748" xr:uid="{5673C234-99C3-4A51-9CB0-6C6BF3ACCAF4}"/>
    <cellStyle name="Normal 6 5 3 2 3 2 4" xfId="22680" xr:uid="{9FD8EF5C-1DF1-4ABC-86B0-BC0A24BC7DB0}"/>
    <cellStyle name="Normal 6 5 3 2 3 3" xfId="1292" xr:uid="{00000000-0005-0000-0000-0000D9060000}"/>
    <cellStyle name="Normal 6 5 3 2 3 4" xfId="2976" xr:uid="{00000000-0005-0000-0000-0000B7070000}"/>
    <cellStyle name="Normal 6 5 3 2 3 5" xfId="2135" xr:uid="{00000000-0005-0000-0000-0000D4020000}"/>
    <cellStyle name="Normal 6 5 3 2 3 5 2" xfId="4647" xr:uid="{6EE5CD5D-2630-46DB-98C1-E0A91C088B26}"/>
    <cellStyle name="Normal 6 5 3 2 3 6" xfId="4041" xr:uid="{8B315A9F-8391-474D-B4C0-405EE4404F8E}"/>
    <cellStyle name="Normal 6 5 3 2 3 6 2" xfId="4711" xr:uid="{B2D6BDD1-5721-402C-A1EB-DE58BA876C84}"/>
    <cellStyle name="Normal 6 5 3 2 4" xfId="1293" xr:uid="{00000000-0005-0000-0000-0000DA060000}"/>
    <cellStyle name="Normal 6 5 3 2 4 2" xfId="2975" xr:uid="{00000000-0005-0000-0000-0000B8070000}"/>
    <cellStyle name="Normal 6 5 3 2 4 3" xfId="22770" xr:uid="{CD57B1BC-3F34-42E2-9CEF-B7D110F41FF7}"/>
    <cellStyle name="Normal 6 5 3 2 4 3 2" xfId="29616" xr:uid="{9DAA4DA3-BA88-49B7-AE77-A0A630F355B2}"/>
    <cellStyle name="Normal 6 5 3 2 4 3 3" xfId="29608" xr:uid="{8CF9AABB-3F53-411E-BD53-F0F5DD0A33EC}"/>
    <cellStyle name="Normal 6 5 3 2 4 3 3 2" xfId="29648" xr:uid="{40128613-59DC-4F9E-A541-DEA5B2B014E4}"/>
    <cellStyle name="Normal 6 5 3 2 5" xfId="2134" xr:uid="{00000000-0005-0000-0000-0000D2020000}"/>
    <cellStyle name="Normal 6 5 3 2 5 2" xfId="4683" xr:uid="{985E2EB5-9E1E-43AC-B0AB-0DDE28EC2B5C}"/>
    <cellStyle name="Normal 6 5 3 2 6" xfId="4040" xr:uid="{8635F82C-04F7-4EC6-B923-CFC4350C7830}"/>
    <cellStyle name="Normal 6 5 3 2 6 2" xfId="4719" xr:uid="{5D5E7BFF-9D34-4E6B-9329-AD7DE75B6822}"/>
    <cellStyle name="Normal 6 5 3 3" xfId="1294" xr:uid="{00000000-0005-0000-0000-0000DB060000}"/>
    <cellStyle name="Normal 6 5 3 4" xfId="1295" xr:uid="{00000000-0005-0000-0000-0000DC060000}"/>
    <cellStyle name="Normal 6 5 3 4 2" xfId="1296" xr:uid="{00000000-0005-0000-0000-0000DD060000}"/>
    <cellStyle name="Normal 6 5 3 4 2 2" xfId="1297" xr:uid="{00000000-0005-0000-0000-0000DE060000}"/>
    <cellStyle name="Normal 6 5 3 4 2 2 2" xfId="1298" xr:uid="{00000000-0005-0000-0000-0000DF060000}"/>
    <cellStyle name="Normal 6 5 3 4 2 2 2 2" xfId="2020" xr:uid="{00000000-0005-0000-0000-0000E0060000}"/>
    <cellStyle name="Normal 6 5 3 4 2 2 2 3" xfId="3753" xr:uid="{00000000-0005-0000-0000-000041060000}"/>
    <cellStyle name="Normal 6 5 3 4 2 2 2 3 2" xfId="4749" xr:uid="{26BAC224-8031-4231-90D3-310CC68CB6C0}"/>
    <cellStyle name="Normal 6 5 3 4 2 2 2 4" xfId="25648" xr:uid="{027883EB-AA0E-41FF-81FB-F1BBC81CE7B2}"/>
    <cellStyle name="Normal 6 5 3 4 2 2 3" xfId="2021" xr:uid="{00000000-0005-0000-0000-0000E1060000}"/>
    <cellStyle name="Normal 6 5 3 4 2 2 4" xfId="23687" xr:uid="{CA3DAEF0-6343-4558-A238-4D98377C6D1B}"/>
    <cellStyle name="Normal 6 5 3 4 2 3" xfId="1299" xr:uid="{00000000-0005-0000-0000-0000E2060000}"/>
    <cellStyle name="Normal 6 5 3 4 2 3 2" xfId="1300" xr:uid="{00000000-0005-0000-0000-0000E3060000}"/>
    <cellStyle name="Normal 6 5 3 4 2 3 2 2" xfId="24928" xr:uid="{E909B7A4-5CBD-4AAC-BDAA-0C01073A2252}"/>
    <cellStyle name="Normal 6 5 3 4 2 3 2 3" xfId="24545" xr:uid="{FAAE128B-02E0-4F7E-969B-D2ECFB9E58C6}"/>
    <cellStyle name="Normal 6 5 3 4 2 3 3" xfId="1301" xr:uid="{00000000-0005-0000-0000-0000E4060000}"/>
    <cellStyle name="Normal 6 5 3 4 2 3 3 2" xfId="23109" xr:uid="{5C06B36C-8B41-47F4-8669-E1A3D37189EF}"/>
    <cellStyle name="Normal 6 5 3 4 2 3 3 3" xfId="24191" xr:uid="{E0A3CB2B-323E-45C9-B368-4BFDAA379657}"/>
    <cellStyle name="Normal 6 5 3 4 2 3 4" xfId="2137" xr:uid="{00000000-0005-0000-0000-0000DA020000}"/>
    <cellStyle name="Normal 6 5 3 4 2 3 4 2" xfId="4790" xr:uid="{654C328A-1FF9-4AC4-BD39-89BAD01AAAF1}"/>
    <cellStyle name="Normal 6 5 3 4 2 3 5" xfId="25817" xr:uid="{146A0A89-FA15-4673-83D1-1BD48BA23B4F}"/>
    <cellStyle name="Normal 6 5 3 4 2 4" xfId="24937" xr:uid="{FD27707B-D4A4-422F-BC64-0031AA3E4D05}"/>
    <cellStyle name="Normal 6 5 3 4 3" xfId="1302" xr:uid="{00000000-0005-0000-0000-0000E5060000}"/>
    <cellStyle name="Normal 6 5 3 4 4" xfId="2977" xr:uid="{00000000-0005-0000-0000-0000C0070000}"/>
    <cellStyle name="Normal 6 5 3 4 5" xfId="2136" xr:uid="{00000000-0005-0000-0000-0000D7020000}"/>
    <cellStyle name="Normal 6 5 3 4 5 2" xfId="4667" xr:uid="{D2333BB9-76BA-48B1-B619-1F9C6401FD25}"/>
    <cellStyle name="Normal 6 5 3 4 6" xfId="4042" xr:uid="{13FADCA8-36DC-469D-8F55-211BB24FA64B}"/>
    <cellStyle name="Normal 6 5 3 4 6 2" xfId="4753" xr:uid="{ABAADEE5-6BDD-4DDF-988F-045E065F16C3}"/>
    <cellStyle name="Normal 6 5 3 5" xfId="1303" xr:uid="{00000000-0005-0000-0000-0000E6060000}"/>
    <cellStyle name="Normal 6 5 3 5 2" xfId="1304" xr:uid="{00000000-0005-0000-0000-0000E7060000}"/>
    <cellStyle name="Normal 6 5 3 5 3" xfId="3754" xr:uid="{00000000-0005-0000-0000-000048060000}"/>
    <cellStyle name="Normal 6 5 3 5 3 2" xfId="4728" xr:uid="{AA82DB5A-447D-4511-8EB9-24556BA2CB0E}"/>
    <cellStyle name="Normal 6 5 3 5 3 2 2" xfId="27329" xr:uid="{B4F852AE-EC89-4A98-8D9A-9E80570804CD}"/>
    <cellStyle name="Normal 6 5 3 5 3 3" xfId="23851" xr:uid="{67DDA71D-7964-413D-BDC5-5EE7AA0D2113}"/>
    <cellStyle name="Normal 6 5 3 5 4" xfId="23272" xr:uid="{58D8A3A5-BF02-4FA5-950C-8BF39731C4DC}"/>
    <cellStyle name="Normal 6 5 4" xfId="1305" xr:uid="{00000000-0005-0000-0000-0000E8060000}"/>
    <cellStyle name="Normal 6 5 4 2" xfId="1306" xr:uid="{00000000-0005-0000-0000-0000E9060000}"/>
    <cellStyle name="Normal 6 5 4 3" xfId="1307" xr:uid="{00000000-0005-0000-0000-0000EA060000}"/>
    <cellStyle name="Normal 6 5 4 3 2" xfId="1308" xr:uid="{00000000-0005-0000-0000-0000EB060000}"/>
    <cellStyle name="Normal 6 5 4 3 2 2" xfId="1309" xr:uid="{00000000-0005-0000-0000-0000EC060000}"/>
    <cellStyle name="Normal 6 5 4 3 2 2 2" xfId="25741" xr:uid="{42C34BA9-5B93-4F83-838A-E71B19AEACFC}"/>
    <cellStyle name="Normal 6 5 4 3 2 2 3" xfId="24336" xr:uid="{1384C54E-DAFE-4C52-84EF-49846655DA71}"/>
    <cellStyle name="Normal 6 5 4 3 2 3" xfId="1310" xr:uid="{00000000-0005-0000-0000-0000ED060000}"/>
    <cellStyle name="Normal 6 5 4 3 2 3 2" xfId="2022" xr:uid="{00000000-0005-0000-0000-0000EE060000}"/>
    <cellStyle name="Normal 6 5 4 3 2 3 3" xfId="3755" xr:uid="{00000000-0005-0000-0000-00004F060000}"/>
    <cellStyle name="Normal 6 5 4 3 2 3 3 2" xfId="4791" xr:uid="{156ECD42-9B10-42E7-81DB-911B21DCE73A}"/>
    <cellStyle name="Normal 6 5 4 3 2 4" xfId="24662" xr:uid="{C8FD317F-C620-40B3-9E84-C86134062E28}"/>
    <cellStyle name="Normal 6 5 4 3 3" xfId="1311" xr:uid="{00000000-0005-0000-0000-0000EF060000}"/>
    <cellStyle name="Normal 6 5 4 3 4" xfId="2978" xr:uid="{00000000-0005-0000-0000-0000C6070000}"/>
    <cellStyle name="Normal 6 5 4 3 5" xfId="2139" xr:uid="{00000000-0005-0000-0000-0000DE020000}"/>
    <cellStyle name="Normal 6 5 4 3 5 2" xfId="3771" xr:uid="{0DAEABF9-E059-45BB-9EA3-DB8CCF44184B}"/>
    <cellStyle name="Normal 6 5 4 3 6" xfId="4044" xr:uid="{3B6C1D61-E8B0-4D32-BD74-479DABBA050E}"/>
    <cellStyle name="Normal 6 5 4 3 6 2" xfId="4741" xr:uid="{AB0FA666-59CA-452D-8185-BFDD339259A5}"/>
    <cellStyle name="Normal 6 5 4 4" xfId="1312" xr:uid="{00000000-0005-0000-0000-0000F0060000}"/>
    <cellStyle name="Normal 6 5 4 4 2" xfId="2023" xr:uid="{00000000-0005-0000-0000-0000F1060000}"/>
    <cellStyle name="Normal 6 5 4 4 3" xfId="3756" xr:uid="{00000000-0005-0000-0000-000052060000}"/>
    <cellStyle name="Normal 6 5 4 4 3 2" xfId="4801" xr:uid="{7A47A254-C6AA-423D-9FA2-08282F4CE5E0}"/>
    <cellStyle name="Normal 6 5 4 5" xfId="2138" xr:uid="{00000000-0005-0000-0000-0000DC020000}"/>
    <cellStyle name="Normal 6 5 4 5 2" xfId="4627" xr:uid="{F656D414-B9FB-4E57-A874-02EABF4164A9}"/>
    <cellStyle name="Normal 6 5 4 6" xfId="4043" xr:uid="{275714B7-5104-4FAB-9E0E-B1CADB04BD20}"/>
    <cellStyle name="Normal 6 5 4 6 2" xfId="4756" xr:uid="{66B4AC42-B19A-46C7-BB60-AA3BF5A56B35}"/>
    <cellStyle name="Normal 6 5 5" xfId="2070" xr:uid="{00000000-0005-0000-0000-0000CF020000}"/>
    <cellStyle name="Normal 6 5 5 2" xfId="4760" xr:uid="{58B42343-3889-4193-AB92-064DC779A64F}"/>
    <cellStyle name="Normal 6 6" xfId="1313" xr:uid="{00000000-0005-0000-0000-0000F2060000}"/>
    <cellStyle name="Normal 6 6 2" xfId="1314" xr:uid="{00000000-0005-0000-0000-0000F3060000}"/>
    <cellStyle name="Normal 6 6 3" xfId="1315" xr:uid="{00000000-0005-0000-0000-0000F4060000}"/>
    <cellStyle name="Normal 6 6 3 2" xfId="1316" xr:uid="{00000000-0005-0000-0000-0000F5060000}"/>
    <cellStyle name="Normal 6 6 3 3" xfId="1317" xr:uid="{00000000-0005-0000-0000-0000F6060000}"/>
    <cellStyle name="Normal 6 6 3 3 2" xfId="1318" xr:uid="{00000000-0005-0000-0000-0000F7060000}"/>
    <cellStyle name="Normal 6 6 3 3 2 2" xfId="24448" xr:uid="{FF7B7CA6-5BAD-4B3B-BFA9-B67F9521BFD9}"/>
    <cellStyle name="Normal 6 6 3 3 2 3" xfId="23760" xr:uid="{C401F704-A611-42D7-8DE8-0593ABE99CAF}"/>
    <cellStyle name="Normal 6 6 3 3 3" xfId="1319" xr:uid="{00000000-0005-0000-0000-0000F8060000}"/>
    <cellStyle name="Normal 6 6 3 3 4" xfId="2141" xr:uid="{00000000-0005-0000-0000-0000E4020000}"/>
    <cellStyle name="Normal 6 6 3 3 4 2" xfId="4745" xr:uid="{DCE992B0-96C0-4517-B80E-99DBA26EC200}"/>
    <cellStyle name="Normal 6 6 3 3 4 3" xfId="25599" xr:uid="{C235D33F-C474-40C8-AD55-EC553E1D42A9}"/>
    <cellStyle name="Normal 6 6 3 4" xfId="1320" xr:uid="{00000000-0005-0000-0000-0000F9060000}"/>
    <cellStyle name="Normal 6 6 3 4 2" xfId="1321" xr:uid="{00000000-0005-0000-0000-0000FA060000}"/>
    <cellStyle name="Normal 6 6 3 4 3" xfId="3757" xr:uid="{00000000-0005-0000-0000-00005A060000}"/>
    <cellStyle name="Normal 6 6 3 4 3 2" xfId="4739" xr:uid="{CCE72AF1-1693-42F5-A9FF-B4A64FA2FDC4}"/>
    <cellStyle name="Normal 6 6 4" xfId="1322" xr:uid="{00000000-0005-0000-0000-0000FB060000}"/>
    <cellStyle name="Normal 6 6 4 2" xfId="1323" xr:uid="{00000000-0005-0000-0000-0000FC060000}"/>
    <cellStyle name="Normal 6 6 4 2 2" xfId="1324" xr:uid="{00000000-0005-0000-0000-0000FD060000}"/>
    <cellStyle name="Normal 6 6 4 2 2 2" xfId="24412" xr:uid="{7F9A15D0-EF01-4699-9491-9EC3553B5AF8}"/>
    <cellStyle name="Normal 6 6 4 2 2 3" xfId="25239" xr:uid="{0B833901-0D74-483C-8682-00DEB559717D}"/>
    <cellStyle name="Normal 6 6 4 2 3" xfId="1325" xr:uid="{00000000-0005-0000-0000-0000FE060000}"/>
    <cellStyle name="Normal 6 6 4 2 3 2" xfId="2024" xr:uid="{00000000-0005-0000-0000-0000FF060000}"/>
    <cellStyle name="Normal 6 6 4 2 3 3" xfId="3758" xr:uid="{00000000-0005-0000-0000-00005F060000}"/>
    <cellStyle name="Normal 6 6 4 2 3 3 2" xfId="4808" xr:uid="{D4480518-64CC-4BAE-AD63-DB0C87A603E7}"/>
    <cellStyle name="Normal 6 6 4 2 4" xfId="24610" xr:uid="{0E019910-37DE-43E1-BDD5-941731A48A83}"/>
    <cellStyle name="Normal 6 6 4 3" xfId="1326" xr:uid="{00000000-0005-0000-0000-000000070000}"/>
    <cellStyle name="Normal 6 6 4 4" xfId="2979" xr:uid="{00000000-0005-0000-0000-0000D1070000}"/>
    <cellStyle name="Normal 6 6 4 5" xfId="2142" xr:uid="{00000000-0005-0000-0000-0000E6020000}"/>
    <cellStyle name="Normal 6 6 4 5 2" xfId="4635" xr:uid="{BD1045AF-7E49-48EA-AF41-B1E7071CB221}"/>
    <cellStyle name="Normal 6 6 4 6" xfId="4046" xr:uid="{7E3C1600-D01B-4C17-A3C8-5A48EC2345CF}"/>
    <cellStyle name="Normal 6 6 4 6 2" xfId="4713" xr:uid="{68449821-113B-44E2-90F0-E71E4937E5CF}"/>
    <cellStyle name="Normal 6 6 5" xfId="1327" xr:uid="{00000000-0005-0000-0000-000001070000}"/>
    <cellStyle name="Normal 6 6 6" xfId="1328" xr:uid="{00000000-0005-0000-0000-000002070000}"/>
    <cellStyle name="Normal 6 6 6 2" xfId="1329" xr:uid="{00000000-0005-0000-0000-000003070000}"/>
    <cellStyle name="Normal 6 6 6 3" xfId="1330" xr:uid="{00000000-0005-0000-0000-000004070000}"/>
    <cellStyle name="Normal 6 6 6 3 2" xfId="4626" xr:uid="{E7DC806F-0CF2-49E3-9BF1-8EFF6AC3C9C6}"/>
    <cellStyle name="Normal 6 6 6 3 2 2" xfId="4784" xr:uid="{7B28557E-58D5-4C46-AD75-D9193304C79B}"/>
    <cellStyle name="Normal 6 6 6 3 3" xfId="25362" xr:uid="{25F2D5BA-2D6F-4E91-8FBB-4B9D252657D9}"/>
    <cellStyle name="Normal 6 6 6 4" xfId="2152" xr:uid="{00000000-0005-0000-0000-0000E9020000}"/>
    <cellStyle name="Normal 6 6 6 4 2" xfId="4689" xr:uid="{114F1330-7415-461B-B792-61BE07D55AC7}"/>
    <cellStyle name="Normal 6 6 6 5" xfId="4095" xr:uid="{E42903F7-CF43-4BB8-AC03-F1EB46C1FC19}"/>
    <cellStyle name="Normal 6 6 6 5 2" xfId="4765" xr:uid="{2CC1BF88-5B5D-4701-8916-7B15CC9D2D01}"/>
    <cellStyle name="Normal 6 6 6 6" xfId="25712" xr:uid="{CE44424C-FDE2-4274-9AAC-2B2782EEB566}"/>
    <cellStyle name="Normal 6 6 6 6 2" xfId="26401" xr:uid="{DEBDC983-AB32-4C69-A2AF-B29A4C97979C}"/>
    <cellStyle name="Normal 6 6 7" xfId="1331" xr:uid="{00000000-0005-0000-0000-000005070000}"/>
    <cellStyle name="Normal 6 6 7 2" xfId="1332" xr:uid="{00000000-0005-0000-0000-000006070000}"/>
    <cellStyle name="Normal 6 6 7 3" xfId="3759" xr:uid="{00000000-0005-0000-0000-000066060000}"/>
    <cellStyle name="Normal 6 6 7 3 2" xfId="4796" xr:uid="{7A2B7AA4-4D8E-47BA-B48E-48FE92EFB13B}"/>
    <cellStyle name="Normal 6 6 8" xfId="2140" xr:uid="{00000000-0005-0000-0000-0000E0020000}"/>
    <cellStyle name="Normal 6 6 8 2" xfId="4772" xr:uid="{C961BEA7-4CED-4BA6-BDFD-A714A0F418E5}"/>
    <cellStyle name="Normal 6 6 9" xfId="4045" xr:uid="{A50BAD3F-B140-4A20-83B4-791B93C5BDD0}"/>
    <cellStyle name="Normal 6 6 9 2" xfId="4821" xr:uid="{7CDE7D59-F383-4AF9-8CAA-D8B18AFC360A}"/>
    <cellStyle name="Normal 6 7" xfId="29573" xr:uid="{949E648E-1627-4304-B1D4-9DF911CA9729}"/>
    <cellStyle name="Normal 6 7 2" xfId="29630" xr:uid="{0E90CD01-BDD5-4813-BF65-92255AD7581D}"/>
    <cellStyle name="Normal 6 7 3" xfId="29609" xr:uid="{7AF28517-C91E-49FA-99C2-5F623D4C0532}"/>
    <cellStyle name="Normal 6 7 3 2" xfId="29649" xr:uid="{53DFD4C6-C645-4A38-ACB5-6A77D465B439}"/>
    <cellStyle name="Normal 6 7 4" xfId="29638" xr:uid="{BF5B92AD-058E-4424-9669-B083BD07B8A2}"/>
    <cellStyle name="Normal 7" xfId="1333" xr:uid="{00000000-0005-0000-0000-000007070000}"/>
    <cellStyle name="Normal 7 10" xfId="1334" xr:uid="{00000000-0005-0000-0000-000008070000}"/>
    <cellStyle name="Normal 7 10 10" xfId="9965" xr:uid="{359EDB8F-CE3F-4AAB-BA56-64B93A8BE2F6}"/>
    <cellStyle name="Normal 7 10 10 2" xfId="20345" xr:uid="{A0EBA2BB-938B-403C-AE99-D606E1476D6E}"/>
    <cellStyle name="Normal 7 10 11" xfId="24755" xr:uid="{DCAAA4C2-9861-49AD-92EC-882F2EE993BF}"/>
    <cellStyle name="Normal 7 10 12" xfId="12620" xr:uid="{9C120931-6A9C-4D9E-867D-D45C3FFA9BE0}"/>
    <cellStyle name="Normal 7 10 2" xfId="1335" xr:uid="{00000000-0005-0000-0000-000009070000}"/>
    <cellStyle name="Normal 7 10 2 2" xfId="1336" xr:uid="{00000000-0005-0000-0000-00000A070000}"/>
    <cellStyle name="Normal 7 10 2 2 2" xfId="5384" xr:uid="{A4B9A53A-3A43-4F3E-97AF-AF5E34941C4F}"/>
    <cellStyle name="Normal 7 10 2 2 2 2" xfId="23996" xr:uid="{5EF00CC8-C1B7-452B-B020-E7942E28CFBA}"/>
    <cellStyle name="Normal 7 10 2 2 2 3" xfId="26134" xr:uid="{DA00C987-569E-4341-827D-79B457BCFD94}"/>
    <cellStyle name="Normal 7 10 2 2 2 4" xfId="14681" xr:uid="{AF8FDFBD-6E65-4DA8-8B0E-B3F6654E15C5}"/>
    <cellStyle name="Normal 7 10 2 2 3" xfId="7134" xr:uid="{1F695DB0-07BF-463B-8722-C8FD9DE9EB6F}"/>
    <cellStyle name="Normal 7 10 2 2 3 2" xfId="27649" xr:uid="{8920B3EA-FA12-4A67-8439-E48C80F70C78}"/>
    <cellStyle name="Normal 7 10 2 2 3 3" xfId="26462" xr:uid="{E77B95E4-620B-4F7D-AC90-1902E601BB1F}"/>
    <cellStyle name="Normal 7 10 2 2 3 4" xfId="17514" xr:uid="{F420B961-5D2F-4632-BE6A-9C566417EBFD}"/>
    <cellStyle name="Normal 7 10 2 2 4" xfId="9967" xr:uid="{5F7FA390-95AA-49B3-AFEE-72F4C6921564}"/>
    <cellStyle name="Normal 7 10 2 2 4 2" xfId="29442" xr:uid="{9F168CC0-FBA2-4457-95B5-94D8723EC7E6}"/>
    <cellStyle name="Normal 7 10 2 2 4 3" xfId="20347" xr:uid="{20AEA8B9-C71C-492C-B138-253E81DD2236}"/>
    <cellStyle name="Normal 7 10 2 2 5" xfId="23411" xr:uid="{8A0A8ABF-D98B-4B79-A80A-A3B39774D71E}"/>
    <cellStyle name="Normal 7 10 2 2 6" xfId="13991" xr:uid="{6D8B82FA-0E6C-4705-9C7C-2244EF70DF8B}"/>
    <cellStyle name="Normal 7 10 2 3" xfId="2814" xr:uid="{00000000-0005-0000-0000-0000DA070000}"/>
    <cellStyle name="Normal 7 10 2 3 2" xfId="6029" xr:uid="{E04C8CEC-3F9D-4245-AA24-EF8271A18E37}"/>
    <cellStyle name="Normal 7 10 2 3 2 2" xfId="27609" xr:uid="{47AA8E0E-5398-489F-9C7E-069702AF5635}"/>
    <cellStyle name="Normal 7 10 2 3 2 3" xfId="15483" xr:uid="{7ED1D0C9-1B01-46B9-9DAD-C57BBC4FCD35}"/>
    <cellStyle name="Normal 7 10 2 3 3" xfId="7936" xr:uid="{1FEF77F3-0BD1-4C29-8FBA-6684FC4B16E9}"/>
    <cellStyle name="Normal 7 10 2 3 3 2" xfId="18316" xr:uid="{55CD75F5-A303-475B-ADFC-8BC97820FAA9}"/>
    <cellStyle name="Normal 7 10 2 3 4" xfId="10769" xr:uid="{AF006C00-1996-4209-87E4-9E26DBCAE9E4}"/>
    <cellStyle name="Normal 7 10 2 3 4 2" xfId="21149" xr:uid="{A4287C7A-E3EA-47F2-9467-86089E66D99F}"/>
    <cellStyle name="Normal 7 10 2 3 5" xfId="25406" xr:uid="{F96F5F49-5B26-4FCC-A7A2-514258545DFA}"/>
    <cellStyle name="Normal 7 10 2 3 6" xfId="13282" xr:uid="{A7A63833-42D2-46E1-964C-4D829DD7806C}"/>
    <cellStyle name="Normal 7 10 2 4" xfId="4209" xr:uid="{0F502A3E-63E3-4E2E-8374-0554430612A7}"/>
    <cellStyle name="Normal 7 10 2 4 2" xfId="8980" xr:uid="{AB6A1B5F-780F-4A02-8EBF-59D98E232FA1}"/>
    <cellStyle name="Normal 7 10 2 4 2 2" xfId="29061" xr:uid="{BE39E1FE-354A-41F3-A150-7076FFA64329}"/>
    <cellStyle name="Normal 7 10 2 4 2 3" xfId="19360" xr:uid="{76DF4956-5777-4EED-9D8B-AF88C6B58339}"/>
    <cellStyle name="Normal 7 10 2 4 3" xfId="11813" xr:uid="{11388FA3-A7FB-4627-B1A8-85D14666261B}"/>
    <cellStyle name="Normal 7 10 2 4 3 2" xfId="22193" xr:uid="{18DDC2C6-0556-401C-AEC8-9E605AC46C13}"/>
    <cellStyle name="Normal 7 10 2 4 4" xfId="24510" xr:uid="{1D9F726A-6BCE-4942-A09A-7B22BDAD81ED}"/>
    <cellStyle name="Normal 7 10 2 4 5" xfId="16527" xr:uid="{76A4361B-AE12-42E6-9D40-C4A92532D484}"/>
    <cellStyle name="Normal 7 10 2 5" xfId="5383" xr:uid="{E5553ABE-3B56-49CC-AFEC-C7BD663E3D93}"/>
    <cellStyle name="Normal 7 10 2 5 2" xfId="27739" xr:uid="{6FB7CD1E-BB98-47A7-866A-C32DB96261CF}"/>
    <cellStyle name="Normal 7 10 2 5 3" xfId="14680" xr:uid="{BFF043C1-DCF2-4466-9280-99DB4D43F2AE}"/>
    <cellStyle name="Normal 7 10 2 6" xfId="7133" xr:uid="{6361ED63-A707-4DFE-9CD2-D4B3AAB26F1C}"/>
    <cellStyle name="Normal 7 10 2 6 2" xfId="17513" xr:uid="{3F86AD79-75C2-4043-9D87-7D65193261D4}"/>
    <cellStyle name="Normal 7 10 2 7" xfId="9966" xr:uid="{E54C6F80-500C-4B60-A673-1AE452898B48}"/>
    <cellStyle name="Normal 7 10 2 7 2" xfId="20346" xr:uid="{51356147-A5F8-47C0-A2EC-BB586B96B995}"/>
    <cellStyle name="Normal 7 10 2 8" xfId="23326" xr:uid="{04908B98-1AF4-44E0-98BC-2FDD3A60EB33}"/>
    <cellStyle name="Normal 7 10 2 9" xfId="12778" xr:uid="{D1BE6283-3FDA-49AA-8341-13787A20BF3F}"/>
    <cellStyle name="Normal 7 10 3" xfId="1337" xr:uid="{00000000-0005-0000-0000-00000B070000}"/>
    <cellStyle name="Normal 7 10 3 2" xfId="4568" xr:uid="{11FCBC09-A35D-4151-A26B-9C6373D21978}"/>
    <cellStyle name="Normal 7 10 3 2 2" xfId="9339" xr:uid="{D9CF7BA1-92E5-4591-9602-33ECCA660599}"/>
    <cellStyle name="Normal 7 10 3 2 2 2" xfId="29313" xr:uid="{9145F611-582B-4B1F-BCE6-D7A1BCD64F24}"/>
    <cellStyle name="Normal 7 10 3 2 2 3" xfId="19719" xr:uid="{BE77D7EB-6259-4ACB-8F57-D12C7AB8F4A3}"/>
    <cellStyle name="Normal 7 10 3 2 3" xfId="12172" xr:uid="{A8FF997D-3A24-4D21-91AF-B7051C583D89}"/>
    <cellStyle name="Normal 7 10 3 2 3 2" xfId="22552" xr:uid="{3C37EBCB-BCA8-4433-9BA6-1FFA34A34C78}"/>
    <cellStyle name="Normal 7 10 3 2 4" xfId="24774" xr:uid="{DA082615-1FF6-43D0-849D-F4B31354C96A}"/>
    <cellStyle name="Normal 7 10 3 2 5" xfId="16886" xr:uid="{B9FDA2A6-F21D-4474-8FE5-A5A79B469669}"/>
    <cellStyle name="Normal 7 10 3 3" xfId="5385" xr:uid="{6608DE53-BD66-4FE6-A7ED-DEEE29BF5B7A}"/>
    <cellStyle name="Normal 7 10 3 3 2" xfId="23456" xr:uid="{AD02EF29-A0BC-4C69-9C51-E0CCE8F7985D}"/>
    <cellStyle name="Normal 7 10 3 3 3" xfId="28175" xr:uid="{5786EC6E-BC84-46CD-9DCF-C5BF731604E8}"/>
    <cellStyle name="Normal 7 10 3 3 4" xfId="14682" xr:uid="{DC83B160-367D-4B98-BCE1-0DC66EBC19B5}"/>
    <cellStyle name="Normal 7 10 3 4" xfId="7135" xr:uid="{37226F6C-8048-4F92-BE47-4D8E2236DF60}"/>
    <cellStyle name="Normal 7 10 3 4 2" xfId="23393" xr:uid="{41637022-843A-442E-8875-D6C6DF8B744A}"/>
    <cellStyle name="Normal 7 10 3 4 3" xfId="26426" xr:uid="{25EC9742-984F-4EBF-B238-BFA9D1E97032}"/>
    <cellStyle name="Normal 7 10 3 4 4" xfId="17515" xr:uid="{190C4A24-CB20-40C2-93A7-61356E2833BD}"/>
    <cellStyle name="Normal 7 10 3 5" xfId="9968" xr:uid="{4210E821-E696-44AC-A9C0-8619178DC8C7}"/>
    <cellStyle name="Normal 7 10 3 5 2" xfId="29443" xr:uid="{80A92848-3D34-423A-8117-F7F695E07DDF}"/>
    <cellStyle name="Normal 7 10 3 5 3" xfId="20348" xr:uid="{40C46509-62EF-4080-9C0C-473775E255EA}"/>
    <cellStyle name="Normal 7 10 3 6" xfId="24565" xr:uid="{2CAF589F-8D02-41D7-B31B-B14902BAD6B1}"/>
    <cellStyle name="Normal 7 10 3 7" xfId="13992" xr:uid="{4BA0991D-B842-41FD-A4E6-6706B5AC3923}"/>
    <cellStyle name="Normal 7 10 4" xfId="1338" xr:uid="{00000000-0005-0000-0000-00000C070000}"/>
    <cellStyle name="Normal 7 10 4 2" xfId="5386" xr:uid="{7F2299F0-9DB4-4D9A-9001-239F73A775C7}"/>
    <cellStyle name="Normal 7 10 4 2 2" xfId="25554" xr:uid="{E5CEE4C4-4715-4AF9-9AA9-3AB12C7D7BF8}"/>
    <cellStyle name="Normal 7 10 4 2 3" xfId="26717" xr:uid="{0518671A-3004-4D51-92EB-14748FE8D4D0}"/>
    <cellStyle name="Normal 7 10 4 2 4" xfId="14683" xr:uid="{55D487BB-2CE0-4823-9C2E-173D990CFA5F}"/>
    <cellStyle name="Normal 7 10 4 3" xfId="7136" xr:uid="{C8001552-B498-40A9-A99C-CEE758884F72}"/>
    <cellStyle name="Normal 7 10 4 3 2" xfId="28477" xr:uid="{E5EEF2C8-A902-4BCF-96B2-5CC315E52353}"/>
    <cellStyle name="Normal 7 10 4 3 3" xfId="17516" xr:uid="{6358BC15-32A6-4BE3-B493-53E3BDD20DAE}"/>
    <cellStyle name="Normal 7 10 4 4" xfId="9969" xr:uid="{323580FE-EEE3-4E8D-80EE-29C6171B7494}"/>
    <cellStyle name="Normal 7 10 4 4 2" xfId="20349" xr:uid="{543851B6-A0ED-47F7-B76F-4F54F2EE5AB8}"/>
    <cellStyle name="Normal 7 10 4 5" xfId="22745" xr:uid="{3749016E-AA7A-4454-A1DA-C500517CF5AF}"/>
    <cellStyle name="Normal 7 10 4 6" xfId="13476" xr:uid="{502BFF64-2BE5-4EE4-B1CD-8F3328BE0C78}"/>
    <cellStyle name="Normal 7 10 5" xfId="2507" xr:uid="{00000000-0005-0000-0000-0000DD070000}"/>
    <cellStyle name="Normal 7 10 5 2" xfId="5786" xr:uid="{F0CC4165-7ADF-41DD-9346-8605F4BE5F3F}"/>
    <cellStyle name="Normal 7 10 5 2 2" xfId="25865" xr:uid="{B61FC58C-C78F-4942-ACE6-ACDE5712BCEF}"/>
    <cellStyle name="Normal 7 10 5 2 3" xfId="15178" xr:uid="{06A66D68-83F9-4B41-B43E-B0BCDBDFA79B}"/>
    <cellStyle name="Normal 7 10 5 3" xfId="7631" xr:uid="{DC12FF0F-A626-4A05-B5C9-CD8DE60BA160}"/>
    <cellStyle name="Normal 7 10 5 3 2" xfId="18011" xr:uid="{5787543C-7E1F-4E36-B71B-5D68C378B636}"/>
    <cellStyle name="Normal 7 10 5 4" xfId="10464" xr:uid="{46DB715C-7B80-44DC-9221-E9A221CBC736}"/>
    <cellStyle name="Normal 7 10 5 4 2" xfId="20844" xr:uid="{EECD5737-11A0-43FC-9A91-FF0D15B9D4B4}"/>
    <cellStyle name="Normal 7 10 5 5" xfId="25101" xr:uid="{4597B0DB-FED5-4E2B-B408-D8ED4E270D5D}"/>
    <cellStyle name="Normal 7 10 5 6" xfId="12894" xr:uid="{CEC3B7B2-46A5-4240-8249-298F51D0FDF8}"/>
    <cellStyle name="Normal 7 10 6" xfId="2387" xr:uid="{00000000-0005-0000-0000-0000D7070000}"/>
    <cellStyle name="Normal 7 10 6 2" xfId="7513" xr:uid="{33EEEEBC-3999-4154-AF49-1DDEC298D42F}"/>
    <cellStyle name="Normal 7 10 6 2 2" xfId="27727" xr:uid="{6E27EFFE-3410-442F-AB71-2298894BF39B}"/>
    <cellStyle name="Normal 7 10 6 2 3" xfId="17893" xr:uid="{166C65E8-4599-47E7-9E14-4A04EC4114C6}"/>
    <cellStyle name="Normal 7 10 6 3" xfId="10346" xr:uid="{7A5E4030-AFE3-4F5F-8ABC-172E1EB362CC}"/>
    <cellStyle name="Normal 7 10 6 3 2" xfId="20726" xr:uid="{84B406C7-CBEC-47CD-9FE7-F652727532BA}"/>
    <cellStyle name="Normal 7 10 6 4" xfId="23001" xr:uid="{451DD849-E7A2-416E-9306-9DD9DD1584EB}"/>
    <cellStyle name="Normal 7 10 6 5" xfId="15060" xr:uid="{5AF3D516-CBE8-4A12-8927-868403AD4680}"/>
    <cellStyle name="Normal 7 10 7" xfId="4047" xr:uid="{6E59AE2C-8E82-494C-B3FD-012447F7B53B}"/>
    <cellStyle name="Normal 7 10 7 2" xfId="8832" xr:uid="{22EDCD99-8D6E-4D4F-A745-3609BA3D8FCE}"/>
    <cellStyle name="Normal 7 10 7 2 2" xfId="19212" xr:uid="{F6B184DA-BF4F-4E31-877F-25BC400D3FB4}"/>
    <cellStyle name="Normal 7 10 7 3" xfId="11665" xr:uid="{40CECD75-8C86-4DBF-85D4-8E4C5D42882A}"/>
    <cellStyle name="Normal 7 10 7 3 2" xfId="22045" xr:uid="{AEEFDBF3-74B8-4DDB-8B03-B040D14A0ADF}"/>
    <cellStyle name="Normal 7 10 7 4" xfId="27427" xr:uid="{2103D2B5-8BCE-41ED-8FCE-241BE7C0470A}"/>
    <cellStyle name="Normal 7 10 7 5" xfId="16379" xr:uid="{1A0EA109-9C61-4286-AECE-80E16F59AB5F}"/>
    <cellStyle name="Normal 7 10 8" xfId="5382" xr:uid="{91C3F893-9AC0-43F1-A489-DF9A5D70CB6F}"/>
    <cellStyle name="Normal 7 10 8 2" xfId="14679" xr:uid="{8DCBDF70-C312-4F7B-9F46-EE95B2AB0865}"/>
    <cellStyle name="Normal 7 10 9" xfId="7132" xr:uid="{15515014-6102-4EEC-8091-16EDB1B419C8}"/>
    <cellStyle name="Normal 7 10 9 2" xfId="17512" xr:uid="{E0F45A6C-1380-40AF-953D-8F8EC9A6BF5E}"/>
    <cellStyle name="Normal 7 11" xfId="1339" xr:uid="{00000000-0005-0000-0000-00000D070000}"/>
    <cellStyle name="Normal 7 11 10" xfId="9970" xr:uid="{22363347-2364-4785-9EB3-D6EE67D8D6F9}"/>
    <cellStyle name="Normal 7 11 10 2" xfId="20350" xr:uid="{D482AEAA-D25E-4AFC-B026-BD68ADA08397}"/>
    <cellStyle name="Normal 7 11 11" xfId="24778" xr:uid="{0D03B689-F3C3-414F-A68D-8351DA2E048C}"/>
    <cellStyle name="Normal 7 11 12" xfId="12621" xr:uid="{EC8688B2-80C3-4313-A060-3151A0DA0DE4}"/>
    <cellStyle name="Normal 7 11 2" xfId="1340" xr:uid="{00000000-0005-0000-0000-00000E070000}"/>
    <cellStyle name="Normal 7 11 2 2" xfId="1341" xr:uid="{00000000-0005-0000-0000-00000F070000}"/>
    <cellStyle name="Normal 7 11 2 2 2" xfId="5389" xr:uid="{8988D664-B5A8-496D-9580-6A16654365BE}"/>
    <cellStyle name="Normal 7 11 2 2 2 2" xfId="23082" xr:uid="{2975A7BF-990C-4EB9-9FE8-09F902CEE05D}"/>
    <cellStyle name="Normal 7 11 2 2 2 3" xfId="28018" xr:uid="{30920CE1-C917-4DEE-BD2A-0A0ADF2E79A0}"/>
    <cellStyle name="Normal 7 11 2 2 2 4" xfId="14686" xr:uid="{671B26F3-3577-4616-B5B5-55038CCCEF22}"/>
    <cellStyle name="Normal 7 11 2 2 3" xfId="7139" xr:uid="{65E79FC5-F13B-483E-A18B-B523871FF8EA}"/>
    <cellStyle name="Normal 7 11 2 2 3 2" xfId="27651" xr:uid="{1F447489-C760-4008-BF9A-963663F4F494}"/>
    <cellStyle name="Normal 7 11 2 2 3 3" xfId="26148" xr:uid="{BBD97FE4-4EEF-4535-B758-1DBF9848DBAF}"/>
    <cellStyle name="Normal 7 11 2 2 3 4" xfId="17519" xr:uid="{1E6750DA-7494-4FFF-8E5E-106522FD205C}"/>
    <cellStyle name="Normal 7 11 2 2 4" xfId="9972" xr:uid="{713C0F8E-83B0-4BFC-954C-AA99327C3BB6}"/>
    <cellStyle name="Normal 7 11 2 2 4 2" xfId="29444" xr:uid="{E593ECA3-1A30-446D-A231-9434060115B5}"/>
    <cellStyle name="Normal 7 11 2 2 4 3" xfId="20352" xr:uid="{033D2FB3-A140-4952-81E1-D1EBA10C7073}"/>
    <cellStyle name="Normal 7 11 2 2 5" xfId="24789" xr:uid="{19BD2E79-0BDF-4C70-BAE1-D84ECE040918}"/>
    <cellStyle name="Normal 7 11 2 2 6" xfId="13993" xr:uid="{39CD0ED1-E0DF-4B7C-9F24-EA6975AF709F}"/>
    <cellStyle name="Normal 7 11 2 3" xfId="2815" xr:uid="{00000000-0005-0000-0000-0000E1070000}"/>
    <cellStyle name="Normal 7 11 2 3 2" xfId="6030" xr:uid="{B3499556-E0C0-40C1-A3F5-6D139E58775D}"/>
    <cellStyle name="Normal 7 11 2 3 2 2" xfId="28469" xr:uid="{6446AA42-626D-4812-BD9C-9BA3A2B1A16F}"/>
    <cellStyle name="Normal 7 11 2 3 2 3" xfId="15484" xr:uid="{6D2591B6-AD6D-458F-BE31-B961D271A5D8}"/>
    <cellStyle name="Normal 7 11 2 3 3" xfId="7937" xr:uid="{B11481E7-C52A-430F-A6A9-79845D0D0905}"/>
    <cellStyle name="Normal 7 11 2 3 3 2" xfId="18317" xr:uid="{EC7DB7D9-279D-47C5-B892-78AB28936435}"/>
    <cellStyle name="Normal 7 11 2 3 4" xfId="10770" xr:uid="{A294334B-7AB2-4BE7-8BBC-EDE42B16F733}"/>
    <cellStyle name="Normal 7 11 2 3 4 2" xfId="21150" xr:uid="{59BD4C94-5818-4225-8EE9-0676871EE40A}"/>
    <cellStyle name="Normal 7 11 2 3 5" xfId="22983" xr:uid="{982E7633-AB26-42ED-821A-58EF5A73554B}"/>
    <cellStyle name="Normal 7 11 2 3 6" xfId="13283" xr:uid="{7C6C56FD-6166-47FA-A994-CF7328094250}"/>
    <cellStyle name="Normal 7 11 2 4" xfId="4210" xr:uid="{03FEBAA3-ABD2-4159-8032-1B1639440376}"/>
    <cellStyle name="Normal 7 11 2 4 2" xfId="8981" xr:uid="{E244D5CC-479E-4B54-8335-EEEB4922CB6B}"/>
    <cellStyle name="Normal 7 11 2 4 2 2" xfId="29062" xr:uid="{5ACFA86F-47FB-4AD9-AC48-971BBD014052}"/>
    <cellStyle name="Normal 7 11 2 4 2 3" xfId="19361" xr:uid="{0C284C7A-9173-47A4-8674-4E00B9C49257}"/>
    <cellStyle name="Normal 7 11 2 4 3" xfId="11814" xr:uid="{C1073F48-C366-435F-ADD9-85E76175FD1E}"/>
    <cellStyle name="Normal 7 11 2 4 3 2" xfId="22194" xr:uid="{C0671745-4072-450D-B085-3F3BDA1631C1}"/>
    <cellStyle name="Normal 7 11 2 4 4" xfId="23461" xr:uid="{F4430A89-939B-403D-95E7-821BB245F15C}"/>
    <cellStyle name="Normal 7 11 2 4 5" xfId="16528" xr:uid="{6CB6507E-4EB5-4336-A00B-89561EB712C1}"/>
    <cellStyle name="Normal 7 11 2 5" xfId="5388" xr:uid="{33BC3003-5F75-4A00-B41C-1C326665A7E7}"/>
    <cellStyle name="Normal 7 11 2 5 2" xfId="26689" xr:uid="{1D5FE240-5B8C-4BE8-A775-60BCA533EF2D}"/>
    <cellStyle name="Normal 7 11 2 5 3" xfId="14685" xr:uid="{6B135D0D-D75E-4BCF-A439-F8F6D830949D}"/>
    <cellStyle name="Normal 7 11 2 6" xfId="7138" xr:uid="{4C754E41-B74C-4AF5-8DBE-1D20CADFDF17}"/>
    <cellStyle name="Normal 7 11 2 6 2" xfId="17518" xr:uid="{9709B54F-A3FB-4619-B026-9EEEA158A0B2}"/>
    <cellStyle name="Normal 7 11 2 7" xfId="9971" xr:uid="{E9E114BA-5E97-43B4-B002-1EC42D644C46}"/>
    <cellStyle name="Normal 7 11 2 7 2" xfId="20351" xr:uid="{FF924DB4-FE08-47AD-BDD5-07FE49CE2E17}"/>
    <cellStyle name="Normal 7 11 2 8" xfId="23102" xr:uid="{8E9B7949-C2D4-4A5C-945B-49928DDC6DB0}"/>
    <cellStyle name="Normal 7 11 2 9" xfId="12779" xr:uid="{36C38E79-D0A4-447D-808C-55992FED73C8}"/>
    <cellStyle name="Normal 7 11 3" xfId="1342" xr:uid="{00000000-0005-0000-0000-000010070000}"/>
    <cellStyle name="Normal 7 11 3 2" xfId="4569" xr:uid="{F08FB077-443F-4C3C-896B-7515BA92433E}"/>
    <cellStyle name="Normal 7 11 3 2 2" xfId="9340" xr:uid="{D27B75A4-C000-467A-888F-1365130BA248}"/>
    <cellStyle name="Normal 7 11 3 2 2 2" xfId="29314" xr:uid="{A2FADAEA-ACA2-4144-8B05-40848E622347}"/>
    <cellStyle name="Normal 7 11 3 2 2 3" xfId="19720" xr:uid="{83BA6AA1-CCA4-45A7-820C-0465F5FEB0CA}"/>
    <cellStyle name="Normal 7 11 3 2 3" xfId="12173" xr:uid="{C82CB428-B76D-467F-988A-CA6D9E9E7A19}"/>
    <cellStyle name="Normal 7 11 3 2 3 2" xfId="22553" xr:uid="{9377B91C-26C4-41C9-BEE6-00E76C7B3FD7}"/>
    <cellStyle name="Normal 7 11 3 2 4" xfId="24894" xr:uid="{F31113B0-56C7-4E4C-93A6-8AF8E5789575}"/>
    <cellStyle name="Normal 7 11 3 2 5" xfId="16887" xr:uid="{8A63E600-65C8-4046-87F2-D20EF988AEDB}"/>
    <cellStyle name="Normal 7 11 3 3" xfId="5390" xr:uid="{E83D9A71-3DF9-43C8-B99C-E8E7B5C91885}"/>
    <cellStyle name="Normal 7 11 3 3 2" xfId="26856" xr:uid="{4BF5156C-88F7-4E45-9120-659344145EE1}"/>
    <cellStyle name="Normal 7 11 3 3 3" xfId="26385" xr:uid="{E7B2315B-E9DD-45FD-ADB1-13B5781B4026}"/>
    <cellStyle name="Normal 7 11 3 3 4" xfId="14687" xr:uid="{BF1817F3-3BA0-46A5-A4BF-75EE8ECFE377}"/>
    <cellStyle name="Normal 7 11 3 4" xfId="7140" xr:uid="{5280A6C7-2B48-4649-87D3-ADCC9DE95D0D}"/>
    <cellStyle name="Normal 7 11 3 4 2" xfId="28200" xr:uid="{812E5A52-87B2-4B40-843F-2D4080B355B3}"/>
    <cellStyle name="Normal 7 11 3 4 3" xfId="26737" xr:uid="{F071AE18-5C98-42D9-8191-89BC464A6E09}"/>
    <cellStyle name="Normal 7 11 3 4 4" xfId="17520" xr:uid="{14CFB8E9-AF26-41C8-AD18-296C9923FCBD}"/>
    <cellStyle name="Normal 7 11 3 5" xfId="9973" xr:uid="{896AB2E8-DD97-4B33-8F61-8C857134410C}"/>
    <cellStyle name="Normal 7 11 3 5 2" xfId="29445" xr:uid="{D5BA7E4F-8041-4F50-9F60-E57D00D4F08C}"/>
    <cellStyle name="Normal 7 11 3 5 3" xfId="20353" xr:uid="{2405E0A6-8308-436C-8A8A-D9C945072D28}"/>
    <cellStyle name="Normal 7 11 3 6" xfId="23987" xr:uid="{E4BF764F-3EA3-4134-BB4F-58F274E37C53}"/>
    <cellStyle name="Normal 7 11 3 7" xfId="13994" xr:uid="{BC402E3E-614B-4EC0-9F88-BC7D83AF55C6}"/>
    <cellStyle name="Normal 7 11 4" xfId="1343" xr:uid="{00000000-0005-0000-0000-000011070000}"/>
    <cellStyle name="Normal 7 11 4 2" xfId="5391" xr:uid="{2B1EB956-87F5-405E-84BF-C14AABB8AC93}"/>
    <cellStyle name="Normal 7 11 4 2 2" xfId="25699" xr:uid="{03F5981A-72C0-49A1-80CE-EF63FB9D190A}"/>
    <cellStyle name="Normal 7 11 4 2 3" xfId="28015" xr:uid="{FE2C575B-A880-4548-A54F-F6561E8BAF53}"/>
    <cellStyle name="Normal 7 11 4 2 4" xfId="14688" xr:uid="{4733B9B7-2481-42CE-A00E-680030EFEDC2}"/>
    <cellStyle name="Normal 7 11 4 3" xfId="7141" xr:uid="{9315D5C9-5A1E-4CB2-A88B-BF8C964D2BEF}"/>
    <cellStyle name="Normal 7 11 4 3 2" xfId="26138" xr:uid="{1CC7326F-494D-4DD0-B298-1CEA679D0896}"/>
    <cellStyle name="Normal 7 11 4 3 3" xfId="17521" xr:uid="{75DE99CE-A15C-4A73-8BDB-D8AF3D881DC3}"/>
    <cellStyle name="Normal 7 11 4 4" xfId="9974" xr:uid="{F9946A74-E173-43E3-B0BA-96C2ABB2266E}"/>
    <cellStyle name="Normal 7 11 4 4 2" xfId="20354" xr:uid="{39529DF1-034E-45DC-AA26-E9CB938FD2F2}"/>
    <cellStyle name="Normal 7 11 4 5" xfId="22825" xr:uid="{AB87E6D9-E620-421D-A83A-875ADE506B2E}"/>
    <cellStyle name="Normal 7 11 4 6" xfId="13477" xr:uid="{B9F47F6D-4538-4CFF-A2B7-BC413BFB317D}"/>
    <cellStyle name="Normal 7 11 5" xfId="2567" xr:uid="{00000000-0005-0000-0000-0000E4070000}"/>
    <cellStyle name="Normal 7 11 5 2" xfId="5835" xr:uid="{26C688D1-BC0D-4F50-A5C7-7657C905B376}"/>
    <cellStyle name="Normal 7 11 5 2 2" xfId="28563" xr:uid="{7D9370AA-0A8E-41EC-B483-4BE5D92A6336}"/>
    <cellStyle name="Normal 7 11 5 2 3" xfId="15238" xr:uid="{7C6C7EA9-C124-4B2D-A0B6-3002D630344F}"/>
    <cellStyle name="Normal 7 11 5 3" xfId="7691" xr:uid="{BEDCB853-65FC-4481-831B-524757D3FCAC}"/>
    <cellStyle name="Normal 7 11 5 3 2" xfId="18071" xr:uid="{664C40D8-033B-4F6E-8A3F-20052D54B7FA}"/>
    <cellStyle name="Normal 7 11 5 4" xfId="10524" xr:uid="{6BEFBC81-C896-460A-AF49-67FB03DBD65D}"/>
    <cellStyle name="Normal 7 11 5 4 2" xfId="20904" xr:uid="{9784D248-BDC7-4DAD-8326-3937CEAA7CBF}"/>
    <cellStyle name="Normal 7 11 5 5" xfId="22960" xr:uid="{A3774CC2-50E6-45FC-A5EF-F71506B10216}"/>
    <cellStyle name="Normal 7 11 5 6" xfId="12954" xr:uid="{03371C5D-BDEC-46D2-B5BA-E5D0E54B2A6D}"/>
    <cellStyle name="Normal 7 11 6" xfId="2388" xr:uid="{00000000-0005-0000-0000-0000DE070000}"/>
    <cellStyle name="Normal 7 11 6 2" xfId="7514" xr:uid="{71D714A7-6425-4457-A44E-C0871A29E4D1}"/>
    <cellStyle name="Normal 7 11 6 2 2" xfId="26744" xr:uid="{45F2AD07-E73E-4F52-B3D4-7FA7DADA198E}"/>
    <cellStyle name="Normal 7 11 6 2 3" xfId="17894" xr:uid="{1D76FDE9-70BF-4C37-BEA9-A8F50FBE07C0}"/>
    <cellStyle name="Normal 7 11 6 3" xfId="10347" xr:uid="{03A8D8C7-3A30-41C0-8D5F-EA494CA6BF65}"/>
    <cellStyle name="Normal 7 11 6 3 2" xfId="20727" xr:uid="{D5C21043-BB2A-4BE9-A353-E036D0635D5F}"/>
    <cellStyle name="Normal 7 11 6 4" xfId="25227" xr:uid="{2258CC28-F1D6-4E1D-8E91-0B27D3C48212}"/>
    <cellStyle name="Normal 7 11 6 5" xfId="15061" xr:uid="{52ADF66A-EB29-4A19-9CFB-5C7149705B6B}"/>
    <cellStyle name="Normal 7 11 7" xfId="4048" xr:uid="{EE667E84-03EA-4DAE-9CA5-DE6E77CCCF57}"/>
    <cellStyle name="Normal 7 11 7 2" xfId="8833" xr:uid="{EC9C2E3F-2204-4C36-8420-00000D705654}"/>
    <cellStyle name="Normal 7 11 7 2 2" xfId="19213" xr:uid="{4C367804-265D-474F-8198-FD538DAF5C9C}"/>
    <cellStyle name="Normal 7 11 7 3" xfId="11666" xr:uid="{56C55BEB-45EC-47E1-9373-A82619D5626C}"/>
    <cellStyle name="Normal 7 11 7 3 2" xfId="22046" xr:uid="{40342CC9-EA1D-41D4-B8B6-DCF058DCDC7A}"/>
    <cellStyle name="Normal 7 11 7 4" xfId="26605" xr:uid="{FC4E2446-8912-4D18-A47F-03FE12A54429}"/>
    <cellStyle name="Normal 7 11 7 5" xfId="16380" xr:uid="{39A3BD08-EAD5-4B60-B444-33BF85C21607}"/>
    <cellStyle name="Normal 7 11 8" xfId="5387" xr:uid="{AE210D88-C35F-41A1-892C-EC73F777EA89}"/>
    <cellStyle name="Normal 7 11 8 2" xfId="14684" xr:uid="{697C4BEC-E756-4A56-BB90-A414E65CC7E7}"/>
    <cellStyle name="Normal 7 11 9" xfId="7137" xr:uid="{566D06A8-060B-4D4C-BF61-F11ACD1F1823}"/>
    <cellStyle name="Normal 7 11 9 2" xfId="17517" xr:uid="{8C424DED-38E2-4C61-9583-22F0578D51C4}"/>
    <cellStyle name="Normal 7 12" xfId="1344" xr:uid="{00000000-0005-0000-0000-000012070000}"/>
    <cellStyle name="Normal 7 12 10" xfId="23317" xr:uid="{520EC44C-78C8-4AC2-929A-A416E99E52C9}"/>
    <cellStyle name="Normal 7 12 11" xfId="12622" xr:uid="{A97707B5-E08C-48E6-9EE8-4A9B22071A35}"/>
    <cellStyle name="Normal 7 12 2" xfId="1345" xr:uid="{00000000-0005-0000-0000-000013070000}"/>
    <cellStyle name="Normal 7 12 2 2" xfId="3416" xr:uid="{00000000-0005-0000-0000-0000E7070000}"/>
    <cellStyle name="Normal 7 12 2 2 2" xfId="6470" xr:uid="{39A9088A-FC78-4479-9DC7-ADCB235A6669}"/>
    <cellStyle name="Normal 7 12 2 2 2 2" xfId="28741" xr:uid="{A27641FD-E14A-4138-B691-D10FAFFA8D97}"/>
    <cellStyle name="Normal 7 12 2 2 2 3" xfId="27110" xr:uid="{4FD4AE5D-EC8D-49D8-B84F-943CA7D5760D}"/>
    <cellStyle name="Normal 7 12 2 2 2 4" xfId="16041" xr:uid="{C6D30117-175F-40B3-B79A-8E6B2759B86F}"/>
    <cellStyle name="Normal 7 12 2 2 3" xfId="8494" xr:uid="{09FAAEA6-2902-43B4-9CD5-58F656E01952}"/>
    <cellStyle name="Normal 7 12 2 2 3 2" xfId="28931" xr:uid="{4A32288B-9108-4ED3-B56C-46CD030CE8B9}"/>
    <cellStyle name="Normal 7 12 2 2 3 3" xfId="18874" xr:uid="{4A4AC680-1106-44EC-AB55-AA9572950355}"/>
    <cellStyle name="Normal 7 12 2 2 4" xfId="11327" xr:uid="{5D538C14-F16A-4F0B-9C06-428974AD32AD}"/>
    <cellStyle name="Normal 7 12 2 2 4 2" xfId="21707" xr:uid="{5E4EDEA6-1091-4DD7-A00A-CE92F8725E34}"/>
    <cellStyle name="Normal 7 12 2 2 5" xfId="24413" xr:uid="{7901D2B0-000F-4F6C-86FD-56A29FAF769F}"/>
    <cellStyle name="Normal 7 12 2 2 6" xfId="13995" xr:uid="{C5FE40AD-E36F-4CCB-BEFB-5E5A72A83FC6}"/>
    <cellStyle name="Normal 7 12 2 3" xfId="4211" xr:uid="{A9517A6B-EEC9-445A-9525-80D1579B21DF}"/>
    <cellStyle name="Normal 7 12 2 3 2" xfId="8982" xr:uid="{363605A0-3161-4FD3-A341-C6B64A6FB591}"/>
    <cellStyle name="Normal 7 12 2 3 2 2" xfId="29063" xr:uid="{AE9A9A4D-7143-464C-B961-1A5B50B8556C}"/>
    <cellStyle name="Normal 7 12 2 3 2 3" xfId="19362" xr:uid="{DFB227FE-7EFF-4B28-BEEC-F9530618E177}"/>
    <cellStyle name="Normal 7 12 2 3 3" xfId="11815" xr:uid="{D9F5E44E-8BC3-4854-B5FC-FF8E49C7FD99}"/>
    <cellStyle name="Normal 7 12 2 3 3 2" xfId="22195" xr:uid="{24610BF3-40D6-4CEA-A2DD-EE28C0F58DAE}"/>
    <cellStyle name="Normal 7 12 2 3 4" xfId="23163" xr:uid="{A120F433-790D-4C3E-B9C5-19B3E2843367}"/>
    <cellStyle name="Normal 7 12 2 3 5" xfId="16529" xr:uid="{247C4DF2-A610-4F4C-8B2F-72E87FA7ACBB}"/>
    <cellStyle name="Normal 7 12 2 4" xfId="5393" xr:uid="{DAF4E148-D4C3-47A6-8253-21AE8D606AFB}"/>
    <cellStyle name="Normal 7 12 2 4 2" xfId="28069" xr:uid="{15DB74D0-3538-414A-B215-1041392378D9}"/>
    <cellStyle name="Normal 7 12 2 4 3" xfId="26881" xr:uid="{E5DE6082-145C-469C-BD01-97F0936D8F74}"/>
    <cellStyle name="Normal 7 12 2 4 4" xfId="14690" xr:uid="{0FE1914F-D6AB-48FB-A6F7-19C438EA792D}"/>
    <cellStyle name="Normal 7 12 2 5" xfId="7143" xr:uid="{CEEAC735-1F80-42A3-8321-BEBDBBA0EDAD}"/>
    <cellStyle name="Normal 7 12 2 5 2" xfId="26861" xr:uid="{7FC277FB-F359-49BC-944E-08714D7C8310}"/>
    <cellStyle name="Normal 7 12 2 5 3" xfId="17523" xr:uid="{A21AEE0E-7E2E-4844-9A39-7F70268A3FAA}"/>
    <cellStyle name="Normal 7 12 2 6" xfId="9976" xr:uid="{5D104CE3-2005-4D2C-91BA-62CD2764C2A5}"/>
    <cellStyle name="Normal 7 12 2 6 2" xfId="20356" xr:uid="{9DD75C04-C32C-41B7-8B04-005C3689DFA0}"/>
    <cellStyle name="Normal 7 12 2 7" xfId="23334" xr:uid="{8C58B10D-58D2-47E9-A3E4-FC944654C601}"/>
    <cellStyle name="Normal 7 12 2 8" xfId="12780" xr:uid="{E649DBA6-EF38-4C42-A68A-E78C329FCC2E}"/>
    <cellStyle name="Normal 7 12 3" xfId="1346" xr:uid="{00000000-0005-0000-0000-000014070000}"/>
    <cellStyle name="Normal 7 12 3 2" xfId="5394" xr:uid="{443EB7AA-966A-4D81-A596-F8B71D54BD25}"/>
    <cellStyle name="Normal 7 12 3 2 2" xfId="25611" xr:uid="{5D5DB393-479B-466F-B4E5-4C66F774489E}"/>
    <cellStyle name="Normal 7 12 3 2 3" xfId="28418" xr:uid="{C6B812D9-43A0-45C7-A9CF-806826CD411E}"/>
    <cellStyle name="Normal 7 12 3 2 4" xfId="14691" xr:uid="{04FFAD5B-49AD-4C32-AFAF-8DA40DBBAA22}"/>
    <cellStyle name="Normal 7 12 3 3" xfId="7144" xr:uid="{31D08A08-FD56-40CA-BFA7-63A6747620DA}"/>
    <cellStyle name="Normal 7 12 3 3 2" xfId="26761" xr:uid="{20E146AB-C481-46EA-834B-687A32370159}"/>
    <cellStyle name="Normal 7 12 3 3 3" xfId="27371" xr:uid="{126CBA36-0DF7-45A9-8ED3-446F54B25D2D}"/>
    <cellStyle name="Normal 7 12 3 3 4" xfId="17524" xr:uid="{C685EBA9-8168-4E70-83F3-57D4600FB1AD}"/>
    <cellStyle name="Normal 7 12 3 4" xfId="9977" xr:uid="{A4249746-35AA-4BE6-8243-638427CB4973}"/>
    <cellStyle name="Normal 7 12 3 4 2" xfId="27575" xr:uid="{A2246321-1797-4EEC-A361-427FBB7A3C71}"/>
    <cellStyle name="Normal 7 12 3 4 3" xfId="29446" xr:uid="{FC474E0F-94E7-4478-AED2-F6A01BFD2FDA}"/>
    <cellStyle name="Normal 7 12 3 4 4" xfId="20357" xr:uid="{51FAB024-1226-42E8-AAF6-A5FB5429E163}"/>
    <cellStyle name="Normal 7 12 3 5" xfId="25254" xr:uid="{1421110F-A50F-449B-AB95-D639693CB953}"/>
    <cellStyle name="Normal 7 12 3 6" xfId="28275" xr:uid="{FF454D42-2019-4230-B53B-246989797AB1}"/>
    <cellStyle name="Normal 7 12 3 7" xfId="13478" xr:uid="{2801D4D9-EDE0-43F3-B730-EE8A7669444F}"/>
    <cellStyle name="Normal 7 12 4" xfId="2816" xr:uid="{00000000-0005-0000-0000-0000E9070000}"/>
    <cellStyle name="Normal 7 12 4 2" xfId="6031" xr:uid="{32FBEA4A-82E4-4966-A90C-DE535393E8C0}"/>
    <cellStyle name="Normal 7 12 4 2 2" xfId="26916" xr:uid="{D83921AD-51A7-496B-9F3B-A4793FF82044}"/>
    <cellStyle name="Normal 7 12 4 2 3" xfId="15485" xr:uid="{2D53276B-54CA-41C8-BE80-BF030D7DCF54}"/>
    <cellStyle name="Normal 7 12 4 3" xfId="7938" xr:uid="{0B88E007-E916-454D-BD47-675A750BAA0F}"/>
    <cellStyle name="Normal 7 12 4 3 2" xfId="18318" xr:uid="{248BA8B1-C989-48FC-B454-D0156789335F}"/>
    <cellStyle name="Normal 7 12 4 4" xfId="10771" xr:uid="{86F5B672-2CD3-4166-969E-FCF60CE9557C}"/>
    <cellStyle name="Normal 7 12 4 4 2" xfId="21151" xr:uid="{A8B38EA7-380D-48A1-8AAE-42F90DAC3DEA}"/>
    <cellStyle name="Normal 7 12 4 5" xfId="23351" xr:uid="{2EE5C875-92FB-4244-85F1-A7B5269EC329}"/>
    <cellStyle name="Normal 7 12 4 6" xfId="13284" xr:uid="{BD1FAE01-0A6B-405B-AB96-B89554939E0D}"/>
    <cellStyle name="Normal 7 12 5" xfId="2389" xr:uid="{00000000-0005-0000-0000-0000E5070000}"/>
    <cellStyle name="Normal 7 12 5 2" xfId="7515" xr:uid="{2881FDC1-79F9-44C7-AA11-057B3B302194}"/>
    <cellStyle name="Normal 7 12 5 2 2" xfId="25853" xr:uid="{A46F6F50-8C06-4C42-9B61-6C5CC67905B2}"/>
    <cellStyle name="Normal 7 12 5 2 3" xfId="17895" xr:uid="{F32CDA9C-1E49-45A3-B185-E476210ABDD6}"/>
    <cellStyle name="Normal 7 12 5 3" xfId="10348" xr:uid="{D381B5B9-B7F2-4A87-978F-37E3CDBA402E}"/>
    <cellStyle name="Normal 7 12 5 3 2" xfId="20728" xr:uid="{20523882-9569-42C4-B086-CBD4A3E82B11}"/>
    <cellStyle name="Normal 7 12 5 4" xfId="23055" xr:uid="{A6F9EEEE-E8DC-402C-A9B2-22B84D550CD6}"/>
    <cellStyle name="Normal 7 12 5 5" xfId="15062" xr:uid="{85D507C5-997B-4EAA-87BA-0875FAA4D589}"/>
    <cellStyle name="Normal 7 12 6" xfId="4049" xr:uid="{3596E1EC-2AB1-4D44-B20A-1ED70535BDF9}"/>
    <cellStyle name="Normal 7 12 6 2" xfId="8834" xr:uid="{3890EE2A-C302-4021-B00A-634E4D23842F}"/>
    <cellStyle name="Normal 7 12 6 2 2" xfId="28991" xr:uid="{955CD499-595D-414F-AAE0-F71BB9C01778}"/>
    <cellStyle name="Normal 7 12 6 2 3" xfId="19214" xr:uid="{913F2D5D-8627-4B2A-9E1A-D7DD3106EAED}"/>
    <cellStyle name="Normal 7 12 6 3" xfId="11667" xr:uid="{8D6AD15C-FE8F-413E-BF2C-CC63FCCFFCB8}"/>
    <cellStyle name="Normal 7 12 6 3 2" xfId="22047" xr:uid="{471792B2-66A8-4D60-B43F-BA638C8B7E91}"/>
    <cellStyle name="Normal 7 12 6 4" xfId="27817" xr:uid="{0DE08D80-981E-47DC-87CF-4F862B724AE2}"/>
    <cellStyle name="Normal 7 12 6 5" xfId="16381" xr:uid="{0BAED52F-AFEE-4DA3-8A28-08092205E7E4}"/>
    <cellStyle name="Normal 7 12 7" xfId="5392" xr:uid="{E8A85330-10A0-460A-939F-343ADD733E52}"/>
    <cellStyle name="Normal 7 12 7 2" xfId="26834" xr:uid="{43749EB2-AA72-4AF7-BF22-85B893F561AE}"/>
    <cellStyle name="Normal 7 12 7 3" xfId="14689" xr:uid="{C0F1CF48-03EC-48B2-B752-F79DF60FEEC7}"/>
    <cellStyle name="Normal 7 12 8" xfId="7142" xr:uid="{19AAED7C-FA0E-4E9F-B250-A2B26DF88045}"/>
    <cellStyle name="Normal 7 12 8 2" xfId="17522" xr:uid="{F44AA86D-E803-46B6-AFD8-5D043216ECE4}"/>
    <cellStyle name="Normal 7 12 9" xfId="9975" xr:uid="{4B10B018-C750-4555-B579-BF05472304FB}"/>
    <cellStyle name="Normal 7 12 9 2" xfId="20355" xr:uid="{D19C51ED-E470-46EA-B869-F4DFDED11AAE}"/>
    <cellStyle name="Normal 7 13" xfId="1347" xr:uid="{00000000-0005-0000-0000-000015070000}"/>
    <cellStyle name="Normal 7 13 10" xfId="12623" xr:uid="{2D384B92-5D75-46D6-9018-93A54C225D1C}"/>
    <cellStyle name="Normal 7 13 2" xfId="1348" xr:uid="{00000000-0005-0000-0000-000016070000}"/>
    <cellStyle name="Normal 7 13 2 2" xfId="2980" xr:uid="{00000000-0005-0000-0000-0000EC070000}"/>
    <cellStyle name="Normal 7 13 2 2 2" xfId="6133" xr:uid="{FE8D53A9-6625-4430-99D9-D9C3115D7D7F}"/>
    <cellStyle name="Normal 7 13 2 2 2 2" xfId="26921" xr:uid="{D35E8CFE-4AE8-4C13-B4F2-8CD714D39F81}"/>
    <cellStyle name="Normal 7 13 2 2 2 3" xfId="27613" xr:uid="{CF0D11E8-5A7A-4820-A722-7C16EC81CB42}"/>
    <cellStyle name="Normal 7 13 2 2 2 4" xfId="15611" xr:uid="{3C8BF89B-DCC0-4D53-9917-6FCA126DD74B}"/>
    <cellStyle name="Normal 7 13 2 2 3" xfId="8064" xr:uid="{68DDBB74-D7DA-4A47-B658-51081B2BF2CE}"/>
    <cellStyle name="Normal 7 13 2 2 3 2" xfId="28762" xr:uid="{4173E0ED-2598-4D03-AEB0-DE0A25AF7D91}"/>
    <cellStyle name="Normal 7 13 2 2 3 3" xfId="18444" xr:uid="{D59CC203-F6EF-4720-BC0E-DB4824764562}"/>
    <cellStyle name="Normal 7 13 2 2 4" xfId="10897" xr:uid="{C5659DA6-8FD7-405B-AD77-8FD632A8F8C0}"/>
    <cellStyle name="Normal 7 13 2 2 4 2" xfId="21277" xr:uid="{5EAC393A-E25D-4040-AA99-C5645CB40D94}"/>
    <cellStyle name="Normal 7 13 2 2 5" xfId="24434" xr:uid="{3994F3C3-412E-48B0-ADFB-64C6C0CABA60}"/>
    <cellStyle name="Normal 7 13 2 2 6" xfId="13479" xr:uid="{90E73610-F862-45F8-8E78-35B01AF3730E}"/>
    <cellStyle name="Normal 7 13 2 3" xfId="5396" xr:uid="{C2511337-16C9-45A8-9333-468C081E9C80}"/>
    <cellStyle name="Normal 7 13 2 3 2" xfId="23414" xr:uid="{C3B71349-DC77-4278-B639-76402E9E57BC}"/>
    <cellStyle name="Normal 7 13 2 3 3" xfId="28179" xr:uid="{F8A5584B-9B09-4954-8A17-C135DB60EF34}"/>
    <cellStyle name="Normal 7 13 2 3 4" xfId="14693" xr:uid="{D31934AC-F6BB-4307-A8AF-7E5977253F78}"/>
    <cellStyle name="Normal 7 13 2 4" xfId="7146" xr:uid="{20B6FFD0-323F-4558-8FF5-79FB207F6696}"/>
    <cellStyle name="Normal 7 13 2 4 2" xfId="26146" xr:uid="{FF4FF221-A08B-4504-947A-0343A1DB8537}"/>
    <cellStyle name="Normal 7 13 2 4 3" xfId="27173" xr:uid="{20F8625E-931C-4469-924A-DE4AB335F6EB}"/>
    <cellStyle name="Normal 7 13 2 4 4" xfId="17526" xr:uid="{1FF3CC5F-0612-4F2F-B13F-5712F1F3C11E}"/>
    <cellStyle name="Normal 7 13 2 5" xfId="9979" xr:uid="{4AE7471D-0114-489F-8CA8-726EC8830133}"/>
    <cellStyle name="Normal 7 13 2 5 2" xfId="29447" xr:uid="{D7AD06FC-802D-43E1-8C8B-0A71DC954DBA}"/>
    <cellStyle name="Normal 7 13 2 5 3" xfId="20359" xr:uid="{102748FF-B588-497E-B490-1D8C4B75F89E}"/>
    <cellStyle name="Normal 7 13 2 6" xfId="23101" xr:uid="{B4881FC2-88B5-4AF5-8CCF-37B88EFA183D}"/>
    <cellStyle name="Normal 7 13 2 7" xfId="12781" xr:uid="{FC89DDCE-20E0-4D06-9AE1-904260F698CB}"/>
    <cellStyle name="Normal 7 13 3" xfId="1349" xr:uid="{00000000-0005-0000-0000-000017070000}"/>
    <cellStyle name="Normal 7 13 3 2" xfId="5397" xr:uid="{DCB20980-7643-4535-88F9-578CE8FBFBCD}"/>
    <cellStyle name="Normal 7 13 3 2 2" xfId="27764" xr:uid="{23C00D56-7A99-4A54-90B1-0B147FC68906}"/>
    <cellStyle name="Normal 7 13 3 2 3" xfId="26815" xr:uid="{20460F01-06EE-4D47-A0BE-B0A32B9D05B2}"/>
    <cellStyle name="Normal 7 13 3 2 4" xfId="14694" xr:uid="{B0B13E8D-91B0-4667-8658-1ADDDDEE0915}"/>
    <cellStyle name="Normal 7 13 3 3" xfId="7147" xr:uid="{64CD0462-F6AC-497F-9989-CBA317968155}"/>
    <cellStyle name="Normal 7 13 3 3 2" xfId="27378" xr:uid="{11DC4761-E4F6-4690-AE9A-B56E67E30089}"/>
    <cellStyle name="Normal 7 13 3 3 3" xfId="27442" xr:uid="{E9AA02BF-9AB4-42F7-A16C-CE009BAA2A77}"/>
    <cellStyle name="Normal 7 13 3 3 4" xfId="17527" xr:uid="{2A80C9F8-14FC-4F30-8B24-C2E6DEE33964}"/>
    <cellStyle name="Normal 7 13 3 4" xfId="9980" xr:uid="{98DBFA60-2698-46F4-BF5C-075BAC410C90}"/>
    <cellStyle name="Normal 7 13 3 4 2" xfId="29448" xr:uid="{84CEC67C-FAC1-4B94-A702-87E75276E1F3}"/>
    <cellStyle name="Normal 7 13 3 4 3" xfId="20360" xr:uid="{59F6F00D-9A4D-4140-B6DF-F155B26FD33D}"/>
    <cellStyle name="Normal 7 13 3 5" xfId="24273" xr:uid="{9ECC0C4F-35AC-4BF6-A677-6556CB126B7C}"/>
    <cellStyle name="Normal 7 13 3 6" xfId="13285" xr:uid="{9A463FB0-23D4-4E20-BE85-7FEB1D78479A}"/>
    <cellStyle name="Normal 7 13 4" xfId="2390" xr:uid="{00000000-0005-0000-0000-0000EA070000}"/>
    <cellStyle name="Normal 7 13 4 2" xfId="7516" xr:uid="{AB47B31C-1842-46B8-BFC4-5DFFF4EFD572}"/>
    <cellStyle name="Normal 7 13 4 2 2" xfId="28062" xr:uid="{DB5496FD-3ECA-4527-9C12-ED22E11A1F40}"/>
    <cellStyle name="Normal 7 13 4 2 3" xfId="17896" xr:uid="{9D218ECA-F844-4997-8237-106A1F8729BE}"/>
    <cellStyle name="Normal 7 13 4 3" xfId="10349" xr:uid="{FC2FC417-DB07-4826-87D7-5B2446E9E3D4}"/>
    <cellStyle name="Normal 7 13 4 3 2" xfId="20729" xr:uid="{CC12FB36-B1F2-4EC9-B42F-50595556BD13}"/>
    <cellStyle name="Normal 7 13 4 4" xfId="22852" xr:uid="{BF373A71-7832-4175-8084-02F7704F61C2}"/>
    <cellStyle name="Normal 7 13 4 5" xfId="15063" xr:uid="{E13BC127-0E7F-4E10-BA34-579DB90C1102}"/>
    <cellStyle name="Normal 7 13 5" xfId="4050" xr:uid="{C48EAA1B-737A-4259-88AF-A88E11F7D0B2}"/>
    <cellStyle name="Normal 7 13 5 2" xfId="8835" xr:uid="{77A6E992-268E-475C-A367-69EAF4F88609}"/>
    <cellStyle name="Normal 7 13 5 2 2" xfId="28992" xr:uid="{4C50D351-F50B-4D38-ADF8-BDC32A258787}"/>
    <cellStyle name="Normal 7 13 5 2 3" xfId="19215" xr:uid="{E91DCA4A-113A-4BF8-98F5-3433F4BDA44E}"/>
    <cellStyle name="Normal 7 13 5 3" xfId="11668" xr:uid="{6424C1A2-E0FA-46CB-865D-D2637C8733E4}"/>
    <cellStyle name="Normal 7 13 5 3 2" xfId="22048" xr:uid="{A8877C6E-3F80-4ECE-BBAC-9E25EE1C5063}"/>
    <cellStyle name="Normal 7 13 5 4" xfId="24051" xr:uid="{4CD85591-419B-4589-8A19-007BB58E4ABA}"/>
    <cellStyle name="Normal 7 13 5 5" xfId="16382" xr:uid="{E002FDFB-78F4-48F0-B689-BCA90642B069}"/>
    <cellStyle name="Normal 7 13 6" xfId="5395" xr:uid="{9FC5ABBE-5778-416A-8388-E134B2F82B4D}"/>
    <cellStyle name="Normal 7 13 6 2" xfId="26080" xr:uid="{9042DCD2-8FD3-4FED-BC94-87E103CDB104}"/>
    <cellStyle name="Normal 7 13 6 3" xfId="28136" xr:uid="{47920828-9C9D-495D-BB4B-107B93789533}"/>
    <cellStyle name="Normal 7 13 6 4" xfId="14692" xr:uid="{3A164B11-B58D-49F7-BAE4-EAB2B732401E}"/>
    <cellStyle name="Normal 7 13 7" xfId="7145" xr:uid="{3F7AF10C-BBF5-44CB-AE49-D899F1B58A2A}"/>
    <cellStyle name="Normal 7 13 7 2" xfId="27499" xr:uid="{CD4C4EB5-DBD3-48EC-8F2A-53F58EEB111E}"/>
    <cellStyle name="Normal 7 13 7 3" xfId="17525" xr:uid="{80DCB9DD-116E-4C3F-89E8-0FC8E6A33AFF}"/>
    <cellStyle name="Normal 7 13 8" xfId="9978" xr:uid="{9FE94840-706F-4124-B963-1EAF1B222905}"/>
    <cellStyle name="Normal 7 13 8 2" xfId="20358" xr:uid="{BDFD353B-89F6-463A-BA27-9F07C438FE06}"/>
    <cellStyle name="Normal 7 13 9" xfId="23989" xr:uid="{1DBB7AE5-BB86-489A-8864-C46BF4D7E5AD}"/>
    <cellStyle name="Normal 7 14" xfId="1350" xr:uid="{00000000-0005-0000-0000-000018070000}"/>
    <cellStyle name="Normal 7 14 2" xfId="4570" xr:uid="{4072DF07-EF14-43D3-B167-C35CAF4234D0}"/>
    <cellStyle name="Normal 7 14 2 2" xfId="9341" xr:uid="{B8A9AD22-3410-4FF4-83C7-E2DC3D14ED22}"/>
    <cellStyle name="Normal 7 14 2 2 2" xfId="29315" xr:uid="{A5799844-DFFA-455D-A86E-8427EBCB3714}"/>
    <cellStyle name="Normal 7 14 2 2 3" xfId="19721" xr:uid="{7C974998-D80F-4756-8AA6-8EBE02DE6977}"/>
    <cellStyle name="Normal 7 14 2 3" xfId="12174" xr:uid="{14EEB91B-D8F9-4F06-B344-22845EF1E6AA}"/>
    <cellStyle name="Normal 7 14 2 3 2" xfId="22554" xr:uid="{3B072E4D-49A0-409B-9BD9-9B2AAEACA31C}"/>
    <cellStyle name="Normal 7 14 2 4" xfId="24582" xr:uid="{5942702B-591C-4132-A5C1-66F61F49F937}"/>
    <cellStyle name="Normal 7 14 2 5" xfId="16888" xr:uid="{683ACCB9-7C62-4B63-B4F1-090AB6DAC786}"/>
    <cellStyle name="Normal 7 14 3" xfId="5398" xr:uid="{FAC9975F-8F2F-4E63-A9C3-9F3C1010A589}"/>
    <cellStyle name="Normal 7 14 3 2" xfId="25772" xr:uid="{8D397C2B-E913-4504-B12F-1B0EE6347D16}"/>
    <cellStyle name="Normal 7 14 3 3" xfId="27631" xr:uid="{07857877-B5B2-4CEB-A569-43A78CB1FF4C}"/>
    <cellStyle name="Normal 7 14 3 4" xfId="14695" xr:uid="{15E50FBB-3C72-4F94-9257-EF48A0129430}"/>
    <cellStyle name="Normal 7 14 3 5" xfId="29614" xr:uid="{02CF52A5-91C5-41D2-A0F8-38F4DC89323C}"/>
    <cellStyle name="Normal 7 14 3 6" xfId="29610" xr:uid="{26C82F45-E903-4829-958C-65A95733CA82}"/>
    <cellStyle name="Normal 7 14 3 6 2" xfId="29650" xr:uid="{FAD90F05-E5B6-4B3C-A1D0-A7981FC7DD94}"/>
    <cellStyle name="Normal 7 14 3 7" xfId="29633" xr:uid="{34C97F94-45C7-4B15-9ED5-2C3B425DF668}"/>
    <cellStyle name="Normal 7 14 4" xfId="7148" xr:uid="{BDE5B7F9-0BFE-44EC-A692-1FD60098272B}"/>
    <cellStyle name="Normal 7 14 4 2" xfId="23783" xr:uid="{C36A6A98-8F2F-4C86-9EEE-E1C5209BFEB8}"/>
    <cellStyle name="Normal 7 14 4 3" xfId="25873" xr:uid="{A4AA3AA3-09A8-434A-A46E-2D81674CCE1A}"/>
    <cellStyle name="Normal 7 14 4 4" xfId="17528" xr:uid="{0CE44A9C-B3B6-4F7D-8D17-9610CFE16AA4}"/>
    <cellStyle name="Normal 7 14 5" xfId="9981" xr:uid="{8235CE7C-372C-4318-A599-8E62C285DA7B}"/>
    <cellStyle name="Normal 7 14 5 2" xfId="29449" xr:uid="{AEDE9949-7169-4514-AE0E-4A891C24561E}"/>
    <cellStyle name="Normal 7 14 5 3" xfId="20361" xr:uid="{9449C78C-D33B-459C-BBF9-694343407FAB}"/>
    <cellStyle name="Normal 7 14 6" xfId="24134" xr:uid="{9092CC78-A25F-48A6-83D4-F44869564DEA}"/>
    <cellStyle name="Normal 7 14 7" xfId="13996" xr:uid="{0FCA37D2-3715-410D-9450-DBE88E718CBE}"/>
    <cellStyle name="Normal 7 15" xfId="2431" xr:uid="{00000000-0005-0000-0000-0000EF070000}"/>
    <cellStyle name="Normal 7 15 2" xfId="5727" xr:uid="{C5D7E416-4228-41E8-ABDC-EE69883A12CC}"/>
    <cellStyle name="Normal 7 15 2 2" xfId="23594" xr:uid="{65C6AC73-A0E6-4BCE-92BE-B668B8D5257A}"/>
    <cellStyle name="Normal 7 15 2 3" xfId="15102" xr:uid="{17D943AA-C222-4B4C-A18F-6CCE6BA583AE}"/>
    <cellStyle name="Normal 7 15 3" xfId="7555" xr:uid="{F1E98D2C-5E23-44D7-A17A-E7E508629C08}"/>
    <cellStyle name="Normal 7 15 3 2" xfId="17935" xr:uid="{AE558860-C380-4D33-B8F4-BAFABF7E14FC}"/>
    <cellStyle name="Normal 7 15 4" xfId="10388" xr:uid="{0365E554-FA94-4190-A1D6-9E0EE659857C}"/>
    <cellStyle name="Normal 7 15 4 2" xfId="20768" xr:uid="{2A88BA57-D2E1-463D-AEDB-D1CD92CC2019}"/>
    <cellStyle name="Normal 7 15 5" xfId="23726" xr:uid="{7232D1CA-690F-4D52-9D19-42CE68785447}"/>
    <cellStyle name="Normal 7 15 6" xfId="12817" xr:uid="{F5044BB9-43F3-49F3-B21A-9AD06E1D6815}"/>
    <cellStyle name="Normal 7 16" xfId="2158" xr:uid="{00000000-0005-0000-0000-0000D6070000}"/>
    <cellStyle name="Normal 7 16 2" xfId="7284" xr:uid="{487A9249-76DA-44C0-9FB7-C1ECCC926A3F}"/>
    <cellStyle name="Normal 7 16 2 2" xfId="17664" xr:uid="{E8531131-82DE-4A9C-9E7C-B57E41F8A0D7}"/>
    <cellStyle name="Normal 7 16 3" xfId="10117" xr:uid="{55FE5E11-08C7-4A4A-B6B1-9A55D8442D61}"/>
    <cellStyle name="Normal 7 16 3 2" xfId="20497" xr:uid="{5B263FD6-644E-4205-BA6A-B5FA3C82A433}"/>
    <cellStyle name="Normal 7 16 4" xfId="24613" xr:uid="{3531CAC4-9557-447A-A968-11C6FD1FBF49}"/>
    <cellStyle name="Normal 7 16 5" xfId="14831" xr:uid="{EA3CD99F-CEAA-4377-8E06-36E914726435}"/>
    <cellStyle name="Normal 7 17" xfId="3783" xr:uid="{341F80F6-8699-4561-8A3C-2CE4C55CAADA}"/>
    <cellStyle name="Normal 7 17 2" xfId="8621" xr:uid="{1FC80999-4DDE-48CF-962D-7BAF4D6653EE}"/>
    <cellStyle name="Normal 7 17 2 2" xfId="19001" xr:uid="{ED9F5490-6BEC-49DB-B407-08529B63281F}"/>
    <cellStyle name="Normal 7 17 3" xfId="11454" xr:uid="{85BFA86A-976C-4244-B91D-A4A316DF7FAA}"/>
    <cellStyle name="Normal 7 17 3 2" xfId="21834" xr:uid="{EBB9E23C-1929-404A-8369-AB114746F9B3}"/>
    <cellStyle name="Normal 7 17 4" xfId="16168" xr:uid="{19ED6957-761A-498A-9DB7-0D4BB90DEA23}"/>
    <cellStyle name="Normal 7 18" xfId="23714" xr:uid="{275285CC-AC04-46B2-8894-D88E3A4793D8}"/>
    <cellStyle name="Normal 7 19" xfId="12389" xr:uid="{409BED8C-AD22-4BB5-AC49-DFFDB915DE9E}"/>
    <cellStyle name="Normal 7 2" xfId="1351" xr:uid="{00000000-0005-0000-0000-000019070000}"/>
    <cellStyle name="Normal 7 2 2" xfId="1352" xr:uid="{00000000-0005-0000-0000-00001A070000}"/>
    <cellStyle name="Normal 7 2 3" xfId="29577" xr:uid="{C9FAE160-566D-4193-A935-2D0DA2B23E4F}"/>
    <cellStyle name="Normal 7 20" xfId="29576" xr:uid="{642B267D-0DF7-40DE-B31F-199C69FB4D2F}"/>
    <cellStyle name="Normal 7 3" xfId="1353" xr:uid="{00000000-0005-0000-0000-00001B070000}"/>
    <cellStyle name="Normal 7 3 2" xfId="1354" xr:uid="{00000000-0005-0000-0000-00001C070000}"/>
    <cellStyle name="Normal 7 3 3" xfId="1355" xr:uid="{00000000-0005-0000-0000-00001D070000}"/>
    <cellStyle name="Normal 7 3 3 2" xfId="1356" xr:uid="{00000000-0005-0000-0000-00001E070000}"/>
    <cellStyle name="Normal 7 3 3 2 2" xfId="1357" xr:uid="{00000000-0005-0000-0000-00001F070000}"/>
    <cellStyle name="Normal 7 3 3 2 3" xfId="1358" xr:uid="{00000000-0005-0000-0000-000020070000}"/>
    <cellStyle name="Normal 7 3 3 2 3 2" xfId="1359" xr:uid="{00000000-0005-0000-0000-000021070000}"/>
    <cellStyle name="Normal 7 3 3 2 3 2 2" xfId="1360" xr:uid="{00000000-0005-0000-0000-000022070000}"/>
    <cellStyle name="Normal 7 3 3 2 3 2 2 2" xfId="25807" xr:uid="{3A610EB4-A016-4959-9696-204DE0AAB876}"/>
    <cellStyle name="Normal 7 3 3 2 3 2 2 3" xfId="25205" xr:uid="{8ED66FBA-2D40-4643-9B61-F1E32A491FDE}"/>
    <cellStyle name="Normal 7 3 3 2 3 2 3" xfId="1361" xr:uid="{00000000-0005-0000-0000-000023070000}"/>
    <cellStyle name="Normal 7 3 3 2 3 2 3 2" xfId="2025" xr:uid="{00000000-0005-0000-0000-000024070000}"/>
    <cellStyle name="Normal 7 3 3 2 3 2 3 3" xfId="3760" xr:uid="{00000000-0005-0000-0000-000084060000}"/>
    <cellStyle name="Normal 7 3 3 2 3 2 3 3 2" xfId="4737" xr:uid="{14F8C66C-3AFD-4960-8379-ECACDC0C00A0}"/>
    <cellStyle name="Normal 7 3 3 2 3 2 4" xfId="24306" xr:uid="{4F4781A6-ECE1-4C9E-AC58-6E5C10C0A2BA}"/>
    <cellStyle name="Normal 7 3 3 2 3 3" xfId="1362" xr:uid="{00000000-0005-0000-0000-000025070000}"/>
    <cellStyle name="Normal 7 3 3 2 3 4" xfId="2982" xr:uid="{00000000-0005-0000-0000-0000FA070000}"/>
    <cellStyle name="Normal 7 3 3 2 3 5" xfId="2144" xr:uid="{00000000-0005-0000-0000-0000F7020000}"/>
    <cellStyle name="Normal 7 3 3 2 3 5 2" xfId="4634" xr:uid="{4276D1A2-DC93-4587-8A35-0E2B48A1053D}"/>
    <cellStyle name="Normal 7 3 3 2 3 6" xfId="4054" xr:uid="{B827FBD5-2E2E-4EC7-8D41-DDFF87CC148D}"/>
    <cellStyle name="Normal 7 3 3 2 3 6 2" xfId="4798" xr:uid="{41E9EAB1-F610-481E-9DBF-172EE15DBDDE}"/>
    <cellStyle name="Normal 7 3 3 2 4" xfId="1363" xr:uid="{00000000-0005-0000-0000-000026070000}"/>
    <cellStyle name="Normal 7 3 3 2 4 2" xfId="2981" xr:uid="{00000000-0005-0000-0000-0000FB070000}"/>
    <cellStyle name="Normal 7 3 3 2 4 3" xfId="25206" xr:uid="{B0C3B96C-3DDC-4AE2-9FBF-450A9524DC4A}"/>
    <cellStyle name="Normal 7 3 3 2 4 3 2" xfId="29622" xr:uid="{D5A67649-7538-431D-8D7A-5AD8C95F5258}"/>
    <cellStyle name="Normal 7 3 3 2 4 3 3" xfId="29611" xr:uid="{66300240-9CE0-4062-9E28-4F6B04AC2CFD}"/>
    <cellStyle name="Normal 7 3 3 2 4 3 3 2" xfId="29651" xr:uid="{6CAF7E09-E7DB-45FE-975B-5EBB75C74D81}"/>
    <cellStyle name="Normal 7 3 3 2 5" xfId="2143" xr:uid="{00000000-0005-0000-0000-0000F5020000}"/>
    <cellStyle name="Normal 7 3 3 2 5 2" xfId="4662" xr:uid="{8519FF03-5F6D-4EB4-B933-25C9AA886D70}"/>
    <cellStyle name="Normal 7 3 3 2 6" xfId="4053" xr:uid="{0F69AA1D-AABD-4773-8E71-6D7F88104E7D}"/>
    <cellStyle name="Normal 7 3 3 2 6 2" xfId="4704" xr:uid="{FBE10302-99A6-4D2B-BB8D-B20AC5081845}"/>
    <cellStyle name="Normal 7 3 3 3" xfId="1364" xr:uid="{00000000-0005-0000-0000-000027070000}"/>
    <cellStyle name="Normal 7 3 3 4" xfId="1365" xr:uid="{00000000-0005-0000-0000-000028070000}"/>
    <cellStyle name="Normal 7 3 3 4 2" xfId="1366" xr:uid="{00000000-0005-0000-0000-000029070000}"/>
    <cellStyle name="Normal 7 3 3 4 2 2" xfId="1367" xr:uid="{00000000-0005-0000-0000-00002A070000}"/>
    <cellStyle name="Normal 7 3 3 4 2 2 2" xfId="1368" xr:uid="{00000000-0005-0000-0000-00002B070000}"/>
    <cellStyle name="Normal 7 3 3 4 2 2 2 2" xfId="2026" xr:uid="{00000000-0005-0000-0000-00002C070000}"/>
    <cellStyle name="Normal 7 3 3 4 2 2 2 3" xfId="3761" xr:uid="{00000000-0005-0000-0000-00008B060000}"/>
    <cellStyle name="Normal 7 3 3 4 2 2 2 3 2" xfId="4688" xr:uid="{FFDAA0C2-4A8B-4197-B6CC-922603129983}"/>
    <cellStyle name="Normal 7 3 3 4 2 2 2 4" xfId="23536" xr:uid="{5DC698DF-1EB8-4352-991D-5DF81557D20A}"/>
    <cellStyle name="Normal 7 3 3 4 2 2 3" xfId="2027" xr:uid="{00000000-0005-0000-0000-00002D070000}"/>
    <cellStyle name="Normal 7 3 3 4 2 2 4" xfId="24126" xr:uid="{6B4D953D-C7AF-48CD-AB50-65538F78D7AC}"/>
    <cellStyle name="Normal 7 3 3 4 2 3" xfId="1369" xr:uid="{00000000-0005-0000-0000-00002E070000}"/>
    <cellStyle name="Normal 7 3 3 4 2 3 2" xfId="1370" xr:uid="{00000000-0005-0000-0000-00002F070000}"/>
    <cellStyle name="Normal 7 3 3 4 2 3 2 2" xfId="25758" xr:uid="{9FC1AC3D-9F28-4DA0-9380-BC7E4A0369FC}"/>
    <cellStyle name="Normal 7 3 3 4 2 3 2 3" xfId="23620" xr:uid="{84AE4A6D-2B0B-43BB-8CE5-1E2B5F205C09}"/>
    <cellStyle name="Normal 7 3 3 4 2 3 3" xfId="1371" xr:uid="{00000000-0005-0000-0000-000030070000}"/>
    <cellStyle name="Normal 7 3 3 4 2 3 3 2" xfId="23823" xr:uid="{CCE458EA-8A72-49FE-A77A-634330E76522}"/>
    <cellStyle name="Normal 7 3 3 4 2 3 3 3" xfId="22771" xr:uid="{D5AB1874-6DDC-44B8-AD25-F7B2D8D3E562}"/>
    <cellStyle name="Normal 7 3 3 4 2 3 4" xfId="2146" xr:uid="{00000000-0005-0000-0000-0000FD020000}"/>
    <cellStyle name="Normal 7 3 3 4 2 3 4 2" xfId="4811" xr:uid="{85B8BA1F-331D-494F-A0E7-481902D278F4}"/>
    <cellStyle name="Normal 7 3 3 4 2 3 5" xfId="24400" xr:uid="{AE0E1D6A-38CA-406E-AE73-788945631526}"/>
    <cellStyle name="Normal 7 3 3 4 2 4" xfId="23706" xr:uid="{E6762BC0-4988-4223-B09E-CC35F0BD73AE}"/>
    <cellStyle name="Normal 7 3 3 4 3" xfId="1372" xr:uid="{00000000-0005-0000-0000-000031070000}"/>
    <cellStyle name="Normal 7 3 3 4 4" xfId="2983" xr:uid="{00000000-0005-0000-0000-000003080000}"/>
    <cellStyle name="Normal 7 3 3 4 5" xfId="2145" xr:uid="{00000000-0005-0000-0000-0000FA020000}"/>
    <cellStyle name="Normal 7 3 3 4 5 2" xfId="4022" xr:uid="{6D2F6D47-4728-4B49-AE2E-D503982C4500}"/>
    <cellStyle name="Normal 7 3 3 4 6" xfId="4055" xr:uid="{3D663429-9E72-4EFF-8B04-88C376DF2815}"/>
    <cellStyle name="Normal 7 3 3 4 6 2" xfId="4794" xr:uid="{AEA4314F-DE64-4934-8CDE-F04585260C3B}"/>
    <cellStyle name="Normal 7 3 3 5" xfId="1373" xr:uid="{00000000-0005-0000-0000-000032070000}"/>
    <cellStyle name="Normal 7 3 3 5 2" xfId="1374" xr:uid="{00000000-0005-0000-0000-000033070000}"/>
    <cellStyle name="Normal 7 3 3 5 3" xfId="3762" xr:uid="{00000000-0005-0000-0000-000092060000}"/>
    <cellStyle name="Normal 7 3 3 5 3 2" xfId="4795" xr:uid="{E8168558-99C5-46A5-A612-2FC93BC3CDFD}"/>
    <cellStyle name="Normal 7 3 3 5 3 2 2" xfId="27330" xr:uid="{602079EF-2278-456C-B1D0-880B1CB11283}"/>
    <cellStyle name="Normal 7 3 3 5 3 3" xfId="25221" xr:uid="{B55B4F7C-6E21-48BE-9E2E-2D34FC86B976}"/>
    <cellStyle name="Normal 7 3 3 5 4" xfId="24259" xr:uid="{83907BAB-0BFF-4471-B445-39A5F57DBBD9}"/>
    <cellStyle name="Normal 7 3 4" xfId="1375" xr:uid="{00000000-0005-0000-0000-000034070000}"/>
    <cellStyle name="Normal 7 3 4 2" xfId="1376" xr:uid="{00000000-0005-0000-0000-000035070000}"/>
    <cellStyle name="Normal 7 3 4 3" xfId="1377" xr:uid="{00000000-0005-0000-0000-000036070000}"/>
    <cellStyle name="Normal 7 3 4 3 2" xfId="1378" xr:uid="{00000000-0005-0000-0000-000037070000}"/>
    <cellStyle name="Normal 7 3 4 3 2 2" xfId="1379" xr:uid="{00000000-0005-0000-0000-000038070000}"/>
    <cellStyle name="Normal 7 3 4 3 2 2 2" xfId="25625" xr:uid="{D88E8471-D92D-49F6-980C-BD36AA4D314B}"/>
    <cellStyle name="Normal 7 3 4 3 2 2 3" xfId="25733" xr:uid="{126A297B-7ADB-4933-9CCB-2FD3B77C74DF}"/>
    <cellStyle name="Normal 7 3 4 3 2 3" xfId="1380" xr:uid="{00000000-0005-0000-0000-000039070000}"/>
    <cellStyle name="Normal 7 3 4 3 2 3 2" xfId="2028" xr:uid="{00000000-0005-0000-0000-00003A070000}"/>
    <cellStyle name="Normal 7 3 4 3 2 3 3" xfId="3763" xr:uid="{00000000-0005-0000-0000-000099060000}"/>
    <cellStyle name="Normal 7 3 4 3 2 3 3 2" xfId="4819" xr:uid="{AF1FEBE8-E3EC-4326-BAB1-44332DCC67E2}"/>
    <cellStyle name="Normal 7 3 4 3 2 4" xfId="25412" xr:uid="{F055F10B-64A1-40D8-B460-1A174561E6AE}"/>
    <cellStyle name="Normal 7 3 4 3 3" xfId="1381" xr:uid="{00000000-0005-0000-0000-00003B070000}"/>
    <cellStyle name="Normal 7 3 4 3 4" xfId="2984" xr:uid="{00000000-0005-0000-0000-000009080000}"/>
    <cellStyle name="Normal 7 3 4 3 5" xfId="2148" xr:uid="{00000000-0005-0000-0000-000001030000}"/>
    <cellStyle name="Normal 7 3 4 3 5 2" xfId="4668" xr:uid="{E82F8251-A2EF-493C-99EC-798453FDB072}"/>
    <cellStyle name="Normal 7 3 4 3 6" xfId="4057" xr:uid="{19AF6C94-1102-41EB-A615-06CFDA2F78F6}"/>
    <cellStyle name="Normal 7 3 4 3 6 2" xfId="4817" xr:uid="{0CC34133-4C51-4581-8706-421D8E52AF25}"/>
    <cellStyle name="Normal 7 3 4 4" xfId="1382" xr:uid="{00000000-0005-0000-0000-00003C070000}"/>
    <cellStyle name="Normal 7 3 4 4 2" xfId="2029" xr:uid="{00000000-0005-0000-0000-00003D070000}"/>
    <cellStyle name="Normal 7 3 4 4 3" xfId="3764" xr:uid="{00000000-0005-0000-0000-00009C060000}"/>
    <cellStyle name="Normal 7 3 4 4 3 2" xfId="4746" xr:uid="{0576D2F5-5022-46BF-A95D-FDE144D163B9}"/>
    <cellStyle name="Normal 7 3 4 5" xfId="2147" xr:uid="{00000000-0005-0000-0000-0000FF020000}"/>
    <cellStyle name="Normal 7 3 4 5 2" xfId="4675" xr:uid="{62B191F5-1F42-4E10-9F64-94BCDEA70967}"/>
    <cellStyle name="Normal 7 3 4 6" xfId="4056" xr:uid="{FA0FC87F-FC4E-4E3F-98FE-B3C6B8313692}"/>
    <cellStyle name="Normal 7 3 4 6 2" xfId="4764" xr:uid="{56DF81AD-9939-4BBA-9856-A8B717C867ED}"/>
    <cellStyle name="Normal 7 3 5" xfId="2071" xr:uid="{00000000-0005-0000-0000-0000F2020000}"/>
    <cellStyle name="Normal 7 3 5 2" xfId="4778" xr:uid="{2BC8EFBC-06F5-4C7E-B0DC-F1B8E24A78E5}"/>
    <cellStyle name="Normal 7 3 6" xfId="29578" xr:uid="{F508C06F-0760-4DB3-8A82-A860AE1FCD26}"/>
    <cellStyle name="Normal 7 4" xfId="1383" xr:uid="{00000000-0005-0000-0000-00003E070000}"/>
    <cellStyle name="Normal 7 4 10" xfId="1384" xr:uid="{00000000-0005-0000-0000-00003F070000}"/>
    <cellStyle name="Normal 7 4 10 10" xfId="12624" xr:uid="{E39E0DB2-1C99-4921-9289-604FC440D3A7}"/>
    <cellStyle name="Normal 7 4 10 2" xfId="1385" xr:uid="{00000000-0005-0000-0000-000040070000}"/>
    <cellStyle name="Normal 7 4 10 2 2" xfId="2985" xr:uid="{00000000-0005-0000-0000-00000E080000}"/>
    <cellStyle name="Normal 7 4 10 2 2 2" xfId="6134" xr:uid="{58BC0567-405B-4413-914D-5689FA1AE9E6}"/>
    <cellStyle name="Normal 7 4 10 2 2 2 2" xfId="25973" xr:uid="{F32906AA-0510-44F9-AFF5-3E96B250F34E}"/>
    <cellStyle name="Normal 7 4 10 2 2 2 3" xfId="27349" xr:uid="{D1FF3C20-ECA0-445F-B991-2445EF58CA2F}"/>
    <cellStyle name="Normal 7 4 10 2 2 2 4" xfId="15612" xr:uid="{A53AFE9F-0E8E-4969-A9A4-79BCBB14F77E}"/>
    <cellStyle name="Normal 7 4 10 2 2 3" xfId="8065" xr:uid="{7212056B-159D-48BF-83C8-1347DB78FEC6}"/>
    <cellStyle name="Normal 7 4 10 2 2 3 2" xfId="28763" xr:uid="{0667C046-2EFC-4FAD-A0D1-FF6576649D79}"/>
    <cellStyle name="Normal 7 4 10 2 2 3 3" xfId="18445" xr:uid="{6262987E-DA53-4006-977A-3849AD0E8858}"/>
    <cellStyle name="Normal 7 4 10 2 2 4" xfId="10898" xr:uid="{F637C2E1-7753-4B4C-8F16-9AA66DDDAEF0}"/>
    <cellStyle name="Normal 7 4 10 2 2 4 2" xfId="21278" xr:uid="{6613C23C-B3E5-4227-8591-EB121E6D78E9}"/>
    <cellStyle name="Normal 7 4 10 2 2 5" xfId="22712" xr:uid="{3706A199-799F-4D6F-83FD-41BDE783AE20}"/>
    <cellStyle name="Normal 7 4 10 2 2 6" xfId="13480" xr:uid="{F64751DD-61FF-49E7-BFF5-F0A719CB7884}"/>
    <cellStyle name="Normal 7 4 10 2 3" xfId="5401" xr:uid="{5983E34B-CA1D-45DA-8353-366D5E3A0CB4}"/>
    <cellStyle name="Normal 7 4 10 2 3 2" xfId="23453" xr:uid="{225ACEA7-5C66-4905-85C6-E09D28963687}"/>
    <cellStyle name="Normal 7 4 10 2 3 3" xfId="26500" xr:uid="{EC4744C8-04D9-4EC6-8C7D-BD8F9EF2515F}"/>
    <cellStyle name="Normal 7 4 10 2 3 4" xfId="14698" xr:uid="{3D4EA00A-6101-40BC-B90B-10E6FC343E5C}"/>
    <cellStyle name="Normal 7 4 10 2 4" xfId="7151" xr:uid="{A7ECD047-1A9C-410E-881F-47F5A66CACB4}"/>
    <cellStyle name="Normal 7 4 10 2 4 2" xfId="28099" xr:uid="{ABDA0BE5-DD38-480E-92B7-0A0E036EF30E}"/>
    <cellStyle name="Normal 7 4 10 2 4 3" xfId="26536" xr:uid="{B3F0F765-866B-42F2-8B79-EDCEE9283A31}"/>
    <cellStyle name="Normal 7 4 10 2 4 4" xfId="17531" xr:uid="{A6A9B4F8-16F6-490E-AB24-06E45B887DEE}"/>
    <cellStyle name="Normal 7 4 10 2 5" xfId="9984" xr:uid="{B0E34A6C-8106-4A35-BE87-8A751D666FA6}"/>
    <cellStyle name="Normal 7 4 10 2 5 2" xfId="29450" xr:uid="{6D64EC46-F50E-44F4-860D-875C63C9FF2B}"/>
    <cellStyle name="Normal 7 4 10 2 5 3" xfId="20364" xr:uid="{B05791DD-FB82-4608-A729-E2967A40F98A}"/>
    <cellStyle name="Normal 7 4 10 2 6" xfId="23356" xr:uid="{BB82E11A-01DC-407C-BA19-8383DF702642}"/>
    <cellStyle name="Normal 7 4 10 2 7" xfId="12782" xr:uid="{2A40A123-DB6D-4CAD-B3EF-8D16581D2066}"/>
    <cellStyle name="Normal 7 4 10 3" xfId="1386" xr:uid="{00000000-0005-0000-0000-000041070000}"/>
    <cellStyle name="Normal 7 4 10 3 2" xfId="5402" xr:uid="{90229E99-CEEA-4005-976E-676561CE60D7}"/>
    <cellStyle name="Normal 7 4 10 3 2 2" xfId="27217" xr:uid="{68BD47C5-D462-4D85-B923-6CEFB2F05EF6}"/>
    <cellStyle name="Normal 7 4 10 3 2 3" xfId="28097" xr:uid="{DE055B0B-A8BE-45C7-ABC5-2C84D52B9FE3}"/>
    <cellStyle name="Normal 7 4 10 3 2 4" xfId="14699" xr:uid="{2D77293D-C59F-4086-931B-813966E04C5A}"/>
    <cellStyle name="Normal 7 4 10 3 3" xfId="7152" xr:uid="{F1967FBE-A3A8-4F88-8621-8D068AA57768}"/>
    <cellStyle name="Normal 7 4 10 3 3 2" xfId="28572" xr:uid="{2CE122AC-64CC-4038-8FB4-F43AAC17B16B}"/>
    <cellStyle name="Normal 7 4 10 3 3 3" xfId="26354" xr:uid="{B1A30EA3-D358-431D-A7CF-EDDD9E8E93B9}"/>
    <cellStyle name="Normal 7 4 10 3 3 4" xfId="17532" xr:uid="{50931B32-2847-4DB6-8D45-6F68A911D218}"/>
    <cellStyle name="Normal 7 4 10 3 4" xfId="9985" xr:uid="{D28DB7C0-0AF3-46D3-AC36-B9786005EE04}"/>
    <cellStyle name="Normal 7 4 10 3 4 2" xfId="29451" xr:uid="{D7534AF6-ADC2-493F-A75A-91233F6F7645}"/>
    <cellStyle name="Normal 7 4 10 3 4 3" xfId="20365" xr:uid="{E7C29FA1-E4CF-43C0-832F-7E082E95E71A}"/>
    <cellStyle name="Normal 7 4 10 3 5" xfId="23165" xr:uid="{BC4588E6-59EB-42D4-8C1A-C396DA859E20}"/>
    <cellStyle name="Normal 7 4 10 3 6" xfId="13287" xr:uid="{5FAD2BCB-9C26-4C51-BDB6-E0584DEC405D}"/>
    <cellStyle name="Normal 7 4 10 4" xfId="2391" xr:uid="{00000000-0005-0000-0000-00000C080000}"/>
    <cellStyle name="Normal 7 4 10 4 2" xfId="7517" xr:uid="{6071AF00-0683-4207-8FFF-1FA95E4222DF}"/>
    <cellStyle name="Normal 7 4 10 4 2 2" xfId="28089" xr:uid="{E8F543B3-88BC-48D6-AD29-96E64116D095}"/>
    <cellStyle name="Normal 7 4 10 4 2 3" xfId="17897" xr:uid="{3F714F41-FAB1-45A4-AEC1-FFFF63D53736}"/>
    <cellStyle name="Normal 7 4 10 4 3" xfId="10350" xr:uid="{AC62CA15-CE9F-470F-BF7F-19EFF0654FFD}"/>
    <cellStyle name="Normal 7 4 10 4 3 2" xfId="20730" xr:uid="{2B5476F8-1542-4A45-9B8B-CA77C4C773B9}"/>
    <cellStyle name="Normal 7 4 10 4 4" xfId="22885" xr:uid="{CEE392DA-D99F-41B2-9AB5-1684E1A933D9}"/>
    <cellStyle name="Normal 7 4 10 4 5" xfId="15064" xr:uid="{ECCB2C17-EA3D-4753-B88E-D1A79FC6BB59}"/>
    <cellStyle name="Normal 7 4 10 5" xfId="4059" xr:uid="{A47C9DAF-18CB-48BA-8AD7-5149BEA6F166}"/>
    <cellStyle name="Normal 7 4 10 5 2" xfId="8838" xr:uid="{93A520FB-BDD6-4069-BCED-3F1BC303313B}"/>
    <cellStyle name="Normal 7 4 10 5 2 2" xfId="28993" xr:uid="{0C8C64D4-78B4-42B4-8837-FAD504081FC6}"/>
    <cellStyle name="Normal 7 4 10 5 2 3" xfId="19218" xr:uid="{E0313ABF-E8D0-4EF3-B070-B58464E5B21E}"/>
    <cellStyle name="Normal 7 4 10 5 3" xfId="11671" xr:uid="{8B166987-21CC-4FE9-90CF-4B5C0D0BF008}"/>
    <cellStyle name="Normal 7 4 10 5 3 2" xfId="22051" xr:uid="{26496B1F-C615-4E80-8037-4D4E0929AD27}"/>
    <cellStyle name="Normal 7 4 10 5 4" xfId="24472" xr:uid="{BFEDEBE2-F864-495A-899E-53D5D1B5AB36}"/>
    <cellStyle name="Normal 7 4 10 5 5" xfId="16385" xr:uid="{36CBD321-650A-4674-8A2E-13B231E90F45}"/>
    <cellStyle name="Normal 7 4 10 6" xfId="5400" xr:uid="{15474A07-3C10-49DE-874C-C083673A395B}"/>
    <cellStyle name="Normal 7 4 10 6 2" xfId="27162" xr:uid="{D4D8E402-8606-4174-9130-005E070C7A57}"/>
    <cellStyle name="Normal 7 4 10 6 3" xfId="28699" xr:uid="{AAD42802-2F27-424F-890C-4FD7599FF5B0}"/>
    <cellStyle name="Normal 7 4 10 6 4" xfId="14697" xr:uid="{61584101-1BC3-499F-B444-1B5DC1EE4865}"/>
    <cellStyle name="Normal 7 4 10 7" xfId="7150" xr:uid="{04AB0BB5-814C-4F52-A8CA-8C1F0AE8867C}"/>
    <cellStyle name="Normal 7 4 10 7 2" xfId="27946" xr:uid="{C558BB38-0E73-4659-A8A0-91FE0F16FF06}"/>
    <cellStyle name="Normal 7 4 10 7 3" xfId="17530" xr:uid="{571B3FC1-21A8-45C8-93F5-0BA17E336227}"/>
    <cellStyle name="Normal 7 4 10 8" xfId="9983" xr:uid="{03793677-D02C-48A4-AB20-AB22B8E884A6}"/>
    <cellStyle name="Normal 7 4 10 8 2" xfId="20363" xr:uid="{81B37CF5-A956-49DE-BA6A-F3A156E5D91D}"/>
    <cellStyle name="Normal 7 4 10 9" xfId="23485" xr:uid="{70C65870-8499-4097-83B5-10365053E891}"/>
    <cellStyle name="Normal 7 4 11" xfId="1387" xr:uid="{00000000-0005-0000-0000-000042070000}"/>
    <cellStyle name="Normal 7 4 11 10" xfId="12500" xr:uid="{9BEF4524-4829-4979-8370-839308CFC792}"/>
    <cellStyle name="Normal 7 4 11 2" xfId="3417" xr:uid="{00000000-0005-0000-0000-000011080000}"/>
    <cellStyle name="Normal 7 4 11 2 2" xfId="6471" xr:uid="{56A464E2-F958-41E9-88E6-4F5E11A858F6}"/>
    <cellStyle name="Normal 7 4 11 2 2 2" xfId="23037" xr:uid="{5F7D9BE0-8BD6-482E-A322-C8983DFBAE09}"/>
    <cellStyle name="Normal 7 4 11 2 2 3" xfId="28007" xr:uid="{E9DC5484-2CC7-452C-8017-5982DB62A54E}"/>
    <cellStyle name="Normal 7 4 11 2 2 4" xfId="16042" xr:uid="{D4C3B72B-1C5A-4D24-A675-DFFD132575F8}"/>
    <cellStyle name="Normal 7 4 11 2 3" xfId="8495" xr:uid="{94706112-406A-44CD-B0C2-467DC57FC4CB}"/>
    <cellStyle name="Normal 7 4 11 2 3 2" xfId="28614" xr:uid="{F10440D7-0FA7-43DA-8767-2FC1B0B01ED3}"/>
    <cellStyle name="Normal 7 4 11 2 3 3" xfId="28932" xr:uid="{DF0F9BB2-3AE3-43A8-89B5-647D76FA9FF3}"/>
    <cellStyle name="Normal 7 4 11 2 3 4" xfId="18875" xr:uid="{3A6FFCC7-DE6A-4B74-8ACA-2BBC545E5CAD}"/>
    <cellStyle name="Normal 7 4 11 2 4" xfId="11328" xr:uid="{0CE2380F-264F-420E-8716-A243A9787FB4}"/>
    <cellStyle name="Normal 7 4 11 2 4 2" xfId="29481" xr:uid="{C6EF1CE8-29B6-4241-9DD1-64ED89631239}"/>
    <cellStyle name="Normal 7 4 11 2 4 3" xfId="21708" xr:uid="{41EB82DA-43E0-441F-92C5-EC986F91CB76}"/>
    <cellStyle name="Normal 7 4 11 2 5" xfId="23270" xr:uid="{E66039F7-CF61-4055-93B1-FB74E638F62E}"/>
    <cellStyle name="Normal 7 4 11 2 6" xfId="13997" xr:uid="{DCDACEC0-61C6-4FE1-A6AE-D95E55FECA20}"/>
    <cellStyle name="Normal 7 4 11 3" xfId="2817" xr:uid="{00000000-0005-0000-0000-000012080000}"/>
    <cellStyle name="Normal 7 4 11 3 2" xfId="6032" xr:uid="{015F607C-C5BA-47F0-9077-B6A5367B7857}"/>
    <cellStyle name="Normal 7 4 11 3 2 2" xfId="26512" xr:uid="{1DB3F147-0DF4-4A67-89A2-0EE7A9ECB8EA}"/>
    <cellStyle name="Normal 7 4 11 3 2 3" xfId="15486" xr:uid="{EF31F597-F30B-4827-BB92-323198C7688A}"/>
    <cellStyle name="Normal 7 4 11 3 3" xfId="7939" xr:uid="{1B610E9B-1938-4DEB-99B5-75A8D02A9270}"/>
    <cellStyle name="Normal 7 4 11 3 3 2" xfId="18319" xr:uid="{B31BC9A6-5186-46A9-96DD-538B165E66A0}"/>
    <cellStyle name="Normal 7 4 11 3 4" xfId="10772" xr:uid="{795713ED-7E30-4ABB-B50C-E0BE9BC9BFFC}"/>
    <cellStyle name="Normal 7 4 11 3 4 2" xfId="21152" xr:uid="{215CED11-D531-4524-B3EA-9CAD4873CAC5}"/>
    <cellStyle name="Normal 7 4 11 3 5" xfId="24596" xr:uid="{972C80E3-438F-4583-93A7-502503F64D0D}"/>
    <cellStyle name="Normal 7 4 11 3 6" xfId="13286" xr:uid="{FE607638-FDCE-4126-B7F9-101AC49FE9D4}"/>
    <cellStyle name="Normal 7 4 11 4" xfId="2269" xr:uid="{00000000-0005-0000-0000-000010080000}"/>
    <cellStyle name="Normal 7 4 11 4 2" xfId="7395" xr:uid="{7BB7EF9D-4851-44A7-9510-1CB0FFF6EF85}"/>
    <cellStyle name="Normal 7 4 11 4 2 2" xfId="28273" xr:uid="{DA11D543-0EE4-47D6-94AF-349B46E85CAC}"/>
    <cellStyle name="Normal 7 4 11 4 2 3" xfId="17775" xr:uid="{623B9985-75AE-4679-9B67-34BF13072187}"/>
    <cellStyle name="Normal 7 4 11 4 3" xfId="10228" xr:uid="{9ECD19C3-FFB6-4740-B8CB-9CFA90730B94}"/>
    <cellStyle name="Normal 7 4 11 4 3 2" xfId="20608" xr:uid="{A88319F0-B6A7-49DD-A3BB-D23EF6CC62D0}"/>
    <cellStyle name="Normal 7 4 11 4 4" xfId="25470" xr:uid="{F4304C93-9A1A-4AC7-B4C1-4683D0AE4DA4}"/>
    <cellStyle name="Normal 7 4 11 4 5" xfId="14942" xr:uid="{E5EE7506-D514-4CF9-BFB6-F53C9628D025}"/>
    <cellStyle name="Normal 7 4 11 5" xfId="4058" xr:uid="{3893B720-22DE-418C-BCFF-F939857B3691}"/>
    <cellStyle name="Normal 7 4 11 5 2" xfId="8837" xr:uid="{8C77606E-F367-4C2C-847B-E32170DA67E2}"/>
    <cellStyle name="Normal 7 4 11 5 2 2" xfId="19217" xr:uid="{D809E49E-C5B7-43B8-9B85-796BE2E323F0}"/>
    <cellStyle name="Normal 7 4 11 5 3" xfId="11670" xr:uid="{49EF51CA-0745-482E-BCAE-346B1E3DD61C}"/>
    <cellStyle name="Normal 7 4 11 5 3 2" xfId="22050" xr:uid="{634DCD8F-7447-42B4-B51C-F73E018D1D91}"/>
    <cellStyle name="Normal 7 4 11 5 4" xfId="26607" xr:uid="{6607F834-8310-4FAB-AF3A-C987064EBA7D}"/>
    <cellStyle name="Normal 7 4 11 5 5" xfId="16384" xr:uid="{2807DCF7-21C1-402B-A4C1-263FC1FE6DD6}"/>
    <cellStyle name="Normal 7 4 11 6" xfId="5403" xr:uid="{8E270C27-9D00-4E1B-8BBC-4ED1D11CCD4D}"/>
    <cellStyle name="Normal 7 4 11 6 2" xfId="14700" xr:uid="{5ED0D250-85DA-463A-9268-20A15AB5B81F}"/>
    <cellStyle name="Normal 7 4 11 7" xfId="7153" xr:uid="{722FA43A-6E4C-4E77-80C2-9CAD274880D3}"/>
    <cellStyle name="Normal 7 4 11 7 2" xfId="17533" xr:uid="{7097922A-8254-4B00-A4DE-A162705755B0}"/>
    <cellStyle name="Normal 7 4 11 8" xfId="9986" xr:uid="{E70B3B93-5916-4254-97DA-345D84BACCDF}"/>
    <cellStyle name="Normal 7 4 11 8 2" xfId="20366" xr:uid="{0D389D67-370B-4658-8F72-5D2ECED72B84}"/>
    <cellStyle name="Normal 7 4 11 9" xfId="23663" xr:uid="{B1565FF6-FCBB-4338-8555-D139FA72E5D0}"/>
    <cellStyle name="Normal 7 4 12" xfId="1388" xr:uid="{00000000-0005-0000-0000-000043070000}"/>
    <cellStyle name="Normal 7 4 12 2" xfId="3418" xr:uid="{00000000-0005-0000-0000-000014080000}"/>
    <cellStyle name="Normal 7 4 12 2 2" xfId="6472" xr:uid="{C53A0368-3BD9-4648-86B9-9FBDB991B38C}"/>
    <cellStyle name="Normal 7 4 12 2 2 2" xfId="27724" xr:uid="{95B83E74-EF60-4EAD-A6C9-C0ED5BA194DF}"/>
    <cellStyle name="Normal 7 4 12 2 2 3" xfId="16043" xr:uid="{6A35A00E-3B8B-4927-B9D1-49897D5041D7}"/>
    <cellStyle name="Normal 7 4 12 2 3" xfId="8496" xr:uid="{27B2C5E9-D1AE-4620-AC38-BC35C286A93C}"/>
    <cellStyle name="Normal 7 4 12 2 3 2" xfId="18876" xr:uid="{D4654E81-1D4D-4809-A2F5-0484A441C4A9}"/>
    <cellStyle name="Normal 7 4 12 2 4" xfId="11329" xr:uid="{73E84DC8-78B2-4A3A-80AE-C6FC2D7B9558}"/>
    <cellStyle name="Normal 7 4 12 2 4 2" xfId="21709" xr:uid="{D11AF022-3223-4726-9A85-68D8E66554E0}"/>
    <cellStyle name="Normal 7 4 12 2 5" xfId="23833" xr:uid="{C8093F53-6DCE-40E7-9C84-186F93EFBB1A}"/>
    <cellStyle name="Normal 7 4 12 2 6" xfId="13998" xr:uid="{553E88FE-93CB-4E52-B1E2-B8F82EDC187A}"/>
    <cellStyle name="Normal 7 4 12 3" xfId="4116" xr:uid="{CF6AE729-3400-4866-8295-14C644B958B1}"/>
    <cellStyle name="Normal 7 4 12 3 2" xfId="8887" xr:uid="{5C20B8B2-50A4-4906-8756-31284492D646}"/>
    <cellStyle name="Normal 7 4 12 3 2 2" xfId="29002" xr:uid="{453A5423-36A4-4D82-9A42-1748DE6B5DD1}"/>
    <cellStyle name="Normal 7 4 12 3 2 3" xfId="19267" xr:uid="{7DA8253D-3D21-4D9A-8A93-E030AC3F2F3F}"/>
    <cellStyle name="Normal 7 4 12 3 3" xfId="11720" xr:uid="{3A48A19B-3F2D-4760-869D-835E5A68682C}"/>
    <cellStyle name="Normal 7 4 12 3 3 2" xfId="22100" xr:uid="{67781054-8DFF-4D16-BA03-FE53DAF3ABE9}"/>
    <cellStyle name="Normal 7 4 12 3 4" xfId="25605" xr:uid="{EDD4C9DD-27EE-49A8-84B3-85C72607E545}"/>
    <cellStyle name="Normal 7 4 12 3 5" xfId="16434" xr:uid="{5720CED4-1D1D-437E-98FE-8D030602EA43}"/>
    <cellStyle name="Normal 7 4 12 4" xfId="5404" xr:uid="{D423420C-71DF-4A48-93C3-1B18F353F3EE}"/>
    <cellStyle name="Normal 7 4 12 4 2" xfId="25604" xr:uid="{086AB1D6-2839-417D-910A-3E22595AB373}"/>
    <cellStyle name="Normal 7 4 12 4 3" xfId="26547" xr:uid="{79BF2465-24BC-4F16-972F-782A852D7926}"/>
    <cellStyle name="Normal 7 4 12 4 4" xfId="14701" xr:uid="{DFD2889B-EE37-4557-BA49-D391147A3CC0}"/>
    <cellStyle name="Normal 7 4 12 5" xfId="7154" xr:uid="{E86D86D3-D11B-4CA0-8F5A-37140ECB7C13}"/>
    <cellStyle name="Normal 7 4 12 5 2" xfId="26461" xr:uid="{99809174-949D-475C-A707-19CB4C775426}"/>
    <cellStyle name="Normal 7 4 12 5 3" xfId="17534" xr:uid="{FFF0C2B8-6A3F-4202-AEF0-9FD2712E1A76}"/>
    <cellStyle name="Normal 7 4 12 6" xfId="9987" xr:uid="{96AD20DD-F12E-4CAD-8298-2BFB0780256B}"/>
    <cellStyle name="Normal 7 4 12 6 2" xfId="20367" xr:uid="{697AD989-A40B-40AB-A6ED-F1463052333B}"/>
    <cellStyle name="Normal 7 4 12 7" xfId="25414" xr:uid="{A71B0B51-9961-4A1B-8B03-2AD732A86524}"/>
    <cellStyle name="Normal 7 4 12 8" xfId="12658" xr:uid="{E40EC2A3-C163-47D6-B782-3F5EABD0688A}"/>
    <cellStyle name="Normal 7 4 13" xfId="1389" xr:uid="{00000000-0005-0000-0000-000044070000}"/>
    <cellStyle name="Normal 7 4 13 2" xfId="5405" xr:uid="{26788EDD-418F-4E1C-9DCD-CED5B9F56936}"/>
    <cellStyle name="Normal 7 4 13 2 2" xfId="23570" xr:uid="{33F23C0F-79EB-4A7F-B8A1-245C3DA1E51F}"/>
    <cellStyle name="Normal 7 4 13 2 3" xfId="28325" xr:uid="{036C5285-F597-488E-8D2B-9530BA725187}"/>
    <cellStyle name="Normal 7 4 13 2 4" xfId="14702" xr:uid="{3118D945-0194-4CE5-9FE1-9FC8EB95E9C6}"/>
    <cellStyle name="Normal 7 4 13 3" xfId="7155" xr:uid="{9377453A-6ED2-4A9C-8041-8CDDD80AC99E}"/>
    <cellStyle name="Normal 7 4 13 3 2" xfId="25330" xr:uid="{D5C8EE71-B73A-4B2D-BCBB-AF26FF13E38B}"/>
    <cellStyle name="Normal 7 4 13 3 3" xfId="17535" xr:uid="{87865F9E-9231-4361-899D-88FB39190BB3}"/>
    <cellStyle name="Normal 7 4 13 4" xfId="9988" xr:uid="{1E5E9B8A-4DC2-4DC3-9BA3-BC349DC9D373}"/>
    <cellStyle name="Normal 7 4 13 4 2" xfId="20368" xr:uid="{A2FBD245-1426-4591-9B7F-8E4D5790A08B}"/>
    <cellStyle name="Normal 7 4 13 5" xfId="25350" xr:uid="{6C027075-70AD-4093-92FC-3B16D5CE26C3}"/>
    <cellStyle name="Normal 7 4 13 6" xfId="13356" xr:uid="{04EA1659-C33E-44CB-A130-87D58BBB89D5}"/>
    <cellStyle name="Normal 7 4 14" xfId="2432" xr:uid="{00000000-0005-0000-0000-000016080000}"/>
    <cellStyle name="Normal 7 4 14 2" xfId="5728" xr:uid="{C84917D8-661A-4DF3-9292-38E074A869A2}"/>
    <cellStyle name="Normal 7 4 14 2 2" xfId="28174" xr:uid="{454898D2-36CA-4CAC-825D-DFFE598FCDE9}"/>
    <cellStyle name="Normal 7 4 14 2 3" xfId="15103" xr:uid="{BFFD30BA-1915-43A2-B593-BE77E98D0E0F}"/>
    <cellStyle name="Normal 7 4 14 3" xfId="7556" xr:uid="{36F7DBAC-847F-4235-9CAC-C21825755F5C}"/>
    <cellStyle name="Normal 7 4 14 3 2" xfId="17936" xr:uid="{1213D01D-F1E9-4B79-B43F-CED2C27A9937}"/>
    <cellStyle name="Normal 7 4 14 4" xfId="10389" xr:uid="{83821BF0-1014-4935-9284-D3A32CE8B058}"/>
    <cellStyle name="Normal 7 4 14 4 2" xfId="20769" xr:uid="{2CEBC873-2637-4ACE-9411-EE3B78AC1970}"/>
    <cellStyle name="Normal 7 4 14 5" xfId="24150" xr:uid="{808ACA6E-43F7-4D0E-8708-8534AAB96C6F}"/>
    <cellStyle name="Normal 7 4 14 6" xfId="12818" xr:uid="{D165B4CD-8F0C-4025-B281-6729F877C19E}"/>
    <cellStyle name="Normal 7 4 15" xfId="2159" xr:uid="{00000000-0005-0000-0000-00000B080000}"/>
    <cellStyle name="Normal 7 4 15 2" xfId="7285" xr:uid="{A1D9749D-AA1F-4C7B-8E4B-FDE3E7D745A1}"/>
    <cellStyle name="Normal 7 4 15 2 2" xfId="27850" xr:uid="{404C3E8C-AE5A-4434-918B-8C31DDDA27C6}"/>
    <cellStyle name="Normal 7 4 15 2 3" xfId="17665" xr:uid="{F6D6B153-70C7-4B43-BF28-1826DBA583C5}"/>
    <cellStyle name="Normal 7 4 15 3" xfId="10118" xr:uid="{DF3F9963-4E60-4007-B72C-6B8F9A98951C}"/>
    <cellStyle name="Normal 7 4 15 3 2" xfId="20498" xr:uid="{D25CB1A1-CB9C-4466-A48A-FC54E50F2F5A}"/>
    <cellStyle name="Normal 7 4 15 4" xfId="24793" xr:uid="{6EC9E56A-F77C-441C-BFC3-8BCFDB60924E}"/>
    <cellStyle name="Normal 7 4 15 5" xfId="14832" xr:uid="{A175781E-297D-4418-B069-1F62AA874812}"/>
    <cellStyle name="Normal 7 4 16" xfId="3784" xr:uid="{81EF1548-4C16-47BF-BF10-25113C404E93}"/>
    <cellStyle name="Normal 7 4 16 2" xfId="8622" xr:uid="{19D7927A-4375-4499-ADB9-430C7C019806}"/>
    <cellStyle name="Normal 7 4 16 2 2" xfId="19002" xr:uid="{F2ECE25F-CF2B-4EED-970A-53DBF76CE5EE}"/>
    <cellStyle name="Normal 7 4 16 3" xfId="11455" xr:uid="{47F1BCB7-C5EC-4E1C-B846-A8A092D2D81B}"/>
    <cellStyle name="Normal 7 4 16 3 2" xfId="21835" xr:uid="{9E2E5B5B-3FD1-4659-ACEE-A960D12B4ECC}"/>
    <cellStyle name="Normal 7 4 16 4" xfId="24921" xr:uid="{DEB5D9B5-18EC-4772-9D52-1F1FE0439B11}"/>
    <cellStyle name="Normal 7 4 16 5" xfId="16169" xr:uid="{477ADB08-19B0-4E67-AB1B-27FFD2786841}"/>
    <cellStyle name="Normal 7 4 17" xfId="5399" xr:uid="{690F1435-7DE8-4925-9F66-0628E9CBD82C}"/>
    <cellStyle name="Normal 7 4 17 2" xfId="14696" xr:uid="{727F5B02-50AC-4BFD-8BF7-8F22A0FD67C4}"/>
    <cellStyle name="Normal 7 4 18" xfId="7149" xr:uid="{7CAAF367-0132-4C7E-AEF8-5CEFDC4924E3}"/>
    <cellStyle name="Normal 7 4 18 2" xfId="17529" xr:uid="{BA9E2749-73E0-42D0-877C-FC3362712D9C}"/>
    <cellStyle name="Normal 7 4 19" xfId="9982" xr:uid="{69D094E0-89BE-41C0-91FE-B3D34D4F5A3E}"/>
    <cellStyle name="Normal 7 4 19 2" xfId="20362" xr:uid="{B8D6304D-BADE-423E-AFBA-9555EE4B7203}"/>
    <cellStyle name="Normal 7 4 2" xfId="1390" xr:uid="{00000000-0005-0000-0000-000045070000}"/>
    <cellStyle name="Normal 7 4 2 10" xfId="1391" xr:uid="{00000000-0005-0000-0000-000046070000}"/>
    <cellStyle name="Normal 7 4 2 10 2" xfId="3419" xr:uid="{00000000-0005-0000-0000-000019080000}"/>
    <cellStyle name="Normal 7 4 2 10 2 2" xfId="6473" xr:uid="{326DA066-606D-4A6F-81A5-7393C513F2D5}"/>
    <cellStyle name="Normal 7 4 2 10 2 2 2" xfId="26863" xr:uid="{516BE980-12FE-4044-9D3F-5BA13CD2085E}"/>
    <cellStyle name="Normal 7 4 2 10 2 2 3" xfId="16044" xr:uid="{7F7F1EDD-CDE6-490F-8330-0456F1444D76}"/>
    <cellStyle name="Normal 7 4 2 10 2 3" xfId="8497" xr:uid="{EB0523FF-7D02-453C-A773-C50BBEFD07B5}"/>
    <cellStyle name="Normal 7 4 2 10 2 3 2" xfId="18877" xr:uid="{625D427A-F717-4599-82F5-33DD73340015}"/>
    <cellStyle name="Normal 7 4 2 10 2 4" xfId="11330" xr:uid="{F9C60D2A-364D-4923-8195-EA68D3532E69}"/>
    <cellStyle name="Normal 7 4 2 10 2 4 2" xfId="21710" xr:uid="{5CDF6532-6CDB-451F-93D4-EA356A37AA50}"/>
    <cellStyle name="Normal 7 4 2 10 2 5" xfId="22666" xr:uid="{C5BE352D-7F0C-40C2-BFA1-BD7FAD1A0E8A}"/>
    <cellStyle name="Normal 7 4 2 10 2 6" xfId="13999" xr:uid="{5CCE3A02-F844-4C4B-81FA-ADDC7E513042}"/>
    <cellStyle name="Normal 7 4 2 10 3" xfId="4212" xr:uid="{2FDC487A-39A3-470F-B49B-EC1A9D081FDE}"/>
    <cellStyle name="Normal 7 4 2 10 3 2" xfId="8983" xr:uid="{A3AB1BF2-6BE2-4370-BD23-DD1782EE57FB}"/>
    <cellStyle name="Normal 7 4 2 10 3 2 2" xfId="29064" xr:uid="{6503F4A7-8A46-488C-B990-EFB6EEB6D363}"/>
    <cellStyle name="Normal 7 4 2 10 3 2 3" xfId="19363" xr:uid="{A9337CC3-2831-4699-8F03-C1229443EDA7}"/>
    <cellStyle name="Normal 7 4 2 10 3 3" xfId="11816" xr:uid="{D1B2F3AF-8E11-4E5E-A133-5F096E3E2F38}"/>
    <cellStyle name="Normal 7 4 2 10 3 3 2" xfId="22196" xr:uid="{B185E9CA-C730-4B5C-A4D6-3205FA860155}"/>
    <cellStyle name="Normal 7 4 2 10 3 4" xfId="23540" xr:uid="{63ACD1BA-4F2A-4A66-9C39-A623DB27C9F0}"/>
    <cellStyle name="Normal 7 4 2 10 3 5" xfId="16530" xr:uid="{FA13A13D-A3AE-471A-89E9-A5917BF8E08A}"/>
    <cellStyle name="Normal 7 4 2 10 4" xfId="5407" xr:uid="{E8955726-9D9A-4ADC-B24B-48ACF6178402}"/>
    <cellStyle name="Normal 7 4 2 10 4 2" xfId="23203" xr:uid="{6EC121F8-F564-4D79-A6EC-6C882CC04332}"/>
    <cellStyle name="Normal 7 4 2 10 4 3" xfId="28564" xr:uid="{D600E24F-2772-499C-8F12-5F346802DE5F}"/>
    <cellStyle name="Normal 7 4 2 10 4 4" xfId="14704" xr:uid="{A6166809-6A5A-4DAF-88E0-611DEF6FCC24}"/>
    <cellStyle name="Normal 7 4 2 10 5" xfId="7157" xr:uid="{E9758D8C-D6E5-4E66-A396-52FABC3BDC4F}"/>
    <cellStyle name="Normal 7 4 2 10 5 2" xfId="28578" xr:uid="{FE4A5594-827C-4716-A4D4-FACBFDCD9897}"/>
    <cellStyle name="Normal 7 4 2 10 5 3" xfId="17537" xr:uid="{124C9572-1BE1-461A-AAB7-3F7FB7B43BE1}"/>
    <cellStyle name="Normal 7 4 2 10 6" xfId="9990" xr:uid="{9A48B0D7-F318-4E58-9ACD-139FF626719D}"/>
    <cellStyle name="Normal 7 4 2 10 6 2" xfId="20370" xr:uid="{BCD9409F-361E-4FED-9036-95356DABF1A3}"/>
    <cellStyle name="Normal 7 4 2 10 7" xfId="22797" xr:uid="{6B5C48F1-0C89-4841-B7B0-C96EB1372B0C}"/>
    <cellStyle name="Normal 7 4 2 10 8" xfId="12783" xr:uid="{C9A5AD2C-0E08-4DF4-83FF-F49C3E235C16}"/>
    <cellStyle name="Normal 7 4 2 11" xfId="1392" xr:uid="{00000000-0005-0000-0000-000047070000}"/>
    <cellStyle name="Normal 7 4 2 11 2" xfId="5408" xr:uid="{B2818A0B-3226-4E9A-A6DB-2902C1C321C0}"/>
    <cellStyle name="Normal 7 4 2 11 2 2" xfId="22743" xr:uid="{7C46150B-D20C-4138-A989-B899F15D0020}"/>
    <cellStyle name="Normal 7 4 2 11 2 3" xfId="27398" xr:uid="{DA955C69-C619-4E89-866A-99FC71794A6A}"/>
    <cellStyle name="Normal 7 4 2 11 2 4" xfId="14705" xr:uid="{DC394850-23FD-4BC1-AE7C-B243455E5BFE}"/>
    <cellStyle name="Normal 7 4 2 11 3" xfId="7158" xr:uid="{8F07DAEF-A773-4BC8-8493-43E703161E6C}"/>
    <cellStyle name="Normal 7 4 2 11 3 2" xfId="28746" xr:uid="{F4EDA823-90FF-4654-9102-8028CA743AB7}"/>
    <cellStyle name="Normal 7 4 2 11 3 3" xfId="17538" xr:uid="{4BA17A94-8B40-48FA-8E07-1131E1FD5466}"/>
    <cellStyle name="Normal 7 4 2 11 4" xfId="9991" xr:uid="{0B784868-CED5-413E-8599-BC9795D9C71E}"/>
    <cellStyle name="Normal 7 4 2 11 4 2" xfId="20371" xr:uid="{BDF57F71-1963-401E-B664-CC14C5C6772F}"/>
    <cellStyle name="Normal 7 4 2 11 5" xfId="25459" xr:uid="{F4A7E4C1-1C5F-486B-84AF-2AE5F4F66ED4}"/>
    <cellStyle name="Normal 7 4 2 11 6" xfId="13481" xr:uid="{B3475F9D-CEB3-4B6D-A7A0-ED5ECEEBB213}"/>
    <cellStyle name="Normal 7 4 2 12" xfId="2441" xr:uid="{00000000-0005-0000-0000-00001B080000}"/>
    <cellStyle name="Normal 7 4 2 12 2" xfId="5735" xr:uid="{F802D390-8974-4741-A616-85DF37F57A94}"/>
    <cellStyle name="Normal 7 4 2 12 2 2" xfId="27461" xr:uid="{FE3DADE7-BA77-471C-B666-80231FFE0D12}"/>
    <cellStyle name="Normal 7 4 2 12 2 3" xfId="15112" xr:uid="{27FAF4B7-29D2-4EEB-B8EC-41B4FBE301D4}"/>
    <cellStyle name="Normal 7 4 2 12 3" xfId="7565" xr:uid="{BAC59092-22A6-444D-AA12-82517F30C920}"/>
    <cellStyle name="Normal 7 4 2 12 3 2" xfId="17945" xr:uid="{EBFEE1AF-C45F-463B-B94A-DF1507751316}"/>
    <cellStyle name="Normal 7 4 2 12 4" xfId="10398" xr:uid="{C2E2FDC4-C132-488F-9028-088E677F6C7A}"/>
    <cellStyle name="Normal 7 4 2 12 4 2" xfId="20778" xr:uid="{7F26E151-12B5-4364-A2E3-12A91E743A80}"/>
    <cellStyle name="Normal 7 4 2 12 5" xfId="24562" xr:uid="{6978E79D-05B2-4DAA-9844-11905C1D9E82}"/>
    <cellStyle name="Normal 7 4 2 12 6" xfId="12827" xr:uid="{23C034C9-8E69-405D-91FD-BCD5C34BF8FB}"/>
    <cellStyle name="Normal 7 4 2 13" xfId="2171" xr:uid="{00000000-0005-0000-0000-000017080000}"/>
    <cellStyle name="Normal 7 4 2 13 2" xfId="7297" xr:uid="{56B5096C-C4E8-4DC5-96DC-1895B036C687}"/>
    <cellStyle name="Normal 7 4 2 13 2 2" xfId="26405" xr:uid="{BB44E6A2-BCF9-4550-B02B-40C106B3E225}"/>
    <cellStyle name="Normal 7 4 2 13 2 3" xfId="17677" xr:uid="{E5AA7D10-29B5-434D-8755-3A02B5CA15BA}"/>
    <cellStyle name="Normal 7 4 2 13 3" xfId="10130" xr:uid="{3DAC6334-6E8E-4C5F-A1DC-4115783478A2}"/>
    <cellStyle name="Normal 7 4 2 13 3 2" xfId="20510" xr:uid="{A318CEA3-2CFA-4422-8E9E-D6651C2F9AD0}"/>
    <cellStyle name="Normal 7 4 2 13 4" xfId="24905" xr:uid="{1A9502AB-86C5-44AB-8357-D8B4DF11BDDF}"/>
    <cellStyle name="Normal 7 4 2 13 5" xfId="14844" xr:uid="{1BD20AEE-596E-4290-9730-036968BFBF81}"/>
    <cellStyle name="Normal 7 4 2 14" xfId="4060" xr:uid="{A52C928B-0856-4A01-A9BB-4449A1D1B8B3}"/>
    <cellStyle name="Normal 7 4 2 14 2" xfId="8839" xr:uid="{FB30465F-B7CC-4F28-A063-BCC281A06B9F}"/>
    <cellStyle name="Normal 7 4 2 14 2 2" xfId="19219" xr:uid="{32B52E39-52B1-4CB8-AC61-1D9D5D33F77B}"/>
    <cellStyle name="Normal 7 4 2 14 3" xfId="11672" xr:uid="{96CC59EF-D42B-464E-AC7E-0233127F020C}"/>
    <cellStyle name="Normal 7 4 2 14 3 2" xfId="22052" xr:uid="{50F0EC97-0FF3-4EA3-8098-DB91A8AD16C0}"/>
    <cellStyle name="Normal 7 4 2 14 4" xfId="28486" xr:uid="{0E4F3AB4-D552-4CA0-A239-6F2EEB860CEA}"/>
    <cellStyle name="Normal 7 4 2 14 5" xfId="16386" xr:uid="{B3186367-6A9D-4680-8A0E-F7529DB54631}"/>
    <cellStyle name="Normal 7 4 2 15" xfId="5406" xr:uid="{79D4F8DE-5A10-4E99-B27D-9889D740562A}"/>
    <cellStyle name="Normal 7 4 2 15 2" xfId="14703" xr:uid="{A71FBF59-8740-450F-8FF6-396BF640BEFF}"/>
    <cellStyle name="Normal 7 4 2 16" xfId="7156" xr:uid="{D4533FCC-9BC1-4F1F-977D-AF718844C10E}"/>
    <cellStyle name="Normal 7 4 2 16 2" xfId="17536" xr:uid="{B8F27E90-A354-4925-A8CA-661F7482FC7D}"/>
    <cellStyle name="Normal 7 4 2 17" xfId="9989" xr:uid="{B470953D-E08F-4A8D-B6E4-39CD18B6BC23}"/>
    <cellStyle name="Normal 7 4 2 17 2" xfId="20369" xr:uid="{3D9F4D91-CB94-499B-87C0-B00147E1E8DA}"/>
    <cellStyle name="Normal 7 4 2 18" xfId="24592" xr:uid="{1796535B-5A62-45B6-8751-25DBCD745909}"/>
    <cellStyle name="Normal 7 4 2 19" xfId="12402" xr:uid="{DAA70829-EF14-479D-847E-D32B374477F0}"/>
    <cellStyle name="Normal 7 4 2 2" xfId="1393" xr:uid="{00000000-0005-0000-0000-000048070000}"/>
    <cellStyle name="Normal 7 4 2 2 10" xfId="5409" xr:uid="{E97C6693-A0A6-445A-ACF3-2EDAE9C7C0C5}"/>
    <cellStyle name="Normal 7 4 2 2 10 2" xfId="14706" xr:uid="{E686141F-7619-48D9-B4DF-B2D3975BA336}"/>
    <cellStyle name="Normal 7 4 2 2 11" xfId="7159" xr:uid="{3078900C-0F6E-4EF1-A5C6-9A490BE7798A}"/>
    <cellStyle name="Normal 7 4 2 2 11 2" xfId="17539" xr:uid="{53F6BD4D-E911-4F6E-BA75-1713252FBBB0}"/>
    <cellStyle name="Normal 7 4 2 2 12" xfId="9992" xr:uid="{0AF1A047-3E7B-422C-8AA3-8721B1313F7A}"/>
    <cellStyle name="Normal 7 4 2 2 12 2" xfId="20372" xr:uid="{9F1E3723-DE9B-4694-9019-A5B51B998673}"/>
    <cellStyle name="Normal 7 4 2 2 13" xfId="23134" xr:uid="{5DA3417C-B410-4F90-BDC1-5BEB3381B700}"/>
    <cellStyle name="Normal 7 4 2 2 14" xfId="12425" xr:uid="{6621C35F-B735-4972-A4AE-7273D70F2315}"/>
    <cellStyle name="Normal 7 4 2 2 2" xfId="1394" xr:uid="{00000000-0005-0000-0000-000049070000}"/>
    <cellStyle name="Normal 7 4 2 2 2 10" xfId="7160" xr:uid="{D0A072D4-8F60-47E2-A223-B65122EA8217}"/>
    <cellStyle name="Normal 7 4 2 2 2 10 2" xfId="17540" xr:uid="{A4273BB8-873A-4994-9C25-8E879758E895}"/>
    <cellStyle name="Normal 7 4 2 2 2 11" xfId="9993" xr:uid="{69E11266-35BE-4819-B7C9-1AF0AB0F913D}"/>
    <cellStyle name="Normal 7 4 2 2 2 11 2" xfId="20373" xr:uid="{6FF9A40D-BE4F-48A7-ACA8-DFEA8147D2F0}"/>
    <cellStyle name="Normal 7 4 2 2 2 12" xfId="24608" xr:uid="{EE61ED54-3AE3-4231-B2FF-D558C7454AF3}"/>
    <cellStyle name="Normal 7 4 2 2 2 13" xfId="12485" xr:uid="{BCE1313A-25B7-4100-BB87-A1D57C9031C6}"/>
    <cellStyle name="Normal 7 4 2 2 2 2" xfId="1395" xr:uid="{00000000-0005-0000-0000-00004A070000}"/>
    <cellStyle name="Normal 7 4 2 2 2 2 10" xfId="13050" xr:uid="{C2FBA6EB-B97E-45E2-A289-B4E94C86452C}"/>
    <cellStyle name="Normal 7 4 2 2 2 2 2" xfId="2821" xr:uid="{00000000-0005-0000-0000-00001F080000}"/>
    <cellStyle name="Normal 7 4 2 2 2 2 2 2" xfId="3422" xr:uid="{00000000-0005-0000-0000-000020080000}"/>
    <cellStyle name="Normal 7 4 2 2 2 2 2 2 2" xfId="6476" xr:uid="{9DB5A884-C42E-4013-A577-F942EA5D9517}"/>
    <cellStyle name="Normal 7 4 2 2 2 2 2 2 2 2" xfId="26346" xr:uid="{8B79CBA3-CC95-4806-980F-151F8701DC98}"/>
    <cellStyle name="Normal 7 4 2 2 2 2 2 2 2 3" xfId="16047" xr:uid="{2BAA1D17-0A06-4EBA-BD0C-970DED256A9E}"/>
    <cellStyle name="Normal 7 4 2 2 2 2 2 2 3" xfId="8500" xr:uid="{350BAA97-AD0C-47B6-A5F4-A0031EA88E71}"/>
    <cellStyle name="Normal 7 4 2 2 2 2 2 2 3 2" xfId="18880" xr:uid="{0663128D-6438-4678-A1F1-DA39B199FEDE}"/>
    <cellStyle name="Normal 7 4 2 2 2 2 2 2 4" xfId="11333" xr:uid="{6D06BC0B-4DDF-48B2-8E87-E56E6E0ADDE9}"/>
    <cellStyle name="Normal 7 4 2 2 2 2 2 2 4 2" xfId="21713" xr:uid="{3C007C49-D1D0-4C63-B0F3-AE1C8B2EDE17}"/>
    <cellStyle name="Normal 7 4 2 2 2 2 2 2 5" xfId="24375" xr:uid="{EAAC9070-6E16-454B-8250-8EC1BCCA33A0}"/>
    <cellStyle name="Normal 7 4 2 2 2 2 2 2 6" xfId="14002" xr:uid="{46FA7D6B-4CC6-40A7-8F6D-B85CB83ABB70}"/>
    <cellStyle name="Normal 7 4 2 2 2 2 2 3" xfId="4360" xr:uid="{7618CF6F-B551-476E-BF60-9D787EE11522}"/>
    <cellStyle name="Normal 7 4 2 2 2 2 2 3 2" xfId="9131" xr:uid="{4B8F598B-2DE0-47F6-8010-F63673C3FDB5}"/>
    <cellStyle name="Normal 7 4 2 2 2 2 2 3 2 2" xfId="29174" xr:uid="{C4FAD623-B4F6-439E-AEE9-C90E3D983ED5}"/>
    <cellStyle name="Normal 7 4 2 2 2 2 2 3 2 3" xfId="19511" xr:uid="{259F11FE-C71C-4611-9872-1D050DF15678}"/>
    <cellStyle name="Normal 7 4 2 2 2 2 2 3 3" xfId="11964" xr:uid="{C696BDEC-5101-487A-A045-2186A71EB81B}"/>
    <cellStyle name="Normal 7 4 2 2 2 2 2 3 3 2" xfId="22344" xr:uid="{BCC3F565-609E-4568-9C8B-C8F9FAEB5B31}"/>
    <cellStyle name="Normal 7 4 2 2 2 2 2 3 4" xfId="23850" xr:uid="{A03A40A1-3F18-4F11-A602-FAF727CEA6AA}"/>
    <cellStyle name="Normal 7 4 2 2 2 2 2 3 5" xfId="16678" xr:uid="{FB6C811E-6D33-4420-BAC9-9667C0A24723}"/>
    <cellStyle name="Normal 7 4 2 2 2 2 2 4" xfId="6036" xr:uid="{F82B1844-7875-4A3A-946F-B2BF492040F6}"/>
    <cellStyle name="Normal 7 4 2 2 2 2 2 4 2" xfId="26037" xr:uid="{2104FDDF-11D3-41FE-89BA-AD2749EB9FA8}"/>
    <cellStyle name="Normal 7 4 2 2 2 2 2 4 3" xfId="15490" xr:uid="{98B0D481-5FCD-4D9E-ACC3-BC16D58EB69C}"/>
    <cellStyle name="Normal 7 4 2 2 2 2 2 5" xfId="7943" xr:uid="{5E752987-CD79-433C-BD4F-9DD79F3A3F3C}"/>
    <cellStyle name="Normal 7 4 2 2 2 2 2 5 2" xfId="18323" xr:uid="{F31E17DC-0938-4580-B372-6268F07F118A}"/>
    <cellStyle name="Normal 7 4 2 2 2 2 2 6" xfId="10776" xr:uid="{4EE02466-A072-42A4-87CA-AA77CD60B9B7}"/>
    <cellStyle name="Normal 7 4 2 2 2 2 2 6 2" xfId="21156" xr:uid="{429CD86E-1AC9-4703-B0B1-79E9078F28AD}"/>
    <cellStyle name="Normal 7 4 2 2 2 2 2 7" xfId="22658" xr:uid="{7EE7DD84-AC34-4D76-826F-B52EBC30D9D6}"/>
    <cellStyle name="Normal 7 4 2 2 2 2 2 8" xfId="13291" xr:uid="{CB5164C9-11FD-4E6D-A315-CF0C51CA88AE}"/>
    <cellStyle name="Normal 7 4 2 2 2 2 3" xfId="3423" xr:uid="{00000000-0005-0000-0000-000021080000}"/>
    <cellStyle name="Normal 7 4 2 2 2 2 3 2" xfId="4571" xr:uid="{E8CD83E8-39C3-4597-AD00-8F712650C686}"/>
    <cellStyle name="Normal 7 4 2 2 2 2 3 2 2" xfId="9342" xr:uid="{31402AB5-9741-4485-95CE-983BC9A30A84}"/>
    <cellStyle name="Normal 7 4 2 2 2 2 3 2 2 2" xfId="19722" xr:uid="{4106608D-C9E2-4C5F-82B2-7EEB49042C6A}"/>
    <cellStyle name="Normal 7 4 2 2 2 2 3 2 3" xfId="12175" xr:uid="{EA1BB4BC-83D8-419A-9A09-90147BD747CD}"/>
    <cellStyle name="Normal 7 4 2 2 2 2 3 2 3 2" xfId="22555" xr:uid="{F6A73EC7-FCA8-48BF-90B8-A1C98BE65EEC}"/>
    <cellStyle name="Normal 7 4 2 2 2 2 3 2 4" xfId="28506" xr:uid="{B6E554A5-CC5A-44F0-B1B8-C88ED5AF629C}"/>
    <cellStyle name="Normal 7 4 2 2 2 2 3 2 5" xfId="16889" xr:uid="{DDD27565-7F34-4A6A-B6C8-73754A5F256C}"/>
    <cellStyle name="Normal 7 4 2 2 2 2 3 3" xfId="6477" xr:uid="{EBA8060D-8A02-40AE-BF3A-909FF341D408}"/>
    <cellStyle name="Normal 7 4 2 2 2 2 3 3 2" xfId="16048" xr:uid="{874C42DF-C533-4C26-9A18-C2C2FD5E1FFE}"/>
    <cellStyle name="Normal 7 4 2 2 2 2 3 4" xfId="8501" xr:uid="{3BE78970-22FE-45EB-B7D0-520689C46016}"/>
    <cellStyle name="Normal 7 4 2 2 2 2 3 4 2" xfId="18881" xr:uid="{F59E80A7-74F4-43D8-849D-DBF8D08F32D4}"/>
    <cellStyle name="Normal 7 4 2 2 2 2 3 5" xfId="11334" xr:uid="{6CF761E3-E685-41DC-9EBC-3944EDC8493C}"/>
    <cellStyle name="Normal 7 4 2 2 2 2 3 5 2" xfId="21714" xr:uid="{1CFDD384-FC7A-47D7-B5D4-16BCC68B229A}"/>
    <cellStyle name="Normal 7 4 2 2 2 2 3 6" xfId="25310" xr:uid="{9F3E0816-F682-4556-8D03-6E4B80BBE9FD}"/>
    <cellStyle name="Normal 7 4 2 2 2 2 3 7" xfId="14003" xr:uid="{041DE4A5-9581-4AD7-86EF-2AC5CDAF2527}"/>
    <cellStyle name="Normal 7 4 2 2 2 2 4" xfId="3421" xr:uid="{00000000-0005-0000-0000-000022080000}"/>
    <cellStyle name="Normal 7 4 2 2 2 2 4 2" xfId="6475" xr:uid="{365EBB34-4B86-44C8-BE0E-D8AFAE23C9B7}"/>
    <cellStyle name="Normal 7 4 2 2 2 2 4 2 2" xfId="28619" xr:uid="{F169F04B-1425-46B0-A3A8-79CEBB963A8D}"/>
    <cellStyle name="Normal 7 4 2 2 2 2 4 2 3" xfId="16046" xr:uid="{07A9171C-89E2-450F-ADA2-B9F1A2960BE5}"/>
    <cellStyle name="Normal 7 4 2 2 2 2 4 3" xfId="8499" xr:uid="{66256638-9C37-4B9D-9538-6A4FF2DE26F3}"/>
    <cellStyle name="Normal 7 4 2 2 2 2 4 3 2" xfId="18879" xr:uid="{F301AD12-95A0-47D3-8C4A-88CF6DF10456}"/>
    <cellStyle name="Normal 7 4 2 2 2 2 4 4" xfId="11332" xr:uid="{A373D0C9-97CA-4660-AC04-F2A14FE5EDF3}"/>
    <cellStyle name="Normal 7 4 2 2 2 2 4 4 2" xfId="21712" xr:uid="{E45BEC5E-B2B4-4E64-9F12-3723BA308CFD}"/>
    <cellStyle name="Normal 7 4 2 2 2 2 4 5" xfId="23008" xr:uid="{ABD75A91-B6DE-45C8-9DB1-FCA22F3AF19D}"/>
    <cellStyle name="Normal 7 4 2 2 2 2 4 6" xfId="14001" xr:uid="{52D16831-D2D6-47D2-B855-6E6367A2BFF4}"/>
    <cellStyle name="Normal 7 4 2 2 2 2 5" xfId="4248" xr:uid="{4CEA5DAE-F98B-4028-99C5-1EB4F184FF54}"/>
    <cellStyle name="Normal 7 4 2 2 2 2 5 2" xfId="9019" xr:uid="{AE02046C-D4E9-47FB-ABDF-DF8070D58B89}"/>
    <cellStyle name="Normal 7 4 2 2 2 2 5 2 2" xfId="29090" xr:uid="{747F736F-8D93-4752-8732-23EFC4B6BC1B}"/>
    <cellStyle name="Normal 7 4 2 2 2 2 5 2 3" xfId="19399" xr:uid="{0DCBF49C-C2D2-4B80-88DC-08C554BDB373}"/>
    <cellStyle name="Normal 7 4 2 2 2 2 5 3" xfId="11852" xr:uid="{2FBE3C4A-802D-4BB0-9C23-7FAA3E225DC4}"/>
    <cellStyle name="Normal 7 4 2 2 2 2 5 3 2" xfId="22232" xr:uid="{8DFFE79F-12FC-43F4-AA39-83E2599868A4}"/>
    <cellStyle name="Normal 7 4 2 2 2 2 5 4" xfId="23656" xr:uid="{86C4A63B-F4D7-441D-A5D9-FE1BD347C99D}"/>
    <cellStyle name="Normal 7 4 2 2 2 2 5 5" xfId="16566" xr:uid="{29D65DFE-F5A3-4F00-BCF9-7AC14A2AADD5}"/>
    <cellStyle name="Normal 7 4 2 2 2 2 6" xfId="5411" xr:uid="{441167E8-C8C1-4F7C-966C-DE5E26C0616C}"/>
    <cellStyle name="Normal 7 4 2 2 2 2 6 2" xfId="26015" xr:uid="{640D8094-D2FD-4E58-AF9C-0DAB8550FB35}"/>
    <cellStyle name="Normal 7 4 2 2 2 2 6 3" xfId="14708" xr:uid="{C86A33A9-0A95-454A-8E2E-B7E5402BFC74}"/>
    <cellStyle name="Normal 7 4 2 2 2 2 7" xfId="7161" xr:uid="{85B3AEDE-9A0F-4911-81AA-EF0F892ECA8D}"/>
    <cellStyle name="Normal 7 4 2 2 2 2 7 2" xfId="17541" xr:uid="{217D8332-7F9B-4126-B4B6-9921FE1C82CC}"/>
    <cellStyle name="Normal 7 4 2 2 2 2 8" xfId="9994" xr:uid="{8D104A86-C533-4E1B-9BF2-E6B4A17AC7DE}"/>
    <cellStyle name="Normal 7 4 2 2 2 2 8 2" xfId="20374" xr:uid="{F4F8EE0B-21D5-45EB-B477-44448C935CF3}"/>
    <cellStyle name="Normal 7 4 2 2 2 2 9" xfId="23596" xr:uid="{77143F0D-C34D-497E-82D7-9C93806EB824}"/>
    <cellStyle name="Normal 7 4 2 2 2 3" xfId="2820" xr:uid="{00000000-0005-0000-0000-000023080000}"/>
    <cellStyle name="Normal 7 4 2 2 2 3 2" xfId="3424" xr:uid="{00000000-0005-0000-0000-000024080000}"/>
    <cellStyle name="Normal 7 4 2 2 2 3 2 2" xfId="6478" xr:uid="{751BBC07-FC1F-4266-A173-3742C65CAA13}"/>
    <cellStyle name="Normal 7 4 2 2 2 3 2 2 2" xfId="27065" xr:uid="{6A9BE188-2741-4FF0-9C2E-82E96EC7ED63}"/>
    <cellStyle name="Normal 7 4 2 2 2 3 2 2 3" xfId="16049" xr:uid="{5E918990-EAFF-47A3-AE20-759332379613}"/>
    <cellStyle name="Normal 7 4 2 2 2 3 2 3" xfId="8502" xr:uid="{431474CD-4DA2-42AC-8DE9-2EC29FBAC298}"/>
    <cellStyle name="Normal 7 4 2 2 2 3 2 3 2" xfId="18882" xr:uid="{B11B2FFD-2EB7-4AA1-BBE0-FF4D516FDF28}"/>
    <cellStyle name="Normal 7 4 2 2 2 3 2 4" xfId="11335" xr:uid="{5EFF34A0-4386-434F-871E-E005BDD61BC6}"/>
    <cellStyle name="Normal 7 4 2 2 2 3 2 4 2" xfId="21715" xr:uid="{9D95512A-BA48-481E-929B-DBF73959CEF7}"/>
    <cellStyle name="Normal 7 4 2 2 2 3 2 5" xfId="23931" xr:uid="{C57A0D18-3635-448D-A425-BC17FE8EF434}"/>
    <cellStyle name="Normal 7 4 2 2 2 3 2 6" xfId="14004" xr:uid="{73E3BEF1-B1DB-4E4F-B932-496FB082A623}"/>
    <cellStyle name="Normal 7 4 2 2 2 3 3" xfId="4359" xr:uid="{ACFA9AD0-8409-4D8E-A291-B85E88EF8D53}"/>
    <cellStyle name="Normal 7 4 2 2 2 3 3 2" xfId="9130" xr:uid="{473F704A-E7CB-4407-8185-BEB1C2E7F553}"/>
    <cellStyle name="Normal 7 4 2 2 2 3 3 2 2" xfId="29173" xr:uid="{92548F11-FB3C-4417-A085-9463E509CA6B}"/>
    <cellStyle name="Normal 7 4 2 2 2 3 3 2 3" xfId="19510" xr:uid="{A1E6184C-C969-4EC7-A521-5ED4BE1E38AD}"/>
    <cellStyle name="Normal 7 4 2 2 2 3 3 3" xfId="11963" xr:uid="{0CB7AED7-3ED8-4CA6-B9D7-849FC551AD05}"/>
    <cellStyle name="Normal 7 4 2 2 2 3 3 3 2" xfId="22343" xr:uid="{7457421F-D9CE-4E38-8F2A-229727C2EC6D}"/>
    <cellStyle name="Normal 7 4 2 2 2 3 3 4" xfId="24416" xr:uid="{00CFCE18-F01B-4BE7-9DFD-1D0D03B9FCD2}"/>
    <cellStyle name="Normal 7 4 2 2 2 3 3 5" xfId="16677" xr:uid="{15A74BA4-CCF7-48C2-8708-F1C4E0B0B690}"/>
    <cellStyle name="Normal 7 4 2 2 2 3 4" xfId="6035" xr:uid="{B96C9871-83A7-4052-8445-18A546C5FEC1}"/>
    <cellStyle name="Normal 7 4 2 2 2 3 4 2" xfId="28656" xr:uid="{ACB739D5-8B98-4492-B8EF-154EE673C33A}"/>
    <cellStyle name="Normal 7 4 2 2 2 3 4 3" xfId="15489" xr:uid="{505EFCAB-6CC6-4E06-9E7F-8EC4F049CC3B}"/>
    <cellStyle name="Normal 7 4 2 2 2 3 5" xfId="7942" xr:uid="{0AFE0305-CF3F-41C0-B0CE-C64A8A66D827}"/>
    <cellStyle name="Normal 7 4 2 2 2 3 5 2" xfId="18322" xr:uid="{ED70B86F-81DC-45AE-8C41-AED2E1F586B8}"/>
    <cellStyle name="Normal 7 4 2 2 2 3 6" xfId="10775" xr:uid="{8171CDEC-30BE-467C-940E-D81AB8C6E2CB}"/>
    <cellStyle name="Normal 7 4 2 2 2 3 6 2" xfId="21155" xr:uid="{D102A5F4-3C71-4C9A-9CB5-0A04ADFC0743}"/>
    <cellStyle name="Normal 7 4 2 2 2 3 7" xfId="24438" xr:uid="{B4595E0A-868C-440B-96B8-1A86B5746850}"/>
    <cellStyle name="Normal 7 4 2 2 2 3 8" xfId="13290" xr:uid="{462CE7B5-789F-4232-BEBC-ED90A7E02A07}"/>
    <cellStyle name="Normal 7 4 2 2 2 4" xfId="3425" xr:uid="{00000000-0005-0000-0000-000025080000}"/>
    <cellStyle name="Normal 7 4 2 2 2 4 2" xfId="4572" xr:uid="{7E911584-0241-48AA-B8E2-B4838F58EF93}"/>
    <cellStyle name="Normal 7 4 2 2 2 4 2 2" xfId="9343" xr:uid="{1452BFD8-9755-4DAF-85E8-5C8545B85020}"/>
    <cellStyle name="Normal 7 4 2 2 2 4 2 2 2" xfId="19723" xr:uid="{CC2C5E72-894C-4D1F-9601-E93F43823751}"/>
    <cellStyle name="Normal 7 4 2 2 2 4 2 3" xfId="12176" xr:uid="{2A7A4FC3-B834-4CC2-AEC6-FC2B41D252DE}"/>
    <cellStyle name="Normal 7 4 2 2 2 4 2 3 2" xfId="22556" xr:uid="{EAFEFD2C-85AA-4525-A30F-33A3EDEDFC84}"/>
    <cellStyle name="Normal 7 4 2 2 2 4 2 4" xfId="27053" xr:uid="{E18E7140-5060-48E4-805B-2065C05B0A6E}"/>
    <cellStyle name="Normal 7 4 2 2 2 4 2 5" xfId="16890" xr:uid="{4BDF8A7E-5659-4431-9EB1-D9C4F57A625C}"/>
    <cellStyle name="Normal 7 4 2 2 2 4 3" xfId="6479" xr:uid="{2FC4531C-524E-4E99-9F41-216830B5F3FA}"/>
    <cellStyle name="Normal 7 4 2 2 2 4 3 2" xfId="16050" xr:uid="{81BF171A-83BB-42E9-A0EC-8A3CD7F46993}"/>
    <cellStyle name="Normal 7 4 2 2 2 4 4" xfId="8503" xr:uid="{FA954154-0875-42F9-83D1-2EDBF4A71932}"/>
    <cellStyle name="Normal 7 4 2 2 2 4 4 2" xfId="18883" xr:uid="{D704BA3E-FF1E-4DB8-B560-4701177AC587}"/>
    <cellStyle name="Normal 7 4 2 2 2 4 5" xfId="11336" xr:uid="{EC9D3C0F-2FC6-4422-B55F-CB83786AF623}"/>
    <cellStyle name="Normal 7 4 2 2 2 4 5 2" xfId="21716" xr:uid="{68C1A300-A360-413A-B024-41D728334F75}"/>
    <cellStyle name="Normal 7 4 2 2 2 4 6" xfId="25528" xr:uid="{1B5054C0-0BBB-4C59-AE6C-5F82FD104C0A}"/>
    <cellStyle name="Normal 7 4 2 2 2 4 7" xfId="14005" xr:uid="{25153F54-D0C2-4E69-B6AC-118CF42C3125}"/>
    <cellStyle name="Normal 7 4 2 2 2 5" xfId="3420" xr:uid="{00000000-0005-0000-0000-000026080000}"/>
    <cellStyle name="Normal 7 4 2 2 2 5 2" xfId="6474" xr:uid="{69F26A8D-6EA4-4AD9-A05B-8101BD1F3AC8}"/>
    <cellStyle name="Normal 7 4 2 2 2 5 2 2" xfId="27348" xr:uid="{A0732357-EA89-4CC4-BB8E-D3540250B67E}"/>
    <cellStyle name="Normal 7 4 2 2 2 5 2 3" xfId="16045" xr:uid="{FD2BE1D0-20E5-4597-8AC2-2F0B903A77D7}"/>
    <cellStyle name="Normal 7 4 2 2 2 5 3" xfId="8498" xr:uid="{79D07E95-2BF7-4A12-9594-75EC639FE02C}"/>
    <cellStyle name="Normal 7 4 2 2 2 5 3 2" xfId="18878" xr:uid="{7A992CC1-2E56-4D12-8E3B-A010DC535A9C}"/>
    <cellStyle name="Normal 7 4 2 2 2 5 4" xfId="11331" xr:uid="{CD90C17F-5F87-40A6-8701-DD45B6B3477E}"/>
    <cellStyle name="Normal 7 4 2 2 2 5 4 2" xfId="21711" xr:uid="{5E8E6086-DAF4-44DB-8DCD-B517316D4B08}"/>
    <cellStyle name="Normal 7 4 2 2 2 5 5" xfId="25447" xr:uid="{B6305010-B7E6-4630-82C6-A237BE99E17D}"/>
    <cellStyle name="Normal 7 4 2 2 2 5 6" xfId="14000" xr:uid="{E2116394-3E7C-4B6E-B09F-9240F52A11F2}"/>
    <cellStyle name="Normal 7 4 2 2 2 6" xfId="2560" xr:uid="{00000000-0005-0000-0000-000027080000}"/>
    <cellStyle name="Normal 7 4 2 2 2 6 2" xfId="5829" xr:uid="{29EF99E2-33E9-4033-9C15-5658E548A985}"/>
    <cellStyle name="Normal 7 4 2 2 2 6 2 2" xfId="27775" xr:uid="{68DC6E2F-3D57-49C2-ACEC-F9AAE377A6ED}"/>
    <cellStyle name="Normal 7 4 2 2 2 6 2 3" xfId="15231" xr:uid="{6ACAFE22-71B7-40B7-89D9-E0FB4B33B7B2}"/>
    <cellStyle name="Normal 7 4 2 2 2 6 3" xfId="7684" xr:uid="{C1A9B3FD-0C4C-4068-97F1-41A6F6E1EE18}"/>
    <cellStyle name="Normal 7 4 2 2 2 6 3 2" xfId="18064" xr:uid="{0D8F78E0-7F47-41CB-B681-C04C951AFF05}"/>
    <cellStyle name="Normal 7 4 2 2 2 6 4" xfId="10517" xr:uid="{221309B4-F85C-4292-82EC-52589DA9EFC9}"/>
    <cellStyle name="Normal 7 4 2 2 2 6 4 2" xfId="20897" xr:uid="{A169671E-D307-42E9-897E-D7C795292C71}"/>
    <cellStyle name="Normal 7 4 2 2 2 6 5" xfId="23920" xr:uid="{118BA637-206A-45C7-A144-472FDB774D34}"/>
    <cellStyle name="Normal 7 4 2 2 2 6 6" xfId="12947" xr:uid="{9B5E3005-D847-4A39-B865-4AC36EFD2211}"/>
    <cellStyle name="Normal 7 4 2 2 2 7" xfId="2254" xr:uid="{00000000-0005-0000-0000-00001D080000}"/>
    <cellStyle name="Normal 7 4 2 2 2 7 2" xfId="7380" xr:uid="{A5EBBC8A-4805-4A9B-BA14-7CBC58D0B94A}"/>
    <cellStyle name="Normal 7 4 2 2 2 7 2 2" xfId="17760" xr:uid="{CDE19C63-C84D-499C-A704-294050396E7E}"/>
    <cellStyle name="Normal 7 4 2 2 2 7 3" xfId="10213" xr:uid="{EEE9846A-CD04-4A6C-8A2E-8F2E93C33E2E}"/>
    <cellStyle name="Normal 7 4 2 2 2 7 3 2" xfId="20593" xr:uid="{469C99EE-3774-49F4-B9E6-63C1FE617EA8}"/>
    <cellStyle name="Normal 7 4 2 2 2 7 4" xfId="23212" xr:uid="{80D87983-121B-4533-AB2F-EC71820C58D4}"/>
    <cellStyle name="Normal 7 4 2 2 2 7 5" xfId="14927" xr:uid="{B7738474-AD97-410C-97D7-E114AF9835D1}"/>
    <cellStyle name="Normal 7 4 2 2 2 8" xfId="3804" xr:uid="{C06BE601-6E8E-4A23-ABC6-8F4090D579EF}"/>
    <cellStyle name="Normal 7 4 2 2 2 8 2" xfId="8639" xr:uid="{ED98D8F4-215C-4854-9C8C-8FC00A7CA332}"/>
    <cellStyle name="Normal 7 4 2 2 2 8 2 2" xfId="19019" xr:uid="{D30E7302-09BA-48F3-B231-088960639BD7}"/>
    <cellStyle name="Normal 7 4 2 2 2 8 3" xfId="11472" xr:uid="{9B563F5F-436B-453A-A53D-5031617CF4B8}"/>
    <cellStyle name="Normal 7 4 2 2 2 8 3 2" xfId="21852" xr:uid="{AA8431B8-E743-464F-9C6F-FC6E94CD75C1}"/>
    <cellStyle name="Normal 7 4 2 2 2 8 4" xfId="16186" xr:uid="{2CCFB5AC-359E-4515-A89D-75537072F78A}"/>
    <cellStyle name="Normal 7 4 2 2 2 9" xfId="5410" xr:uid="{2355B753-38F0-4078-B7EB-D469F37F6941}"/>
    <cellStyle name="Normal 7 4 2 2 2 9 2" xfId="14707" xr:uid="{9D6CCB3C-B122-4CB8-81F0-1094DB384043}"/>
    <cellStyle name="Normal 7 4 2 2 3" xfId="1396" xr:uid="{00000000-0005-0000-0000-00004B070000}"/>
    <cellStyle name="Normal 7 4 2 2 3 10" xfId="9995" xr:uid="{5A9B2C81-54B8-452F-8F8F-F6172776B0DD}"/>
    <cellStyle name="Normal 7 4 2 2 3 10 2" xfId="20375" xr:uid="{272E0C47-6312-4C18-8087-F58E67B999E8}"/>
    <cellStyle name="Normal 7 4 2 2 3 11" xfId="23416" xr:uid="{EF93F634-64F0-4801-8009-65803AD2F6F6}"/>
    <cellStyle name="Normal 7 4 2 2 3 12" xfId="12626" xr:uid="{F4F620AB-BDE0-491C-A958-483F4B9217CD}"/>
    <cellStyle name="Normal 7 4 2 2 3 2" xfId="2822" xr:uid="{00000000-0005-0000-0000-000029080000}"/>
    <cellStyle name="Normal 7 4 2 2 3 2 2" xfId="3427" xr:uid="{00000000-0005-0000-0000-00002A080000}"/>
    <cellStyle name="Normal 7 4 2 2 3 2 2 2" xfId="6481" xr:uid="{A6713F29-DF43-4476-8040-A1B679734DF4}"/>
    <cellStyle name="Normal 7 4 2 2 3 2 2 2 2" xfId="27563" xr:uid="{BD817701-15C7-4FA8-A681-D7E444A6CF06}"/>
    <cellStyle name="Normal 7 4 2 2 3 2 2 2 3" xfId="16052" xr:uid="{2127FE21-5172-47CE-A5C5-06F26AEE7F0C}"/>
    <cellStyle name="Normal 7 4 2 2 3 2 2 3" xfId="8505" xr:uid="{AAEBE416-2D34-4D93-B5A1-D016C1EEE794}"/>
    <cellStyle name="Normal 7 4 2 2 3 2 2 3 2" xfId="18885" xr:uid="{C6B85F41-2AC5-421C-B6D3-1FA9153B6167}"/>
    <cellStyle name="Normal 7 4 2 2 3 2 2 4" xfId="11338" xr:uid="{0AC66F81-689E-403F-91F1-D626B2712D79}"/>
    <cellStyle name="Normal 7 4 2 2 3 2 2 4 2" xfId="21718" xr:uid="{7063A65A-6731-4C67-AD6E-5810ED16A8DC}"/>
    <cellStyle name="Normal 7 4 2 2 3 2 2 5" xfId="23711" xr:uid="{65CC995D-D2B4-4080-8660-B3E5D6BE333E}"/>
    <cellStyle name="Normal 7 4 2 2 3 2 2 6" xfId="14007" xr:uid="{E4D5CF5D-9322-413D-9900-8FB9F33D2D09}"/>
    <cellStyle name="Normal 7 4 2 2 3 2 3" xfId="4361" xr:uid="{30083B50-655D-432F-A489-CF466DF1233B}"/>
    <cellStyle name="Normal 7 4 2 2 3 2 3 2" xfId="9132" xr:uid="{703B93D3-B8EB-4365-850A-C35CD90CAA5C}"/>
    <cellStyle name="Normal 7 4 2 2 3 2 3 2 2" xfId="29175" xr:uid="{290FDF88-8899-42B6-B214-55C5994F08B1}"/>
    <cellStyle name="Normal 7 4 2 2 3 2 3 2 3" xfId="19512" xr:uid="{CBBF34DB-388E-4EE0-8BB9-F2C19E3FA127}"/>
    <cellStyle name="Normal 7 4 2 2 3 2 3 3" xfId="11965" xr:uid="{12042743-E2DB-4EB3-8857-9EFB8C83F3C7}"/>
    <cellStyle name="Normal 7 4 2 2 3 2 3 3 2" xfId="22345" xr:uid="{8BA8EABC-E430-40D6-8C8D-E58989733B0B}"/>
    <cellStyle name="Normal 7 4 2 2 3 2 3 4" xfId="23565" xr:uid="{4213CC80-EA2C-4779-BCEF-8F4C4148B347}"/>
    <cellStyle name="Normal 7 4 2 2 3 2 3 5" xfId="16679" xr:uid="{F6DCD515-7737-4905-881D-C2027CF92F34}"/>
    <cellStyle name="Normal 7 4 2 2 3 2 4" xfId="6037" xr:uid="{8E80E5D4-1C58-4FF9-A7B1-7D6A0FD516DB}"/>
    <cellStyle name="Normal 7 4 2 2 3 2 4 2" xfId="27983" xr:uid="{2F3415E5-A939-43D6-85F3-14522630F9A7}"/>
    <cellStyle name="Normal 7 4 2 2 3 2 4 3" xfId="15491" xr:uid="{A1C27591-4548-4CE6-AD20-E04609B14B8A}"/>
    <cellStyle name="Normal 7 4 2 2 3 2 5" xfId="7944" xr:uid="{DE92313A-E0E9-4F3D-B7DD-8444C18CDCE9}"/>
    <cellStyle name="Normal 7 4 2 2 3 2 5 2" xfId="18324" xr:uid="{B2F22FEE-0C06-46A4-B925-0857560DBFD9}"/>
    <cellStyle name="Normal 7 4 2 2 3 2 6" xfId="10777" xr:uid="{CD1B608E-6C5A-431D-9416-1B26ED6C560C}"/>
    <cellStyle name="Normal 7 4 2 2 3 2 6 2" xfId="21157" xr:uid="{450140B4-0E01-4E0D-B982-C89A2EDEAA49}"/>
    <cellStyle name="Normal 7 4 2 2 3 2 7" xfId="25054" xr:uid="{EDBBF258-F243-4C65-9EF4-584622AF04AD}"/>
    <cellStyle name="Normal 7 4 2 2 3 2 8" xfId="13292" xr:uid="{B87B94FD-A80A-4C21-92F3-6CF851190746}"/>
    <cellStyle name="Normal 7 4 2 2 3 3" xfId="3428" xr:uid="{00000000-0005-0000-0000-00002B080000}"/>
    <cellStyle name="Normal 7 4 2 2 3 3 2" xfId="4573" xr:uid="{DF868D83-B479-41C7-BBF9-4DEC8D2ADE13}"/>
    <cellStyle name="Normal 7 4 2 2 3 3 2 2" xfId="9344" xr:uid="{EE5F999E-67FD-4448-80AC-1B1AAE322601}"/>
    <cellStyle name="Normal 7 4 2 2 3 3 2 2 2" xfId="29316" xr:uid="{E08D3D1E-337C-4329-801C-9A94A6342583}"/>
    <cellStyle name="Normal 7 4 2 2 3 3 2 2 3" xfId="19724" xr:uid="{5B5A4B99-454D-4546-BB5B-28DDC77971D3}"/>
    <cellStyle name="Normal 7 4 2 2 3 3 2 3" xfId="12177" xr:uid="{DC9A6113-08A3-4C8E-B76F-82FAB69C23C4}"/>
    <cellStyle name="Normal 7 4 2 2 3 3 2 3 2" xfId="22557" xr:uid="{1F11548D-FE78-41C2-B7B6-50586DEB291E}"/>
    <cellStyle name="Normal 7 4 2 2 3 3 2 4" xfId="23902" xr:uid="{10B4EE47-E4B6-4C9F-8F9B-E813072D0750}"/>
    <cellStyle name="Normal 7 4 2 2 3 3 2 5" xfId="16891" xr:uid="{560846C8-E1DE-46FA-84D5-6E0A1E87E781}"/>
    <cellStyle name="Normal 7 4 2 2 3 3 3" xfId="6482" xr:uid="{E644DBE3-541B-40C8-92B4-979B48CAF419}"/>
    <cellStyle name="Normal 7 4 2 2 3 3 3 2" xfId="26757" xr:uid="{EF29B157-3F28-427A-9A60-427013D02E7B}"/>
    <cellStyle name="Normal 7 4 2 2 3 3 3 3" xfId="16053" xr:uid="{1FE06237-B8EF-4B4A-87DF-8D30256DE294}"/>
    <cellStyle name="Normal 7 4 2 2 3 3 4" xfId="8506" xr:uid="{131BA1FF-2F34-4CAB-9FAF-FFD263B8D5CF}"/>
    <cellStyle name="Normal 7 4 2 2 3 3 4 2" xfId="18886" xr:uid="{5DD33F91-AF1E-4728-9FD2-0619C4D30824}"/>
    <cellStyle name="Normal 7 4 2 2 3 3 5" xfId="11339" xr:uid="{F2118075-934A-4B2D-9D52-8849DE4DFAC5}"/>
    <cellStyle name="Normal 7 4 2 2 3 3 5 2" xfId="21719" xr:uid="{65AD0D76-46D5-49A7-96BA-698378B9A6D9}"/>
    <cellStyle name="Normal 7 4 2 2 3 3 6" xfId="25449" xr:uid="{19931D9B-BC78-4DC3-9C5D-8AB011A869F4}"/>
    <cellStyle name="Normal 7 4 2 2 3 3 7" xfId="14008" xr:uid="{30436FE3-E892-4A3C-9AAF-5127EB420200}"/>
    <cellStyle name="Normal 7 4 2 2 3 4" xfId="3426" xr:uid="{00000000-0005-0000-0000-00002C080000}"/>
    <cellStyle name="Normal 7 4 2 2 3 4 2" xfId="6480" xr:uid="{0145A01A-8C0D-4942-9FE8-22F0171AF744}"/>
    <cellStyle name="Normal 7 4 2 2 3 4 2 2" xfId="27843" xr:uid="{3410E0E1-AE14-45A2-889A-52221ACFC69D}"/>
    <cellStyle name="Normal 7 4 2 2 3 4 2 3" xfId="16051" xr:uid="{A52495A6-5AA9-4E9E-BDF0-EFF8276F89F3}"/>
    <cellStyle name="Normal 7 4 2 2 3 4 3" xfId="8504" xr:uid="{56280F35-4E24-439D-840E-B4707D391AB0}"/>
    <cellStyle name="Normal 7 4 2 2 3 4 3 2" xfId="18884" xr:uid="{7D4D6F9E-9B54-49DA-A1EA-598AAF4A23C1}"/>
    <cellStyle name="Normal 7 4 2 2 3 4 4" xfId="11337" xr:uid="{D82DF37B-D578-41D8-8329-6A00A5FAE09B}"/>
    <cellStyle name="Normal 7 4 2 2 3 4 4 2" xfId="21717" xr:uid="{0C655F18-F268-41BB-B435-AE9C8265B927}"/>
    <cellStyle name="Normal 7 4 2 2 3 4 5" xfId="24066" xr:uid="{6F5EA0A9-2A0F-402E-AC19-145AD149419F}"/>
    <cellStyle name="Normal 7 4 2 2 3 4 6" xfId="14006" xr:uid="{7C98B0AC-F8F6-48AF-8D84-5BC1B3825922}"/>
    <cellStyle name="Normal 7 4 2 2 3 5" xfId="2603" xr:uid="{00000000-0005-0000-0000-00002D080000}"/>
    <cellStyle name="Normal 7 4 2 2 3 5 2" xfId="5867" xr:uid="{9B980913-7909-488A-A96A-307B69F95091}"/>
    <cellStyle name="Normal 7 4 2 2 3 5 2 2" xfId="26063" xr:uid="{F8FEBCFA-722C-4CE6-B57A-9C376528233E}"/>
    <cellStyle name="Normal 7 4 2 2 3 5 2 3" xfId="15274" xr:uid="{7959C7C0-617C-4C49-847E-D4CE00F20B44}"/>
    <cellStyle name="Normal 7 4 2 2 3 5 3" xfId="7727" xr:uid="{AA5525FD-ABD2-4936-B2C9-A3EA766D674A}"/>
    <cellStyle name="Normal 7 4 2 2 3 5 3 2" xfId="18107" xr:uid="{20327EAC-25A8-4D66-99C1-C5B6B9320D74}"/>
    <cellStyle name="Normal 7 4 2 2 3 5 4" xfId="10560" xr:uid="{FBAAF576-CC6E-4A56-BE24-05C54B2B0106}"/>
    <cellStyle name="Normal 7 4 2 2 3 5 4 2" xfId="20940" xr:uid="{F781C4F9-E94B-4941-95EA-98CAAB8B43DF}"/>
    <cellStyle name="Normal 7 4 2 2 3 5 5" xfId="24932" xr:uid="{37FFB7F8-A60D-44E6-9594-5221A65F1DD6}"/>
    <cellStyle name="Normal 7 4 2 2 3 5 6" xfId="12990" xr:uid="{1B9030B5-E6E5-487A-B343-DEDBFDAA41E5}"/>
    <cellStyle name="Normal 7 4 2 2 3 6" xfId="2393" xr:uid="{00000000-0005-0000-0000-000028080000}"/>
    <cellStyle name="Normal 7 4 2 2 3 6 2" xfId="7519" xr:uid="{5DE4D045-B16F-40E7-A2C9-09EAD26E002E}"/>
    <cellStyle name="Normal 7 4 2 2 3 6 2 2" xfId="17899" xr:uid="{8E32F77A-B3A8-4D1C-A761-C9EC20219E4A}"/>
    <cellStyle name="Normal 7 4 2 2 3 6 3" xfId="10352" xr:uid="{B4AA0635-3228-4837-852E-7E65F4CD2EE9}"/>
    <cellStyle name="Normal 7 4 2 2 3 6 3 2" xfId="20732" xr:uid="{3C551813-CA7E-44BF-AA87-3BEE9180A3FA}"/>
    <cellStyle name="Normal 7 4 2 2 3 6 4" xfId="25116" xr:uid="{F9AA9969-2FC7-478B-A171-64D56D51EFB0}"/>
    <cellStyle name="Normal 7 4 2 2 3 6 5" xfId="15066" xr:uid="{E6CD36DB-B9D7-430B-A8D6-9ED3605181F6}"/>
    <cellStyle name="Normal 7 4 2 2 3 7" xfId="4097" xr:uid="{84B31C01-A54F-4449-BFB1-7622A40FD18D}"/>
    <cellStyle name="Normal 7 4 2 2 3 7 2" xfId="8870" xr:uid="{B5A4DAD8-1C92-4A7D-9E26-C3C3B3CEA1D9}"/>
    <cellStyle name="Normal 7 4 2 2 3 7 2 2" xfId="19250" xr:uid="{A5C368C7-1931-4781-84D1-53CC9C081BF4}"/>
    <cellStyle name="Normal 7 4 2 2 3 7 3" xfId="11703" xr:uid="{E8EE0E5B-E995-465C-ACFE-0CD6E5F87805}"/>
    <cellStyle name="Normal 7 4 2 2 3 7 3 2" xfId="22083" xr:uid="{82B95611-9FE1-4F48-AC51-E361B86E0326}"/>
    <cellStyle name="Normal 7 4 2 2 3 7 4" xfId="16417" xr:uid="{8FC2B307-1BAE-4FFC-B76C-D8E2F45EAFFA}"/>
    <cellStyle name="Normal 7 4 2 2 3 8" xfId="5412" xr:uid="{81B71814-46F5-410E-98DE-E01ABE410EC1}"/>
    <cellStyle name="Normal 7 4 2 2 3 8 2" xfId="14709" xr:uid="{0E5E79B4-AABA-40D1-93D0-96EC3DF21040}"/>
    <cellStyle name="Normal 7 4 2 2 3 9" xfId="7162" xr:uid="{8E7A57FE-91E2-4C45-90E3-D3EA47C763DD}"/>
    <cellStyle name="Normal 7 4 2 2 3 9 2" xfId="17542" xr:uid="{6315F027-416A-4259-8AB1-F01E008A2841}"/>
    <cellStyle name="Normal 7 4 2 2 4" xfId="1397" xr:uid="{00000000-0005-0000-0000-00004C070000}"/>
    <cellStyle name="Normal 7 4 2 2 4 2" xfId="3429" xr:uid="{00000000-0005-0000-0000-00002F080000}"/>
    <cellStyle name="Normal 7 4 2 2 4 2 2" xfId="6483" xr:uid="{DE854B9F-C7C3-4C98-AB57-A65A52D2292B}"/>
    <cellStyle name="Normal 7 4 2 2 4 2 2 2" xfId="26210" xr:uid="{DBFCD840-845A-4E84-9B73-86D0152B4E16}"/>
    <cellStyle name="Normal 7 4 2 2 4 2 2 3" xfId="16054" xr:uid="{A03A2A70-9C9C-4120-A79C-63172CE1B671}"/>
    <cellStyle name="Normal 7 4 2 2 4 2 3" xfId="8507" xr:uid="{C3E4B5E2-5EC1-48B1-87D3-4CD766EE9313}"/>
    <cellStyle name="Normal 7 4 2 2 4 2 3 2" xfId="18887" xr:uid="{7113B987-0C1C-4905-91A9-0380A806233F}"/>
    <cellStyle name="Normal 7 4 2 2 4 2 4" xfId="11340" xr:uid="{E324CF82-4DF2-4155-96CE-89F1E366D390}"/>
    <cellStyle name="Normal 7 4 2 2 4 2 4 2" xfId="21720" xr:uid="{2363E80A-D10F-4807-8ED4-1C6C39B1E359}"/>
    <cellStyle name="Normal 7 4 2 2 4 2 5" xfId="25581" xr:uid="{E1E348D3-57BD-4DD6-9AB5-EB901E0FAB6C}"/>
    <cellStyle name="Normal 7 4 2 2 4 2 6" xfId="14009" xr:uid="{0DA4CF78-0F83-4406-A67A-CF9DE8F73E01}"/>
    <cellStyle name="Normal 7 4 2 2 4 3" xfId="2819" xr:uid="{00000000-0005-0000-0000-000030080000}"/>
    <cellStyle name="Normal 7 4 2 2 4 3 2" xfId="6034" xr:uid="{24275F97-422E-4BB1-91DF-37D0F599D8FB}"/>
    <cellStyle name="Normal 7 4 2 2 4 3 2 2" xfId="27538" xr:uid="{F6968377-A792-4BAA-8DEF-25671046BD29}"/>
    <cellStyle name="Normal 7 4 2 2 4 3 2 3" xfId="15488" xr:uid="{06849532-8AD2-4245-B3BA-0A39C89CAE1C}"/>
    <cellStyle name="Normal 7 4 2 2 4 3 3" xfId="7941" xr:uid="{15C81E93-7640-4B2D-9DE8-A36ECEE0310C}"/>
    <cellStyle name="Normal 7 4 2 2 4 3 3 2" xfId="18321" xr:uid="{99A9ACD3-9FDE-4DAB-8425-0B5051A27DBE}"/>
    <cellStyle name="Normal 7 4 2 2 4 3 4" xfId="10774" xr:uid="{4A543769-6BA3-41B0-B877-B40BFFE14845}"/>
    <cellStyle name="Normal 7 4 2 2 4 3 4 2" xfId="21154" xr:uid="{DD5E8543-D42A-4F51-AA02-9BA778198B7C}"/>
    <cellStyle name="Normal 7 4 2 2 4 3 5" xfId="25022" xr:uid="{27C6B879-2A9B-4C8D-BA52-667BE9BBFD24}"/>
    <cellStyle name="Normal 7 4 2 2 4 3 6" xfId="13289" xr:uid="{3F1C9EFF-1EE5-468D-98E4-2A027A15C17F}"/>
    <cellStyle name="Normal 7 4 2 2 4 4" xfId="4213" xr:uid="{AF788927-74F5-452F-99D4-A4013529F547}"/>
    <cellStyle name="Normal 7 4 2 2 4 4 2" xfId="8984" xr:uid="{B0EBA951-AD08-4382-8B05-A2DD518631AB}"/>
    <cellStyle name="Normal 7 4 2 2 4 4 2 2" xfId="19364" xr:uid="{D7301CE1-D93C-4CD9-A072-15625D17B8F2}"/>
    <cellStyle name="Normal 7 4 2 2 4 4 3" xfId="11817" xr:uid="{D12483FF-D19F-4649-82D2-9B54E11F3A5E}"/>
    <cellStyle name="Normal 7 4 2 2 4 4 3 2" xfId="22197" xr:uid="{2C2FABCD-4C85-4A66-B964-3063584DC531}"/>
    <cellStyle name="Normal 7 4 2 2 4 4 4" xfId="23217" xr:uid="{FFDB1CA5-507F-4DAB-A0B9-501CABACAD1B}"/>
    <cellStyle name="Normal 7 4 2 2 4 4 5" xfId="16531" xr:uid="{BB82FAA5-5C46-4744-8BAC-0FF1BD15A412}"/>
    <cellStyle name="Normal 7 4 2 2 4 5" xfId="5413" xr:uid="{A32B5EEA-BC34-40B9-95D1-4302E6D87236}"/>
    <cellStyle name="Normal 7 4 2 2 4 5 2" xfId="14710" xr:uid="{9F8BB946-6348-4420-9392-37B627CEE59A}"/>
    <cellStyle name="Normal 7 4 2 2 4 6" xfId="7163" xr:uid="{DAEC77F3-1C8C-4B74-98CD-5F3CF2656F7A}"/>
    <cellStyle name="Normal 7 4 2 2 4 6 2" xfId="17543" xr:uid="{C5F6AB9A-C603-467E-A82C-1D4F7268A796}"/>
    <cellStyle name="Normal 7 4 2 2 4 7" xfId="9996" xr:uid="{7B4F8D55-E74C-4B87-85DF-E6E0103E8E29}"/>
    <cellStyle name="Normal 7 4 2 2 4 7 2" xfId="20376" xr:uid="{80880717-1857-4E6D-AAA6-489A85F61717}"/>
    <cellStyle name="Normal 7 4 2 2 4 8" xfId="22729" xr:uid="{467A0ED2-EC90-473C-98DC-8255A53B9A0D}"/>
    <cellStyle name="Normal 7 4 2 2 4 9" xfId="12784" xr:uid="{B8EB3723-98B9-4927-8220-58823A7A3EA0}"/>
    <cellStyle name="Normal 7 4 2 2 5" xfId="3430" xr:uid="{00000000-0005-0000-0000-000031080000}"/>
    <cellStyle name="Normal 7 4 2 2 5 2" xfId="4574" xr:uid="{78168C4A-73C4-480C-89BC-17406287FD18}"/>
    <cellStyle name="Normal 7 4 2 2 5 2 2" xfId="9345" xr:uid="{9A97ED38-B380-4A83-8B19-F1B614E449DD}"/>
    <cellStyle name="Normal 7 4 2 2 5 2 2 2" xfId="29317" xr:uid="{5003FBDD-1731-48B2-8AD5-7F21002AA236}"/>
    <cellStyle name="Normal 7 4 2 2 5 2 2 3" xfId="19725" xr:uid="{3BD19DB3-E67B-4479-98D3-B893BEFF38DC}"/>
    <cellStyle name="Normal 7 4 2 2 5 2 3" xfId="12178" xr:uid="{43C039E7-7DFE-49E4-AE7F-5826F816AEB2}"/>
    <cellStyle name="Normal 7 4 2 2 5 2 3 2" xfId="22558" xr:uid="{096BA791-6996-4584-84AA-D9CBE0015F90}"/>
    <cellStyle name="Normal 7 4 2 2 5 2 4" xfId="24722" xr:uid="{DD6C1391-E73C-4931-8157-1A3511B235BB}"/>
    <cellStyle name="Normal 7 4 2 2 5 2 5" xfId="16892" xr:uid="{D3DA5277-97A8-4766-BC4F-4591FF1ACF9D}"/>
    <cellStyle name="Normal 7 4 2 2 5 3" xfId="6484" xr:uid="{D2CECFD3-E3E1-45D4-B8D5-C698C07FAC0C}"/>
    <cellStyle name="Normal 7 4 2 2 5 3 2" xfId="27891" xr:uid="{8B952244-3AE7-4AC9-B92D-1F402A016B3F}"/>
    <cellStyle name="Normal 7 4 2 2 5 3 3" xfId="16055" xr:uid="{84468F57-E048-4D2F-9D4D-9B0384BCA31B}"/>
    <cellStyle name="Normal 7 4 2 2 5 4" xfId="8508" xr:uid="{1050905F-D263-49CF-BF7D-503786B0BF0B}"/>
    <cellStyle name="Normal 7 4 2 2 5 4 2" xfId="18888" xr:uid="{AC6EDFB1-A6BB-42AB-B4C0-8FBAC5FED5F5}"/>
    <cellStyle name="Normal 7 4 2 2 5 5" xfId="11341" xr:uid="{91EA5473-DB12-4F7C-8707-EE41C8752789}"/>
    <cellStyle name="Normal 7 4 2 2 5 5 2" xfId="21721" xr:uid="{C27FBEAE-9812-4C1F-BCEB-9EB6BFBFF436}"/>
    <cellStyle name="Normal 7 4 2 2 5 6" xfId="24657" xr:uid="{55DEF902-AC61-48A3-9936-6030E825129F}"/>
    <cellStyle name="Normal 7 4 2 2 5 7" xfId="14010" xr:uid="{4A793EBF-9B30-41E3-90F2-E8F159926CFF}"/>
    <cellStyle name="Normal 7 4 2 2 6" xfId="2986" xr:uid="{00000000-0005-0000-0000-000032080000}"/>
    <cellStyle name="Normal 7 4 2 2 6 2" xfId="6135" xr:uid="{885CA862-FE87-40D5-ADAC-98BB7D68F214}"/>
    <cellStyle name="Normal 7 4 2 2 6 2 2" xfId="27496" xr:uid="{49ACB948-396A-49AA-A870-7044B3EA911B}"/>
    <cellStyle name="Normal 7 4 2 2 6 2 3" xfId="15613" xr:uid="{D202C4EE-4D65-4753-BFC1-FBE788747F3B}"/>
    <cellStyle name="Normal 7 4 2 2 6 3" xfId="8066" xr:uid="{0833C992-0921-49C4-A389-00BC17432EBA}"/>
    <cellStyle name="Normal 7 4 2 2 6 3 2" xfId="18446" xr:uid="{9F9D0E9F-93E3-45FC-A672-4611CF490A61}"/>
    <cellStyle name="Normal 7 4 2 2 6 4" xfId="10899" xr:uid="{8C3220A2-8012-4D07-8A6D-9380A4412557}"/>
    <cellStyle name="Normal 7 4 2 2 6 4 2" xfId="21279" xr:uid="{AFC20936-6F30-4750-9EFA-29108B1E674E}"/>
    <cellStyle name="Normal 7 4 2 2 6 5" xfId="23467" xr:uid="{B5523BE2-1C84-426B-9C30-1F58411441F7}"/>
    <cellStyle name="Normal 7 4 2 2 6 6" xfId="13482" xr:uid="{0CE8DA17-6CAF-48C4-B2FB-797ADB368D48}"/>
    <cellStyle name="Normal 7 4 2 2 7" xfId="2500" xr:uid="{00000000-0005-0000-0000-000033080000}"/>
    <cellStyle name="Normal 7 4 2 2 7 2" xfId="5780" xr:uid="{46C9377F-DD9E-44D5-8F35-C6BE65A25261}"/>
    <cellStyle name="Normal 7 4 2 2 7 2 2" xfId="25868" xr:uid="{72470397-EAC5-47B9-B3E6-E56D2566D9C7}"/>
    <cellStyle name="Normal 7 4 2 2 7 2 3" xfId="15171" xr:uid="{FCED73FE-439C-4FA6-9E9D-25114E9837FD}"/>
    <cellStyle name="Normal 7 4 2 2 7 3" xfId="7624" xr:uid="{E1DFBAD9-539B-4F59-92DF-03573E5E2357}"/>
    <cellStyle name="Normal 7 4 2 2 7 3 2" xfId="18004" xr:uid="{F14037E4-6CBB-464A-B082-F6994BEBFE73}"/>
    <cellStyle name="Normal 7 4 2 2 7 4" xfId="10457" xr:uid="{5C931ABC-546B-4A56-8B6E-95BF9B3E6AFE}"/>
    <cellStyle name="Normal 7 4 2 2 7 4 2" xfId="20837" xr:uid="{BC1A531E-9CA5-48AA-9694-781BE8B092DC}"/>
    <cellStyle name="Normal 7 4 2 2 7 5" xfId="22858" xr:uid="{15607B7D-18B4-4FBC-85CD-EB9D6D36980A}"/>
    <cellStyle name="Normal 7 4 2 2 7 6" xfId="12887" xr:uid="{367BFB58-CAD3-4BEE-B092-49B682FDD40F}"/>
    <cellStyle name="Normal 7 4 2 2 8" xfId="2194" xr:uid="{00000000-0005-0000-0000-00001C080000}"/>
    <cellStyle name="Normal 7 4 2 2 8 2" xfId="7320" xr:uid="{64345797-C159-489C-B9AB-E90EFDDCC77B}"/>
    <cellStyle name="Normal 7 4 2 2 8 2 2" xfId="17700" xr:uid="{83898018-8C4E-49CD-AB1F-68F2D2107E22}"/>
    <cellStyle name="Normal 7 4 2 2 8 3" xfId="10153" xr:uid="{AEE4DB54-113D-496D-A6BA-21276E3D7174}"/>
    <cellStyle name="Normal 7 4 2 2 8 3 2" xfId="20533" xr:uid="{E20F4350-BDB8-4826-B5DD-03E6AAC176D1}"/>
    <cellStyle name="Normal 7 4 2 2 8 4" xfId="24475" xr:uid="{6748E8E5-C49F-4643-B884-0DF9EA494750}"/>
    <cellStyle name="Normal 7 4 2 2 8 5" xfId="14867" xr:uid="{2F78EB13-F436-4C1B-AB68-EA67F7FD673A}"/>
    <cellStyle name="Normal 7 4 2 2 9" xfId="4061" xr:uid="{B46ABEFD-6A47-473A-8BDD-11556DF654C9}"/>
    <cellStyle name="Normal 7 4 2 2 9 2" xfId="8840" xr:uid="{6A88DBD8-B30B-495C-9794-291636DE9245}"/>
    <cellStyle name="Normal 7 4 2 2 9 2 2" xfId="19220" xr:uid="{56DD4781-EC25-48C9-8956-143684A094E4}"/>
    <cellStyle name="Normal 7 4 2 2 9 3" xfId="11673" xr:uid="{96E2148F-38BA-4368-9C18-4583791661D9}"/>
    <cellStyle name="Normal 7 4 2 2 9 3 2" xfId="22053" xr:uid="{56527C18-0767-4D85-8767-7287DF8BF451}"/>
    <cellStyle name="Normal 7 4 2 2 9 4" xfId="16387" xr:uid="{E56B323C-EBC0-46DD-A85E-3742D3AE952D}"/>
    <cellStyle name="Normal 7 4 2 3" xfId="1398" xr:uid="{00000000-0005-0000-0000-00004D070000}"/>
    <cellStyle name="Normal 7 4 2 3 10" xfId="5414" xr:uid="{8C8B1CD1-B6A5-467A-AF9D-289D82C2FFFB}"/>
    <cellStyle name="Normal 7 4 2 3 10 2" xfId="14711" xr:uid="{21D404C2-C36B-4169-9640-42A10BE97DDF}"/>
    <cellStyle name="Normal 7 4 2 3 11" xfId="7164" xr:uid="{F92BC005-23EB-41B2-B765-2A0FE05AC736}"/>
    <cellStyle name="Normal 7 4 2 3 11 2" xfId="17544" xr:uid="{65E3839C-1678-4AEC-8D8C-51D5A32A56E8}"/>
    <cellStyle name="Normal 7 4 2 3 12" xfId="9997" xr:uid="{0EC2392F-3625-4F96-9DAB-9E858D9CC39D}"/>
    <cellStyle name="Normal 7 4 2 3 12 2" xfId="20377" xr:uid="{5E763089-B5F7-403B-A0B8-4A022F793850}"/>
    <cellStyle name="Normal 7 4 2 3 13" xfId="25305" xr:uid="{EF046668-5702-44D2-A5A8-4FA36487B8F4}"/>
    <cellStyle name="Normal 7 4 2 3 14" xfId="12462" xr:uid="{926B9C07-A69D-46C1-8504-A0DB3191A336}"/>
    <cellStyle name="Normal 7 4 2 3 2" xfId="1399" xr:uid="{00000000-0005-0000-0000-00004E070000}"/>
    <cellStyle name="Normal 7 4 2 3 2 10" xfId="9998" xr:uid="{5588C031-AFDD-4BE2-9229-BC3BD3EBC009}"/>
    <cellStyle name="Normal 7 4 2 3 2 10 2" xfId="20378" xr:uid="{F217E0CF-C98E-4E1A-8A60-62A17BF0C8CD}"/>
    <cellStyle name="Normal 7 4 2 3 2 11" xfId="23983" xr:uid="{01B31655-4E45-48D9-9082-25E466419FA4}"/>
    <cellStyle name="Normal 7 4 2 3 2 12" xfId="12627" xr:uid="{E49CE596-0D0E-40CB-BEE2-1F84B8F33F28}"/>
    <cellStyle name="Normal 7 4 2 3 2 2" xfId="1400" xr:uid="{00000000-0005-0000-0000-00004F070000}"/>
    <cellStyle name="Normal 7 4 2 3 2 2 2" xfId="3432" xr:uid="{00000000-0005-0000-0000-000037080000}"/>
    <cellStyle name="Normal 7 4 2 3 2 2 2 2" xfId="6486" xr:uid="{B5711F0C-69AE-405C-82A4-C50BB7635633}"/>
    <cellStyle name="Normal 7 4 2 3 2 2 2 2 2" xfId="26503" xr:uid="{4F476C45-06B1-4A1C-8FBE-97090F2C0ADB}"/>
    <cellStyle name="Normal 7 4 2 3 2 2 2 2 3" xfId="26716" xr:uid="{A1CC0F1C-2CDE-4CEF-A835-41421DF29779}"/>
    <cellStyle name="Normal 7 4 2 3 2 2 2 2 4" xfId="16057" xr:uid="{1D09D644-9147-4F27-BED0-6864D311252F}"/>
    <cellStyle name="Normal 7 4 2 3 2 2 2 3" xfId="8510" xr:uid="{1C1CC2A1-1791-44D2-9246-28DEAE3821D5}"/>
    <cellStyle name="Normal 7 4 2 3 2 2 2 3 2" xfId="28933" xr:uid="{F1D6C972-A649-4FD9-B89B-CBDEF201CAB7}"/>
    <cellStyle name="Normal 7 4 2 3 2 2 2 3 3" xfId="18890" xr:uid="{5C5434A2-6896-4D07-B9E7-D8D82C5C623A}"/>
    <cellStyle name="Normal 7 4 2 3 2 2 2 4" xfId="11343" xr:uid="{FDAF0EA0-01A3-4844-8556-E87D3F1E5ACD}"/>
    <cellStyle name="Normal 7 4 2 3 2 2 2 4 2" xfId="21723" xr:uid="{9C519726-F498-488E-8980-E268B30F4178}"/>
    <cellStyle name="Normal 7 4 2 3 2 2 2 5" xfId="22684" xr:uid="{87F2C3F5-A3D9-46E5-9054-DB46D45E0E43}"/>
    <cellStyle name="Normal 7 4 2 3 2 2 2 6" xfId="14012" xr:uid="{2443BE42-3CF5-49B0-A3F3-FF7D45A9F30F}"/>
    <cellStyle name="Normal 7 4 2 3 2 2 3" xfId="4363" xr:uid="{94ED94A1-9A2F-43F9-AD2A-2B7E741A6D11}"/>
    <cellStyle name="Normal 7 4 2 3 2 2 3 2" xfId="9134" xr:uid="{9D0221DB-8492-4F03-9F62-C2E33F5D3E44}"/>
    <cellStyle name="Normal 7 4 2 3 2 2 3 2 2" xfId="29177" xr:uid="{73FD9858-82EC-48B7-BFC1-460341C59EFC}"/>
    <cellStyle name="Normal 7 4 2 3 2 2 3 2 3" xfId="19514" xr:uid="{611FEC59-E05B-4872-AAB2-BA060EE4B03C}"/>
    <cellStyle name="Normal 7 4 2 3 2 2 3 3" xfId="11967" xr:uid="{EB953968-C471-4F4C-BB25-E40106971C45}"/>
    <cellStyle name="Normal 7 4 2 3 2 2 3 3 2" xfId="22347" xr:uid="{B6CFFBD0-63E0-4BCC-969D-A7B6D53C40F3}"/>
    <cellStyle name="Normal 7 4 2 3 2 2 3 4" xfId="25021" xr:uid="{4A5EC857-2DC5-43FA-A0AC-A85F6EE6E7D8}"/>
    <cellStyle name="Normal 7 4 2 3 2 2 3 5" xfId="16681" xr:uid="{3B099161-2D2C-429D-96F3-9C20BEF4CDE6}"/>
    <cellStyle name="Normal 7 4 2 3 2 2 4" xfId="5416" xr:uid="{96CF66A8-42E5-4B3B-96C8-8A517147CC2B}"/>
    <cellStyle name="Normal 7 4 2 3 2 2 4 2" xfId="27814" xr:uid="{AD6500D6-0323-4E3D-BFB9-FE86937C92D9}"/>
    <cellStyle name="Normal 7 4 2 3 2 2 4 3" xfId="14713" xr:uid="{E967BE07-A5EB-44DD-80AF-7B7F90E96CE9}"/>
    <cellStyle name="Normal 7 4 2 3 2 2 5" xfId="7166" xr:uid="{4A58DC75-3200-4A55-BF2E-8D02B3B3027A}"/>
    <cellStyle name="Normal 7 4 2 3 2 2 5 2" xfId="17546" xr:uid="{B4DBFDA8-F731-44B4-A5C8-38B1A02EFB99}"/>
    <cellStyle name="Normal 7 4 2 3 2 2 6" xfId="9999" xr:uid="{3BB54544-8FBE-4D44-8549-7B26B4B44331}"/>
    <cellStyle name="Normal 7 4 2 3 2 2 6 2" xfId="20379" xr:uid="{AC76AF71-A62D-486B-A89B-3B19ECAB6D74}"/>
    <cellStyle name="Normal 7 4 2 3 2 2 7" xfId="24750" xr:uid="{7A7D9510-388F-40E2-93BA-E578E4F7EB8A}"/>
    <cellStyle name="Normal 7 4 2 3 2 2 8" xfId="13294" xr:uid="{E20C0592-D624-47A1-8A09-3E08B884C0C3}"/>
    <cellStyle name="Normal 7 4 2 3 2 3" xfId="3433" xr:uid="{00000000-0005-0000-0000-000038080000}"/>
    <cellStyle name="Normal 7 4 2 3 2 3 2" xfId="4575" xr:uid="{2642E171-E0CB-448E-A027-84AFC3E96FF0}"/>
    <cellStyle name="Normal 7 4 2 3 2 3 2 2" xfId="9346" xr:uid="{E3CF8F99-F321-47E5-8144-93F8FFDF976B}"/>
    <cellStyle name="Normal 7 4 2 3 2 3 2 2 2" xfId="29318" xr:uid="{2AFC9CEB-FECE-483F-953A-ABED321E6D20}"/>
    <cellStyle name="Normal 7 4 2 3 2 3 2 2 3" xfId="19726" xr:uid="{9E02E87D-686E-4317-A85D-2D4A33FB2F14}"/>
    <cellStyle name="Normal 7 4 2 3 2 3 2 3" xfId="12179" xr:uid="{EA7BD2D8-D8F8-40C1-9999-4CA79988ED7C}"/>
    <cellStyle name="Normal 7 4 2 3 2 3 2 3 2" xfId="22559" xr:uid="{7AEC5018-3A1E-4DA7-9E36-844371F7337F}"/>
    <cellStyle name="Normal 7 4 2 3 2 3 2 4" xfId="25097" xr:uid="{613729BE-7B7A-48DF-A98A-0324D9CC7896}"/>
    <cellStyle name="Normal 7 4 2 3 2 3 2 5" xfId="16893" xr:uid="{08FDC1C4-6ABA-4A7B-9145-1036EAE26631}"/>
    <cellStyle name="Normal 7 4 2 3 2 3 3" xfId="6487" xr:uid="{A85781ED-52CB-4A90-A96A-E63D87C24D21}"/>
    <cellStyle name="Normal 7 4 2 3 2 3 3 2" xfId="27450" xr:uid="{E8747902-D10F-4291-A934-5E04B75CFAE1}"/>
    <cellStyle name="Normal 7 4 2 3 2 3 3 3" xfId="16058" xr:uid="{4C667BEE-63E7-4B09-92CA-0572ADDEB1EC}"/>
    <cellStyle name="Normal 7 4 2 3 2 3 4" xfId="8511" xr:uid="{DB351BA3-2D9D-48BF-B486-C6C168BBEB17}"/>
    <cellStyle name="Normal 7 4 2 3 2 3 4 2" xfId="18891" xr:uid="{E44ED893-5F25-4E3F-BE3A-67E7D345A5EC}"/>
    <cellStyle name="Normal 7 4 2 3 2 3 5" xfId="11344" xr:uid="{B587B2D2-AFDD-4667-88BF-2211E7ED11D2}"/>
    <cellStyle name="Normal 7 4 2 3 2 3 5 2" xfId="21724" xr:uid="{5A319EE7-CECC-42E9-A6E7-D127ED4CD35D}"/>
    <cellStyle name="Normal 7 4 2 3 2 3 6" xfId="25299" xr:uid="{CF1B8EA8-E6A9-405A-B0B1-88D81E32A375}"/>
    <cellStyle name="Normal 7 4 2 3 2 3 7" xfId="14013" xr:uid="{B01ACE33-B4E8-43F8-BFDB-E16A54A75E6D}"/>
    <cellStyle name="Normal 7 4 2 3 2 4" xfId="3431" xr:uid="{00000000-0005-0000-0000-000039080000}"/>
    <cellStyle name="Normal 7 4 2 3 2 4 2" xfId="6485" xr:uid="{0F5A270F-CC57-4C4F-8E41-A53C6D61C272}"/>
    <cellStyle name="Normal 7 4 2 3 2 4 2 2" xfId="26270" xr:uid="{D6E1A9D1-6A68-4A92-9169-C0FA00208013}"/>
    <cellStyle name="Normal 7 4 2 3 2 4 2 3" xfId="16056" xr:uid="{AC5BD39D-70ED-499C-9F51-3E20DE39736E}"/>
    <cellStyle name="Normal 7 4 2 3 2 4 3" xfId="8509" xr:uid="{B706C03C-E70D-4BCA-9CE0-4834839726DE}"/>
    <cellStyle name="Normal 7 4 2 3 2 4 3 2" xfId="18889" xr:uid="{E048BDE4-74AA-49D5-B59D-D9B122159339}"/>
    <cellStyle name="Normal 7 4 2 3 2 4 4" xfId="11342" xr:uid="{DEDFD41D-4637-49F9-BFC8-CC4D2E008799}"/>
    <cellStyle name="Normal 7 4 2 3 2 4 4 2" xfId="21722" xr:uid="{4DA0E474-79B4-4059-B33A-2081634E2A56}"/>
    <cellStyle name="Normal 7 4 2 3 2 4 5" xfId="23469" xr:uid="{8C0CA739-0F46-4DDD-87A1-47C7895853FE}"/>
    <cellStyle name="Normal 7 4 2 3 2 4 6" xfId="14011" xr:uid="{737988B7-65EB-407D-A127-003ECFEE0F2E}"/>
    <cellStyle name="Normal 7 4 2 3 2 5" xfId="2537" xr:uid="{00000000-0005-0000-0000-00003A080000}"/>
    <cellStyle name="Normal 7 4 2 3 2 5 2" xfId="5810" xr:uid="{1FF86231-FF17-4F99-9AA4-D3098D8340C4}"/>
    <cellStyle name="Normal 7 4 2 3 2 5 2 2" xfId="26908" xr:uid="{1652A80E-0B7D-4869-A929-DC2770F88CCD}"/>
    <cellStyle name="Normal 7 4 2 3 2 5 2 3" xfId="15208" xr:uid="{9E8D374D-BAA5-48ED-BB4D-D94F454DEAB9}"/>
    <cellStyle name="Normal 7 4 2 3 2 5 3" xfId="7661" xr:uid="{E1E3EA2A-6393-4AC6-88C9-53712DCC99DC}"/>
    <cellStyle name="Normal 7 4 2 3 2 5 3 2" xfId="18041" xr:uid="{52BA3E61-3442-48B0-B883-612F079E78EA}"/>
    <cellStyle name="Normal 7 4 2 3 2 5 4" xfId="10494" xr:uid="{2D002C16-09DD-442E-AAE6-5C36392980DF}"/>
    <cellStyle name="Normal 7 4 2 3 2 5 4 2" xfId="20874" xr:uid="{B5904AE0-E809-4B49-A05D-121E783BAB2C}"/>
    <cellStyle name="Normal 7 4 2 3 2 5 5" xfId="23655" xr:uid="{A8F13F01-3955-4204-94B5-CBA77FE6FEF6}"/>
    <cellStyle name="Normal 7 4 2 3 2 5 6" xfId="12924" xr:uid="{F3CD5672-035A-4289-B6D9-3CE91F6189F6}"/>
    <cellStyle name="Normal 7 4 2 3 2 6" xfId="2394" xr:uid="{00000000-0005-0000-0000-000035080000}"/>
    <cellStyle name="Normal 7 4 2 3 2 6 2" xfId="7520" xr:uid="{0F39950D-8652-4161-ABDC-3F642EF46C94}"/>
    <cellStyle name="Normal 7 4 2 3 2 6 2 2" xfId="17900" xr:uid="{213839AF-EC2F-4D5D-9374-405FAC963988}"/>
    <cellStyle name="Normal 7 4 2 3 2 6 3" xfId="10353" xr:uid="{80B4AC85-96A1-4097-92B0-A8BF0291253D}"/>
    <cellStyle name="Normal 7 4 2 3 2 6 3 2" xfId="20733" xr:uid="{D46D3BF5-6AB5-4BC9-813A-92A4BF4D2CCB}"/>
    <cellStyle name="Normal 7 4 2 3 2 6 4" xfId="23909" xr:uid="{962BD4BA-EE7D-4E41-A1DB-0FC519780464}"/>
    <cellStyle name="Normal 7 4 2 3 2 6 5" xfId="15067" xr:uid="{A9A21AE6-B312-4991-9739-5ADFDAE34C66}"/>
    <cellStyle name="Normal 7 4 2 3 2 7" xfId="4098" xr:uid="{C102413C-8FEF-4D40-933E-3702638B6733}"/>
    <cellStyle name="Normal 7 4 2 3 2 7 2" xfId="8871" xr:uid="{EA41D6F8-913E-4966-A34F-2E0387505A15}"/>
    <cellStyle name="Normal 7 4 2 3 2 7 2 2" xfId="19251" xr:uid="{1E98A5DD-80D7-432B-922E-17A65C89C845}"/>
    <cellStyle name="Normal 7 4 2 3 2 7 3" xfId="11704" xr:uid="{7F139A08-1225-4F51-B75A-DD915D734B23}"/>
    <cellStyle name="Normal 7 4 2 3 2 7 3 2" xfId="22084" xr:uid="{FD6D2266-D976-4DC2-ACE7-23BB555E0D56}"/>
    <cellStyle name="Normal 7 4 2 3 2 7 4" xfId="16418" xr:uid="{3E15CA83-7512-407A-9EF5-1D6F5C6CEF29}"/>
    <cellStyle name="Normal 7 4 2 3 2 8" xfId="5415" xr:uid="{DE81DCA1-8885-4BEF-852E-1027D0916375}"/>
    <cellStyle name="Normal 7 4 2 3 2 8 2" xfId="14712" xr:uid="{CFE9DFE0-EF44-4FBE-8B56-133E5B4BEDD9}"/>
    <cellStyle name="Normal 7 4 2 3 2 9" xfId="7165" xr:uid="{1B4BA926-DEEE-4563-AF66-B8E391B5C91A}"/>
    <cellStyle name="Normal 7 4 2 3 2 9 2" xfId="17545" xr:uid="{DF10D89F-BCCA-4387-80B6-AB7E05C0C1C7}"/>
    <cellStyle name="Normal 7 4 2 3 3" xfId="1401" xr:uid="{00000000-0005-0000-0000-000050070000}"/>
    <cellStyle name="Normal 7 4 2 3 3 10" xfId="25003" xr:uid="{74A6D7E1-902E-4E7E-BB83-92D9A50C5297}"/>
    <cellStyle name="Normal 7 4 2 3 3 11" xfId="12785" xr:uid="{DF1EF04B-825C-4097-B6A5-99B5D581394A}"/>
    <cellStyle name="Normal 7 4 2 3 3 2" xfId="2823" xr:uid="{00000000-0005-0000-0000-00003C080000}"/>
    <cellStyle name="Normal 7 4 2 3 3 2 2" xfId="3435" xr:uid="{00000000-0005-0000-0000-00003D080000}"/>
    <cellStyle name="Normal 7 4 2 3 3 2 2 2" xfId="6489" xr:uid="{01988EE1-718A-4D93-8EA9-01FEC39B7208}"/>
    <cellStyle name="Normal 7 4 2 3 3 2 2 2 2" xfId="27742" xr:uid="{DDDDBCEC-506F-4A4E-8ADA-6C2ED5B7708E}"/>
    <cellStyle name="Normal 7 4 2 3 3 2 2 2 3" xfId="16060" xr:uid="{89BA0241-2803-49ED-BE9F-8943AE6E1206}"/>
    <cellStyle name="Normal 7 4 2 3 3 2 2 3" xfId="8513" xr:uid="{57CC34DA-9FBC-43E8-B8D4-EE855EA529F4}"/>
    <cellStyle name="Normal 7 4 2 3 3 2 2 3 2" xfId="18893" xr:uid="{70373274-7FA2-4375-8681-1D2E5ABC0984}"/>
    <cellStyle name="Normal 7 4 2 3 3 2 2 4" xfId="11346" xr:uid="{96B8BDCB-0773-48FE-B053-58ECC4AE6CA5}"/>
    <cellStyle name="Normal 7 4 2 3 3 2 2 4 2" xfId="21726" xr:uid="{3DD57718-6B56-4187-80A9-86ECE7EB5B36}"/>
    <cellStyle name="Normal 7 4 2 3 3 2 2 5" xfId="25256" xr:uid="{2709D340-B516-41A4-B702-79E3836CB00E}"/>
    <cellStyle name="Normal 7 4 2 3 3 2 2 6" xfId="14015" xr:uid="{FC196B02-C99F-4F05-AF34-81F7EDF26714}"/>
    <cellStyle name="Normal 7 4 2 3 3 2 3" xfId="4364" xr:uid="{044F8DE7-ED5B-44A8-8944-6EEABE281F31}"/>
    <cellStyle name="Normal 7 4 2 3 3 2 3 2" xfId="9135" xr:uid="{9EC70713-1A6D-4A67-AF71-358173D64B51}"/>
    <cellStyle name="Normal 7 4 2 3 3 2 3 2 2" xfId="29178" xr:uid="{E676AA79-59EC-4D99-BA27-D7C7A3D23B77}"/>
    <cellStyle name="Normal 7 4 2 3 3 2 3 2 3" xfId="19515" xr:uid="{93731995-B6CE-4607-83F9-73A445DC8241}"/>
    <cellStyle name="Normal 7 4 2 3 3 2 3 3" xfId="11968" xr:uid="{FD7213D9-84F2-45D8-9669-3B61C7E6F6B6}"/>
    <cellStyle name="Normal 7 4 2 3 3 2 3 3 2" xfId="22348" xr:uid="{41AD50BB-7707-40C2-8171-0850E08E0658}"/>
    <cellStyle name="Normal 7 4 2 3 3 2 3 4" xfId="24558" xr:uid="{98B05C9D-ACE6-429A-BFF4-DE3CDFB4569C}"/>
    <cellStyle name="Normal 7 4 2 3 3 2 3 5" xfId="16682" xr:uid="{73E77EB9-E214-455C-8263-A7ED96CD922A}"/>
    <cellStyle name="Normal 7 4 2 3 3 2 4" xfId="6038" xr:uid="{97B9107C-B400-43A1-94BE-40E8FCF146F7}"/>
    <cellStyle name="Normal 7 4 2 3 3 2 4 2" xfId="26453" xr:uid="{8603C08A-6BAE-48DD-AC36-B7AFF09BD670}"/>
    <cellStyle name="Normal 7 4 2 3 3 2 4 3" xfId="15492" xr:uid="{8C9EFA2E-B869-4243-AA5B-9CDAB3C94349}"/>
    <cellStyle name="Normal 7 4 2 3 3 2 5" xfId="7945" xr:uid="{968E5FC0-D0EB-4CA0-95F7-57CF3055E9F1}"/>
    <cellStyle name="Normal 7 4 2 3 3 2 5 2" xfId="18325" xr:uid="{993F9A40-5237-4F93-A0F2-099B4A3B0164}"/>
    <cellStyle name="Normal 7 4 2 3 3 2 6" xfId="10778" xr:uid="{B31B16F7-43DD-48E9-96C0-21C8479A3D7D}"/>
    <cellStyle name="Normal 7 4 2 3 3 2 6 2" xfId="21158" xr:uid="{36FB3E83-4021-4952-B75D-573410442A6A}"/>
    <cellStyle name="Normal 7 4 2 3 3 2 7" xfId="23929" xr:uid="{6B5F3540-BA25-469E-81B0-2DF3A40D8EB9}"/>
    <cellStyle name="Normal 7 4 2 3 3 2 8" xfId="13295" xr:uid="{732B9084-E958-4E44-B824-C9EA722BEF3B}"/>
    <cellStyle name="Normal 7 4 2 3 3 3" xfId="3436" xr:uid="{00000000-0005-0000-0000-00003E080000}"/>
    <cellStyle name="Normal 7 4 2 3 3 3 2" xfId="4576" xr:uid="{1DE9A599-11DA-4A6B-B5D2-21E553D70940}"/>
    <cellStyle name="Normal 7 4 2 3 3 3 2 2" xfId="9347" xr:uid="{49E7BF0F-4AAC-4702-AD80-471A65E7758E}"/>
    <cellStyle name="Normal 7 4 2 3 3 3 2 2 2" xfId="29319" xr:uid="{3B0DCB07-3523-46FB-9843-9AE8184E369C}"/>
    <cellStyle name="Normal 7 4 2 3 3 3 2 2 3" xfId="19727" xr:uid="{AD2E44D6-2FBD-4923-88D1-488B7DA0CCDE}"/>
    <cellStyle name="Normal 7 4 2 3 3 3 2 3" xfId="12180" xr:uid="{35C721A0-2FB9-46B8-A96C-0ACB99ED22D6}"/>
    <cellStyle name="Normal 7 4 2 3 3 3 2 3 2" xfId="22560" xr:uid="{4B4D8D67-3A9A-4762-B45E-9A02DE558232}"/>
    <cellStyle name="Normal 7 4 2 3 3 3 2 4" xfId="25150" xr:uid="{0CB06BCC-FE1E-4396-84B4-96541123C57E}"/>
    <cellStyle name="Normal 7 4 2 3 3 3 2 5" xfId="16894" xr:uid="{5669AC14-9F07-49DE-8DB0-48D0A5DCE652}"/>
    <cellStyle name="Normal 7 4 2 3 3 3 3" xfId="6490" xr:uid="{6E004533-E227-4A58-982A-FC863249EA28}"/>
    <cellStyle name="Normal 7 4 2 3 3 3 3 2" xfId="27089" xr:uid="{C7D07C9F-5701-46BE-A5D6-5D77DCF51F32}"/>
    <cellStyle name="Normal 7 4 2 3 3 3 3 3" xfId="16061" xr:uid="{8BEB9FAD-E7A7-4220-BF00-42F898B98964}"/>
    <cellStyle name="Normal 7 4 2 3 3 3 4" xfId="8514" xr:uid="{FC7C918C-5F82-4FD3-BB2C-2A53357A39F8}"/>
    <cellStyle name="Normal 7 4 2 3 3 3 4 2" xfId="18894" xr:uid="{8CABCAA1-2F74-4979-9477-FD78D1234EE4}"/>
    <cellStyle name="Normal 7 4 2 3 3 3 5" xfId="11347" xr:uid="{925745D4-0F3C-4630-9E3A-01AA31B7C960}"/>
    <cellStyle name="Normal 7 4 2 3 3 3 5 2" xfId="21727" xr:uid="{2F7FDD73-9CF4-4B93-972F-C3131E21665D}"/>
    <cellStyle name="Normal 7 4 2 3 3 3 6" xfId="22706" xr:uid="{F47530FB-C22E-481F-B2EB-AB0C7C194DCE}"/>
    <cellStyle name="Normal 7 4 2 3 3 3 7" xfId="14016" xr:uid="{3F06C1D1-5B71-4E2B-B2C2-FA72A14FBE59}"/>
    <cellStyle name="Normal 7 4 2 3 3 4" xfId="3434" xr:uid="{00000000-0005-0000-0000-00003F080000}"/>
    <cellStyle name="Normal 7 4 2 3 3 4 2" xfId="6488" xr:uid="{FE52D829-CEA9-43C9-9D05-BBE66D0237DF}"/>
    <cellStyle name="Normal 7 4 2 3 3 4 2 2" xfId="27045" xr:uid="{BB9D64A2-FF5A-434D-A24C-5D893C99AFCB}"/>
    <cellStyle name="Normal 7 4 2 3 3 4 2 3" xfId="16059" xr:uid="{5CBC3A4C-9AB1-4197-9072-4BE3E22218D5}"/>
    <cellStyle name="Normal 7 4 2 3 3 4 3" xfId="8512" xr:uid="{95B1BDFE-76EF-48D5-AE18-97DF9EAC4EF1}"/>
    <cellStyle name="Normal 7 4 2 3 3 4 3 2" xfId="18892" xr:uid="{E65410F0-F8B8-44EE-A42E-4231B11984F9}"/>
    <cellStyle name="Normal 7 4 2 3 3 4 4" xfId="11345" xr:uid="{FFCBB6BC-06D1-4F6E-B3AD-2CAE67AF6682}"/>
    <cellStyle name="Normal 7 4 2 3 3 4 4 2" xfId="21725" xr:uid="{6D36AA51-6251-47A6-BEA6-E61346442579}"/>
    <cellStyle name="Normal 7 4 2 3 3 4 5" xfId="23528" xr:uid="{CA63C1D9-529A-4458-A521-F58739AAC9A2}"/>
    <cellStyle name="Normal 7 4 2 3 3 4 6" xfId="14014" xr:uid="{34CE9732-A922-4B0C-813D-1BA3CCDE518D}"/>
    <cellStyle name="Normal 7 4 2 3 3 5" xfId="2639" xr:uid="{00000000-0005-0000-0000-000040080000}"/>
    <cellStyle name="Normal 7 4 2 3 3 5 2" xfId="5900" xr:uid="{06DEE614-DB1E-40C6-98B8-655A5BC840AD}"/>
    <cellStyle name="Normal 7 4 2 3 3 5 2 2" xfId="28083" xr:uid="{E73C0A48-5010-4AF4-BFF8-2779B38CAAE9}"/>
    <cellStyle name="Normal 7 4 2 3 3 5 2 3" xfId="15310" xr:uid="{CD10D29B-1BB9-4033-A72C-20650EA7939B}"/>
    <cellStyle name="Normal 7 4 2 3 3 5 3" xfId="7763" xr:uid="{AAF63A09-5ED6-4AC6-B134-9B9A07206138}"/>
    <cellStyle name="Normal 7 4 2 3 3 5 3 2" xfId="18143" xr:uid="{C28E0031-6504-4AF1-8743-859347CDA388}"/>
    <cellStyle name="Normal 7 4 2 3 3 5 4" xfId="10596" xr:uid="{10CF1869-835D-47E8-8557-5FB1FB45379C}"/>
    <cellStyle name="Normal 7 4 2 3 3 5 4 2" xfId="20976" xr:uid="{02BFD86F-D7FB-4B45-AD29-59895ECBED70}"/>
    <cellStyle name="Normal 7 4 2 3 3 5 5" xfId="24390" xr:uid="{3642CC08-061D-412D-B772-B9BBC8C52747}"/>
    <cellStyle name="Normal 7 4 2 3 3 5 6" xfId="13027" xr:uid="{F2805A81-7243-41C4-92ED-D905A26F3587}"/>
    <cellStyle name="Normal 7 4 2 3 3 6" xfId="4214" xr:uid="{2B11B9DA-3A35-4419-B17F-06112D4DA6AE}"/>
    <cellStyle name="Normal 7 4 2 3 3 6 2" xfId="8985" xr:uid="{55144603-3E18-4EA5-90FC-CC93302FD65D}"/>
    <cellStyle name="Normal 7 4 2 3 3 6 2 2" xfId="19365" xr:uid="{7E7540F5-7CC3-4663-A2BB-5954148FA671}"/>
    <cellStyle name="Normal 7 4 2 3 3 6 3" xfId="11818" xr:uid="{848B8CAE-D016-4566-9EB8-B0DB71A665C1}"/>
    <cellStyle name="Normal 7 4 2 3 3 6 3 2" xfId="22198" xr:uid="{A73647F4-93CF-430B-B492-4A6BD9BE71CC}"/>
    <cellStyle name="Normal 7 4 2 3 3 6 4" xfId="22746" xr:uid="{1023BC0F-D3FA-4D97-B691-C203FC4AE763}"/>
    <cellStyle name="Normal 7 4 2 3 3 6 5" xfId="16532" xr:uid="{45CFAB6B-5A5A-4FBC-A74B-53002E84D396}"/>
    <cellStyle name="Normal 7 4 2 3 3 7" xfId="5417" xr:uid="{35CB26D5-D276-425C-BAEA-79EE79A1F237}"/>
    <cellStyle name="Normal 7 4 2 3 3 7 2" xfId="14714" xr:uid="{33CBB5DD-991C-4EF6-BD53-3DB90CCF121C}"/>
    <cellStyle name="Normal 7 4 2 3 3 8" xfId="7167" xr:uid="{AC6F9BAC-8D75-4682-834E-C6C99FF0AE1D}"/>
    <cellStyle name="Normal 7 4 2 3 3 8 2" xfId="17547" xr:uid="{C320B0C3-2ADA-4F75-B0F5-3D83AFF2FB73}"/>
    <cellStyle name="Normal 7 4 2 3 3 9" xfId="10000" xr:uid="{DE4E08E6-0590-4940-A5A1-118E1F7254D1}"/>
    <cellStyle name="Normal 7 4 2 3 3 9 2" xfId="20380" xr:uid="{EAAF0476-701F-43F9-935E-525B6C9B205C}"/>
    <cellStyle name="Normal 7 4 2 3 4" xfId="1402" xr:uid="{00000000-0005-0000-0000-000051070000}"/>
    <cellStyle name="Normal 7 4 2 3 4 2" xfId="3437" xr:uid="{00000000-0005-0000-0000-000042080000}"/>
    <cellStyle name="Normal 7 4 2 3 4 2 2" xfId="6491" xr:uid="{6B211D80-0DCD-44B2-BE9D-58814ECC93F8}"/>
    <cellStyle name="Normal 7 4 2 3 4 2 2 2" xfId="26407" xr:uid="{105A0BFE-232B-4E6F-9EFD-C683CCCE8D3D}"/>
    <cellStyle name="Normal 7 4 2 3 4 2 2 3" xfId="16062" xr:uid="{0853C75B-EACD-4A0D-B8A4-3BB768EA7535}"/>
    <cellStyle name="Normal 7 4 2 3 4 2 3" xfId="8515" xr:uid="{C5E36588-58E5-4EDA-B035-E11519CAF348}"/>
    <cellStyle name="Normal 7 4 2 3 4 2 3 2" xfId="18895" xr:uid="{4B35EC2E-817E-4379-9348-55F7384F7A7A}"/>
    <cellStyle name="Normal 7 4 2 3 4 2 4" xfId="11348" xr:uid="{D795733E-893B-43A1-9D31-A3FD808972AA}"/>
    <cellStyle name="Normal 7 4 2 3 4 2 4 2" xfId="21728" xr:uid="{2B197E8E-C719-42DD-80FA-C4863AF729E3}"/>
    <cellStyle name="Normal 7 4 2 3 4 2 5" xfId="23232" xr:uid="{B2433BA5-93B2-48C3-8C0E-A022BC6B3F0A}"/>
    <cellStyle name="Normal 7 4 2 3 4 2 6" xfId="14017" xr:uid="{ECBC3F6B-B96E-4288-8DBF-45F6589C947D}"/>
    <cellStyle name="Normal 7 4 2 3 4 3" xfId="4362" xr:uid="{B22B2C28-8B7E-4D9A-BB80-121388E1EADB}"/>
    <cellStyle name="Normal 7 4 2 3 4 3 2" xfId="9133" xr:uid="{5B75D42C-5855-4C09-BEF3-B16F1CBAB7EF}"/>
    <cellStyle name="Normal 7 4 2 3 4 3 2 2" xfId="29176" xr:uid="{D601270E-C94E-4453-8AEC-A0E2E3E7B2DD}"/>
    <cellStyle name="Normal 7 4 2 3 4 3 2 3" xfId="19513" xr:uid="{38CD3105-4B2E-4FDD-A5F6-05B6BDEBF0E9}"/>
    <cellStyle name="Normal 7 4 2 3 4 3 3" xfId="11966" xr:uid="{07E7D6A9-7F3B-4D4E-99DA-E2D69A5D965E}"/>
    <cellStyle name="Normal 7 4 2 3 4 3 3 2" xfId="22346" xr:uid="{A733B062-B38B-4F97-8EB3-53E8DB504F27}"/>
    <cellStyle name="Normal 7 4 2 3 4 3 4" xfId="23166" xr:uid="{8077C8A8-E37E-4916-99C0-B66DCD9059A0}"/>
    <cellStyle name="Normal 7 4 2 3 4 3 5" xfId="16680" xr:uid="{27FA9808-82E3-4143-9A84-50137F7EE0A4}"/>
    <cellStyle name="Normal 7 4 2 3 4 4" xfId="5418" xr:uid="{1CCA2808-F3D0-43BE-BE99-EB7EE5FA592C}"/>
    <cellStyle name="Normal 7 4 2 3 4 4 2" xfId="27406" xr:uid="{546EEC58-C751-4718-B1A5-0437D059B702}"/>
    <cellStyle name="Normal 7 4 2 3 4 4 3" xfId="14715" xr:uid="{3AEDFBEE-A180-493C-B1DF-3CB2C9B06A58}"/>
    <cellStyle name="Normal 7 4 2 3 4 5" xfId="7168" xr:uid="{3AE37D08-FF7A-4EAD-B0AC-1357A731F114}"/>
    <cellStyle name="Normal 7 4 2 3 4 5 2" xfId="17548" xr:uid="{815136FD-09BE-4716-8114-FC0E2378FBE7}"/>
    <cellStyle name="Normal 7 4 2 3 4 6" xfId="10001" xr:uid="{CF8D9611-3354-4D0A-B242-9C205EA5DAED}"/>
    <cellStyle name="Normal 7 4 2 3 4 6 2" xfId="20381" xr:uid="{56A197B3-D2B5-430A-8BDC-862329EFB3C6}"/>
    <cellStyle name="Normal 7 4 2 3 4 7" xfId="25145" xr:uid="{42C3A5EB-114C-451B-90D0-B1C48D26644D}"/>
    <cellStyle name="Normal 7 4 2 3 4 8" xfId="13293" xr:uid="{66E7FE57-C50F-473F-A48E-83E2AAFD69B6}"/>
    <cellStyle name="Normal 7 4 2 3 5" xfId="3438" xr:uid="{00000000-0005-0000-0000-000043080000}"/>
    <cellStyle name="Normal 7 4 2 3 5 2" xfId="4577" xr:uid="{8D41DCDF-9867-4A7F-9391-7F4DE0309B96}"/>
    <cellStyle name="Normal 7 4 2 3 5 2 2" xfId="9348" xr:uid="{394D0FF3-3020-43A5-B7E3-326A51684203}"/>
    <cellStyle name="Normal 7 4 2 3 5 2 2 2" xfId="29320" xr:uid="{8876C79D-FF2C-4A1F-BC0C-11645524FAFF}"/>
    <cellStyle name="Normal 7 4 2 3 5 2 2 3" xfId="19728" xr:uid="{859E6A7D-14EE-45E3-8CA4-EBA984483543}"/>
    <cellStyle name="Normal 7 4 2 3 5 2 3" xfId="12181" xr:uid="{0A929E14-F3C2-4BC2-B93F-36482BBA9C07}"/>
    <cellStyle name="Normal 7 4 2 3 5 2 3 2" xfId="22561" xr:uid="{56FC7E13-67D6-44D1-A502-931184BA5298}"/>
    <cellStyle name="Normal 7 4 2 3 5 2 4" xfId="22796" xr:uid="{DF4B6DC9-CDB8-4A61-977F-D668ECD7A265}"/>
    <cellStyle name="Normal 7 4 2 3 5 2 5" xfId="16895" xr:uid="{5EEF3B0A-42C2-4CCE-B7E6-6FC59218785A}"/>
    <cellStyle name="Normal 7 4 2 3 5 3" xfId="6492" xr:uid="{E64F39CB-9B25-44E1-9DAA-51A89B2615E2}"/>
    <cellStyle name="Normal 7 4 2 3 5 3 2" xfId="26951" xr:uid="{73A7E2FD-9F60-45BE-B5F3-8EFD0A60A280}"/>
    <cellStyle name="Normal 7 4 2 3 5 3 3" xfId="16063" xr:uid="{FD54B8D9-1ACF-4D0A-81FC-B6C623754D97}"/>
    <cellStyle name="Normal 7 4 2 3 5 4" xfId="8516" xr:uid="{F3A3247E-1F8B-4CF6-8C0D-421FDFA5BBAD}"/>
    <cellStyle name="Normal 7 4 2 3 5 4 2" xfId="18896" xr:uid="{BE9CB8BE-3158-4E13-9692-25B98293D676}"/>
    <cellStyle name="Normal 7 4 2 3 5 5" xfId="11349" xr:uid="{9F13FFA7-DB84-4346-BFF7-B01B3F23E21E}"/>
    <cellStyle name="Normal 7 4 2 3 5 5 2" xfId="21729" xr:uid="{3CA28E00-BC65-4934-BF57-8354A2966191}"/>
    <cellStyle name="Normal 7 4 2 3 5 6" xfId="25510" xr:uid="{C46F287D-3C82-4069-AD2C-BEFBDD3A6D7B}"/>
    <cellStyle name="Normal 7 4 2 3 5 7" xfId="14018" xr:uid="{5B6BC0C1-901D-4342-9972-37A67B926C80}"/>
    <cellStyle name="Normal 7 4 2 3 6" xfId="2987" xr:uid="{00000000-0005-0000-0000-000044080000}"/>
    <cellStyle name="Normal 7 4 2 3 6 2" xfId="6136" xr:uid="{01E3796D-D798-48FE-9C0C-E4A00DDA0B07}"/>
    <cellStyle name="Normal 7 4 2 3 6 2 2" xfId="28499" xr:uid="{B49D196C-F27B-4945-A279-8C8D3D7969FE}"/>
    <cellStyle name="Normal 7 4 2 3 6 2 3" xfId="15614" xr:uid="{FFE3F257-7A6B-4386-A5EE-044B6274A04B}"/>
    <cellStyle name="Normal 7 4 2 3 6 3" xfId="8067" xr:uid="{5CDCC030-ED7E-404A-8EB4-4195BA0A9905}"/>
    <cellStyle name="Normal 7 4 2 3 6 3 2" xfId="18447" xr:uid="{6728291F-1EA2-414E-99AC-C1AF79F89D77}"/>
    <cellStyle name="Normal 7 4 2 3 6 4" xfId="10900" xr:uid="{28123847-7C3C-45B0-86FE-4A2C73DDAB30}"/>
    <cellStyle name="Normal 7 4 2 3 6 4 2" xfId="21280" xr:uid="{0B46FCF6-E7D4-4F9A-AFAB-7EC8AAEA7E70}"/>
    <cellStyle name="Normal 7 4 2 3 6 5" xfId="23159" xr:uid="{1AAEDB47-B1A5-420D-B674-153C8B07D0D6}"/>
    <cellStyle name="Normal 7 4 2 3 6 6" xfId="13483" xr:uid="{1ADD431F-70F2-44A6-81E0-DAA66D789110}"/>
    <cellStyle name="Normal 7 4 2 3 7" xfId="2477" xr:uid="{00000000-0005-0000-0000-000045080000}"/>
    <cellStyle name="Normal 7 4 2 3 7 2" xfId="5764" xr:uid="{0F3E1F4B-AB2E-4AE5-8439-F1D7EF399285}"/>
    <cellStyle name="Normal 7 4 2 3 7 2 2" xfId="26814" xr:uid="{75FF0B01-19AC-4C89-8180-56355C6ECBA7}"/>
    <cellStyle name="Normal 7 4 2 3 7 2 3" xfId="15148" xr:uid="{74D3FD33-3603-4E3B-B24D-B6ED820152BA}"/>
    <cellStyle name="Normal 7 4 2 3 7 3" xfId="7601" xr:uid="{0FEB3F89-9078-4CB6-AE8F-29C654BECED4}"/>
    <cellStyle name="Normal 7 4 2 3 7 3 2" xfId="17981" xr:uid="{F9474757-1AD0-4A3D-9E5A-1CE831E8B1EB}"/>
    <cellStyle name="Normal 7 4 2 3 7 4" xfId="10434" xr:uid="{278F2BDF-7C69-42C3-8BB8-878886F0C70A}"/>
    <cellStyle name="Normal 7 4 2 3 7 4 2" xfId="20814" xr:uid="{645EA7CB-4B75-499B-A8FD-2B0785300611}"/>
    <cellStyle name="Normal 7 4 2 3 7 5" xfId="24651" xr:uid="{14B94698-E5C2-4A3C-8A3D-2190C517C682}"/>
    <cellStyle name="Normal 7 4 2 3 7 6" xfId="12864" xr:uid="{0395CA8B-9539-4DD3-94A5-4F953090C76C}"/>
    <cellStyle name="Normal 7 4 2 3 8" xfId="2231" xr:uid="{00000000-0005-0000-0000-000034080000}"/>
    <cellStyle name="Normal 7 4 2 3 8 2" xfId="7357" xr:uid="{ABAE7B4A-5509-467D-9412-919A82B4558E}"/>
    <cellStyle name="Normal 7 4 2 3 8 2 2" xfId="17737" xr:uid="{9D2221FC-A8E9-49F3-BB92-D516393964F2}"/>
    <cellStyle name="Normal 7 4 2 3 8 3" xfId="10190" xr:uid="{042DD87E-6450-4539-81F7-DD2736D6138A}"/>
    <cellStyle name="Normal 7 4 2 3 8 3 2" xfId="20570" xr:uid="{3074D180-A790-43CA-8AF6-F0EB8702F7F8}"/>
    <cellStyle name="Normal 7 4 2 3 8 4" xfId="24951" xr:uid="{61479AF8-0B85-4185-A702-0CA42A33AD86}"/>
    <cellStyle name="Normal 7 4 2 3 8 5" xfId="14904" xr:uid="{91989871-B108-4928-9C4D-6CEAB55A48F6}"/>
    <cellStyle name="Normal 7 4 2 3 9" xfId="4062" xr:uid="{FFCED617-206A-483C-934D-7BCD0DED1567}"/>
    <cellStyle name="Normal 7 4 2 3 9 2" xfId="8841" xr:uid="{559A6206-591B-46D5-A69A-CA6C5CB41531}"/>
    <cellStyle name="Normal 7 4 2 3 9 2 2" xfId="19221" xr:uid="{E5B720D8-CE51-4AD5-8877-519B75180EE1}"/>
    <cellStyle name="Normal 7 4 2 3 9 3" xfId="11674" xr:uid="{A2219D8D-D89A-47FF-8831-7EA7854031E1}"/>
    <cellStyle name="Normal 7 4 2 3 9 3 2" xfId="22054" xr:uid="{93530434-315F-4A5C-80CC-1E41AE188AAE}"/>
    <cellStyle name="Normal 7 4 2 3 9 4" xfId="16388" xr:uid="{14217679-016B-4408-8BFC-3F2123797ADE}"/>
    <cellStyle name="Normal 7 4 2 4" xfId="1403" xr:uid="{00000000-0005-0000-0000-000052070000}"/>
    <cellStyle name="Normal 7 4 2 4 10" xfId="7169" xr:uid="{B931BC08-D4DA-4743-8933-B44C8A7C2202}"/>
    <cellStyle name="Normal 7 4 2 4 10 2" xfId="17549" xr:uid="{D2F57CD4-372B-451D-ABEE-23E915F629F6}"/>
    <cellStyle name="Normal 7 4 2 4 11" xfId="10002" xr:uid="{02A2C318-68A2-4898-A3B9-5149781E387B}"/>
    <cellStyle name="Normal 7 4 2 4 11 2" xfId="20382" xr:uid="{FE7ADACE-F28A-4BE5-9CA1-2A9B4122D6E0}"/>
    <cellStyle name="Normal 7 4 2 4 12" xfId="25144" xr:uid="{810F2310-A9E5-4F5B-AF0B-88D7042AB924}"/>
    <cellStyle name="Normal 7 4 2 4 13" xfId="12442" xr:uid="{17E98E0C-4EAB-4941-B071-E713A1D6DFFE}"/>
    <cellStyle name="Normal 7 4 2 4 2" xfId="1404" xr:uid="{00000000-0005-0000-0000-000053070000}"/>
    <cellStyle name="Normal 7 4 2 4 2 10" xfId="10003" xr:uid="{1645BABD-3E68-4A2C-9FE0-C3BD3BDE9EE2}"/>
    <cellStyle name="Normal 7 4 2 4 2 10 2" xfId="20383" xr:uid="{2E2ABC91-4A6F-4231-B91E-F2E4A7D3E3A3}"/>
    <cellStyle name="Normal 7 4 2 4 2 11" xfId="25583" xr:uid="{C2DE54F0-1EB7-42DA-A420-A65F2BAFE32B}"/>
    <cellStyle name="Normal 7 4 2 4 2 12" xfId="12628" xr:uid="{3C5934F1-5D4C-4ED1-8E3F-757D1B63E7DC}"/>
    <cellStyle name="Normal 7 4 2 4 2 2" xfId="1405" xr:uid="{00000000-0005-0000-0000-000054070000}"/>
    <cellStyle name="Normal 7 4 2 4 2 2 2" xfId="3440" xr:uid="{00000000-0005-0000-0000-000049080000}"/>
    <cellStyle name="Normal 7 4 2 4 2 2 2 2" xfId="6494" xr:uid="{E8C9FC17-B5BD-46DE-A7CB-10285394DB4C}"/>
    <cellStyle name="Normal 7 4 2 4 2 2 2 2 2" xfId="28496" xr:uid="{6128ADAE-DDCF-46E9-B274-0FC7BF54E073}"/>
    <cellStyle name="Normal 7 4 2 4 2 2 2 2 3" xfId="26055" xr:uid="{F0A1874E-C620-486D-8060-5D7C6C2C338C}"/>
    <cellStyle name="Normal 7 4 2 4 2 2 2 2 4" xfId="16065" xr:uid="{A132EF9A-BCC6-47CE-9940-19AB1B9EE32D}"/>
    <cellStyle name="Normal 7 4 2 4 2 2 2 3" xfId="8518" xr:uid="{70345AB6-28FA-4A6B-8776-0BA46C129244}"/>
    <cellStyle name="Normal 7 4 2 4 2 2 2 3 2" xfId="28934" xr:uid="{9EFB8EE6-788C-4595-A058-72D87940C73C}"/>
    <cellStyle name="Normal 7 4 2 4 2 2 2 3 3" xfId="18898" xr:uid="{1D88C5AC-56EB-4E83-A35F-070EB8EADD6C}"/>
    <cellStyle name="Normal 7 4 2 4 2 2 2 4" xfId="11351" xr:uid="{AC20873F-D2B4-4F5D-83AD-FF482A6C530B}"/>
    <cellStyle name="Normal 7 4 2 4 2 2 2 4 2" xfId="21731" xr:uid="{3238790B-5B1A-48D6-ABED-E347715489F3}"/>
    <cellStyle name="Normal 7 4 2 4 2 2 2 5" xfId="25261" xr:uid="{10019D3C-0701-4C06-9468-8695FB682D51}"/>
    <cellStyle name="Normal 7 4 2 4 2 2 2 6" xfId="14020" xr:uid="{E7C9B11C-99D1-41A5-80CD-C69707957650}"/>
    <cellStyle name="Normal 7 4 2 4 2 2 3" xfId="4365" xr:uid="{AAAEB657-D454-4295-AD7A-18F093B61451}"/>
    <cellStyle name="Normal 7 4 2 4 2 2 3 2" xfId="9136" xr:uid="{E9C25ECD-8D03-4F99-8FEA-D1B20A035017}"/>
    <cellStyle name="Normal 7 4 2 4 2 2 3 2 2" xfId="29179" xr:uid="{1E2F13CE-BB14-4AE9-9D02-823BA19C5333}"/>
    <cellStyle name="Normal 7 4 2 4 2 2 3 2 3" xfId="19516" xr:uid="{F1227117-9D3D-49C9-9A12-FA2559C8851E}"/>
    <cellStyle name="Normal 7 4 2 4 2 2 3 3" xfId="11969" xr:uid="{8CBFE4FB-0706-4030-9D52-7E0E3C598942}"/>
    <cellStyle name="Normal 7 4 2 4 2 2 3 3 2" xfId="22349" xr:uid="{03A447AF-7168-41C3-8583-196053D85370}"/>
    <cellStyle name="Normal 7 4 2 4 2 2 3 4" xfId="24442" xr:uid="{63BBBCFA-5B6B-4D4F-B11E-66772F893E60}"/>
    <cellStyle name="Normal 7 4 2 4 2 2 3 5" xfId="16683" xr:uid="{EC6CF39E-538C-4150-9DC0-9DC18579863C}"/>
    <cellStyle name="Normal 7 4 2 4 2 2 4" xfId="5421" xr:uid="{A49531EF-9E07-48B3-A00B-F9C45AAB621D}"/>
    <cellStyle name="Normal 7 4 2 4 2 2 4 2" xfId="27870" xr:uid="{0284E31A-A0AE-4136-B002-88D0E48ED855}"/>
    <cellStyle name="Normal 7 4 2 4 2 2 4 3" xfId="14718" xr:uid="{3FBA4BA8-E898-47A2-87CB-B0C816B568B1}"/>
    <cellStyle name="Normal 7 4 2 4 2 2 5" xfId="7171" xr:uid="{B71CDECA-3C7C-4478-B8B8-709B814A9314}"/>
    <cellStyle name="Normal 7 4 2 4 2 2 5 2" xfId="17551" xr:uid="{2CAD84AB-C5E0-42CA-868B-31FD631168BD}"/>
    <cellStyle name="Normal 7 4 2 4 2 2 6" xfId="10004" xr:uid="{95FCDA98-9992-470E-AB8C-B0FB05056341}"/>
    <cellStyle name="Normal 7 4 2 4 2 2 6 2" xfId="20384" xr:uid="{6B8F8F77-21D3-4083-86B9-922B1B8F4454}"/>
    <cellStyle name="Normal 7 4 2 4 2 2 7" xfId="25392" xr:uid="{19780167-0E7D-40DE-8011-0AEF26FE54F6}"/>
    <cellStyle name="Normal 7 4 2 4 2 2 8" xfId="13297" xr:uid="{8ACA14C7-1070-4824-BFA2-14F062EEFC52}"/>
    <cellStyle name="Normal 7 4 2 4 2 3" xfId="3441" xr:uid="{00000000-0005-0000-0000-00004A080000}"/>
    <cellStyle name="Normal 7 4 2 4 2 3 2" xfId="4578" xr:uid="{CCB6D9DF-D0CD-410E-A00E-4015EECB64E3}"/>
    <cellStyle name="Normal 7 4 2 4 2 3 2 2" xfId="9349" xr:uid="{DCC4F88B-7732-4D33-AB0A-ACD57DDEFD07}"/>
    <cellStyle name="Normal 7 4 2 4 2 3 2 2 2" xfId="29321" xr:uid="{EAEDB75C-7A44-4BAC-809D-8A82933E7BAA}"/>
    <cellStyle name="Normal 7 4 2 4 2 3 2 2 3" xfId="19729" xr:uid="{C4944783-D8FE-4DB4-9BA3-1E82BC34A028}"/>
    <cellStyle name="Normal 7 4 2 4 2 3 2 3" xfId="12182" xr:uid="{63CFBB8E-16F7-4C1A-AB42-20FA8D1C2393}"/>
    <cellStyle name="Normal 7 4 2 4 2 3 2 3 2" xfId="22562" xr:uid="{DA11D50E-5310-4C95-BB1C-20F4BEC4F76C}"/>
    <cellStyle name="Normal 7 4 2 4 2 3 2 4" xfId="24891" xr:uid="{EFEA5569-7CF3-474B-9905-D0D2DC77FBF8}"/>
    <cellStyle name="Normal 7 4 2 4 2 3 2 5" xfId="16896" xr:uid="{0E5F3F5E-2569-480A-BD19-2D210D3EFEF1}"/>
    <cellStyle name="Normal 7 4 2 4 2 3 3" xfId="6495" xr:uid="{FC48F7E8-8C0B-4B98-920B-2B0286FFE23E}"/>
    <cellStyle name="Normal 7 4 2 4 2 3 3 2" xfId="26403" xr:uid="{8B57975D-7B57-431F-AFA0-EBA90D5B2B6C}"/>
    <cellStyle name="Normal 7 4 2 4 2 3 3 3" xfId="16066" xr:uid="{2A7D4FCE-1B9E-4852-AC0F-593CFCD45E82}"/>
    <cellStyle name="Normal 7 4 2 4 2 3 4" xfId="8519" xr:uid="{D1D8E662-D92E-4D4B-94D1-4C0F3D9F39C7}"/>
    <cellStyle name="Normal 7 4 2 4 2 3 4 2" xfId="18899" xr:uid="{176AC416-85F2-4EA1-98E9-D00E0F615140}"/>
    <cellStyle name="Normal 7 4 2 4 2 3 5" xfId="11352" xr:uid="{A3A31C55-FA9D-4957-AC49-F573427A00BD}"/>
    <cellStyle name="Normal 7 4 2 4 2 3 5 2" xfId="21732" xr:uid="{4208DEC8-C6B4-4F37-AE56-6E605E8F1340}"/>
    <cellStyle name="Normal 7 4 2 4 2 3 6" xfId="22902" xr:uid="{E79FD255-219F-431F-B3E1-304FCA6F2C15}"/>
    <cellStyle name="Normal 7 4 2 4 2 3 7" xfId="14021" xr:uid="{66C257AD-4F3F-4013-A144-D476057269C4}"/>
    <cellStyle name="Normal 7 4 2 4 2 4" xfId="3439" xr:uid="{00000000-0005-0000-0000-00004B080000}"/>
    <cellStyle name="Normal 7 4 2 4 2 4 2" xfId="6493" xr:uid="{8BFE9F11-3954-4689-A786-FF2F9CA2A262}"/>
    <cellStyle name="Normal 7 4 2 4 2 4 2 2" xfId="28688" xr:uid="{ABA22034-8D3B-4C73-BE6F-D2077FE629EA}"/>
    <cellStyle name="Normal 7 4 2 4 2 4 2 3" xfId="16064" xr:uid="{2A6EF921-F2BD-45E7-A868-1589E9226A65}"/>
    <cellStyle name="Normal 7 4 2 4 2 4 3" xfId="8517" xr:uid="{DCCF92C3-CC7E-4C8F-AEDD-59D0FF0D089E}"/>
    <cellStyle name="Normal 7 4 2 4 2 4 3 2" xfId="18897" xr:uid="{705A7120-817A-4C9A-BBCD-AACCFACFC8FC}"/>
    <cellStyle name="Normal 7 4 2 4 2 4 4" xfId="11350" xr:uid="{D3544EA9-18B3-4A20-9D02-82043860A9CE}"/>
    <cellStyle name="Normal 7 4 2 4 2 4 4 2" xfId="21730" xr:uid="{62695414-01F9-4B16-BCA5-61906A892137}"/>
    <cellStyle name="Normal 7 4 2 4 2 4 5" xfId="23194" xr:uid="{48CCD019-64F1-476C-B343-2B3A06260B3B}"/>
    <cellStyle name="Normal 7 4 2 4 2 4 6" xfId="14019" xr:uid="{C34C3CA7-8B84-48A6-9B55-231CA1F929A4}"/>
    <cellStyle name="Normal 7 4 2 4 2 5" xfId="2620" xr:uid="{00000000-0005-0000-0000-00004C080000}"/>
    <cellStyle name="Normal 7 4 2 4 2 5 2" xfId="5881" xr:uid="{162F9534-4603-4EE7-BCC8-40DE9EB70162}"/>
    <cellStyle name="Normal 7 4 2 4 2 5 2 2" xfId="28451" xr:uid="{432BB97B-CC7F-4191-B8E3-A032AAD42965}"/>
    <cellStyle name="Normal 7 4 2 4 2 5 2 3" xfId="15291" xr:uid="{DC5DDE3B-36F3-4DB0-B0DA-D7BC83D2CD80}"/>
    <cellStyle name="Normal 7 4 2 4 2 5 3" xfId="7744" xr:uid="{8E2B9F89-271A-4C79-A763-2730A62961D8}"/>
    <cellStyle name="Normal 7 4 2 4 2 5 3 2" xfId="18124" xr:uid="{49C4C12B-032E-451E-A41E-E0B0DC138CE7}"/>
    <cellStyle name="Normal 7 4 2 4 2 5 4" xfId="10577" xr:uid="{A375E6AF-717E-4EF7-89CA-4CEAE9232747}"/>
    <cellStyle name="Normal 7 4 2 4 2 5 4 2" xfId="20957" xr:uid="{E3B04979-6F30-4D1B-8080-ADDFE1C047E3}"/>
    <cellStyle name="Normal 7 4 2 4 2 5 5" xfId="23957" xr:uid="{7B1FEF56-7F74-4BF5-AE76-88645295563C}"/>
    <cellStyle name="Normal 7 4 2 4 2 5 6" xfId="13007" xr:uid="{16D03AE3-FE86-45E0-ADF6-CAA03FDB5F2B}"/>
    <cellStyle name="Normal 7 4 2 4 2 6" xfId="2395" xr:uid="{00000000-0005-0000-0000-000047080000}"/>
    <cellStyle name="Normal 7 4 2 4 2 6 2" xfId="7521" xr:uid="{A76C84AC-D7FA-4E67-9B80-783C24274E18}"/>
    <cellStyle name="Normal 7 4 2 4 2 6 2 2" xfId="17901" xr:uid="{7735C72A-AB3A-44DB-B9CF-A60B23D5E96A}"/>
    <cellStyle name="Normal 7 4 2 4 2 6 3" xfId="10354" xr:uid="{9B054F36-4AFC-4E50-95A8-8DE63B3958E8}"/>
    <cellStyle name="Normal 7 4 2 4 2 6 3 2" xfId="20734" xr:uid="{EB380360-1AFA-4882-9966-DAE9B36363C1}"/>
    <cellStyle name="Normal 7 4 2 4 2 6 4" xfId="25487" xr:uid="{09B3EF65-0309-4500-B88F-8E69AE4097C5}"/>
    <cellStyle name="Normal 7 4 2 4 2 6 5" xfId="15068" xr:uid="{A5C5DB98-FDCA-4207-B138-48665FC4E7B5}"/>
    <cellStyle name="Normal 7 4 2 4 2 7" xfId="4099" xr:uid="{A615A8D1-6A36-46E2-847B-4878C02125FD}"/>
    <cellStyle name="Normal 7 4 2 4 2 7 2" xfId="8872" xr:uid="{4114F29A-80CA-48BA-BC1A-8A2FAF071ABD}"/>
    <cellStyle name="Normal 7 4 2 4 2 7 2 2" xfId="19252" xr:uid="{E86CC324-85D1-497C-90CD-2BE9A961181D}"/>
    <cellStyle name="Normal 7 4 2 4 2 7 3" xfId="11705" xr:uid="{D3D5E542-88E0-4657-9D32-3E8609667CC3}"/>
    <cellStyle name="Normal 7 4 2 4 2 7 3 2" xfId="22085" xr:uid="{49CD2A9E-CFD2-4895-9D5D-91A18746A95B}"/>
    <cellStyle name="Normal 7 4 2 4 2 7 4" xfId="16419" xr:uid="{573C1003-EB8C-41D1-911F-FF5B21F44878}"/>
    <cellStyle name="Normal 7 4 2 4 2 8" xfId="5420" xr:uid="{766CFB2F-622E-4F25-9D22-96633E84BE1A}"/>
    <cellStyle name="Normal 7 4 2 4 2 8 2" xfId="14717" xr:uid="{72593861-B15E-4F5A-B0ED-7813F2715FBA}"/>
    <cellStyle name="Normal 7 4 2 4 2 9" xfId="7170" xr:uid="{48407797-F7AC-41D5-9E6F-81908B182441}"/>
    <cellStyle name="Normal 7 4 2 4 2 9 2" xfId="17550" xr:uid="{2C17603D-9B4C-44AA-A0EF-A8718814D834}"/>
    <cellStyle name="Normal 7 4 2 4 3" xfId="1406" xr:uid="{00000000-0005-0000-0000-000055070000}"/>
    <cellStyle name="Normal 7 4 2 4 3 2" xfId="3442" xr:uid="{00000000-0005-0000-0000-00004E080000}"/>
    <cellStyle name="Normal 7 4 2 4 3 2 2" xfId="6496" xr:uid="{68305674-C797-40C7-BB0C-81EF594659BA}"/>
    <cellStyle name="Normal 7 4 2 4 3 2 2 2" xfId="24523" xr:uid="{3F4DC59D-B533-4571-A31D-7C9B281553C4}"/>
    <cellStyle name="Normal 7 4 2 4 3 2 2 3" xfId="28712" xr:uid="{DB599F82-26D9-4742-872D-E4677E884F2C}"/>
    <cellStyle name="Normal 7 4 2 4 3 2 2 4" xfId="16067" xr:uid="{BB2C2468-C0C3-4BD9-9CD2-9D2AB98CCE65}"/>
    <cellStyle name="Normal 7 4 2 4 3 2 3" xfId="8520" xr:uid="{517069DC-E7A8-4BCE-9CE2-9C298EBA0CEE}"/>
    <cellStyle name="Normal 7 4 2 4 3 2 3 2" xfId="28935" xr:uid="{7F8F8EDB-BB5E-42D6-8D7E-5DD70CC18786}"/>
    <cellStyle name="Normal 7 4 2 4 3 2 3 3" xfId="18900" xr:uid="{A0FA28BF-EE20-4B04-B3E4-3723FE6E22C8}"/>
    <cellStyle name="Normal 7 4 2 4 3 2 4" xfId="11353" xr:uid="{9691508A-27FF-4475-90DA-7B47F2D70909}"/>
    <cellStyle name="Normal 7 4 2 4 3 2 4 2" xfId="21733" xr:uid="{F53DEC85-5C19-4421-875A-2ACB2AA8D5BC}"/>
    <cellStyle name="Normal 7 4 2 4 3 2 5" xfId="23284" xr:uid="{7A6F7BD0-63DA-4862-8C6B-2B31A4FA3DFF}"/>
    <cellStyle name="Normal 7 4 2 4 3 2 6" xfId="14022" xr:uid="{C2486EEF-2D65-4552-A92C-6FF30E073B7A}"/>
    <cellStyle name="Normal 7 4 2 4 3 3" xfId="2824" xr:uid="{00000000-0005-0000-0000-00004F080000}"/>
    <cellStyle name="Normal 7 4 2 4 3 3 2" xfId="6039" xr:uid="{535C257E-5D4B-4198-82C8-E999FA9B3136}"/>
    <cellStyle name="Normal 7 4 2 4 3 3 2 2" xfId="27837" xr:uid="{EEAA24A5-4A7E-4F43-8F1E-8F52A537B74C}"/>
    <cellStyle name="Normal 7 4 2 4 3 3 2 3" xfId="15493" xr:uid="{31FE131C-62EE-44A7-AE47-D7F356754560}"/>
    <cellStyle name="Normal 7 4 2 4 3 3 3" xfId="7946" xr:uid="{25908E5D-77DD-4DF7-A949-876FCE3A4C83}"/>
    <cellStyle name="Normal 7 4 2 4 3 3 3 2" xfId="18326" xr:uid="{FBE47FA9-E084-4D46-83E2-26DD38C83757}"/>
    <cellStyle name="Normal 7 4 2 4 3 3 4" xfId="10779" xr:uid="{4B6532DA-BE75-4F6B-9AA2-05E530E0D4B3}"/>
    <cellStyle name="Normal 7 4 2 4 3 3 4 2" xfId="21159" xr:uid="{56285DC4-1A64-4C00-9D6E-A46781D91D64}"/>
    <cellStyle name="Normal 7 4 2 4 3 3 5" xfId="24118" xr:uid="{F557AC7F-F932-4E72-860B-1C1103051EA8}"/>
    <cellStyle name="Normal 7 4 2 4 3 3 6" xfId="13296" xr:uid="{64ADBB3E-2E50-43E0-BE71-4AF34A909986}"/>
    <cellStyle name="Normal 7 4 2 4 3 4" xfId="4215" xr:uid="{B598CC0D-41CE-4725-B55D-D9DBCBCCE81B}"/>
    <cellStyle name="Normal 7 4 2 4 3 4 2" xfId="8986" xr:uid="{346B4F6C-A1D7-4323-9FA6-6941310BCCD1}"/>
    <cellStyle name="Normal 7 4 2 4 3 4 2 2" xfId="29065" xr:uid="{C2A895EB-C6F8-4540-A260-580F69B5AEC5}"/>
    <cellStyle name="Normal 7 4 2 4 3 4 2 3" xfId="19366" xr:uid="{BBF76C09-54D7-450F-BF03-265396877F8D}"/>
    <cellStyle name="Normal 7 4 2 4 3 4 3" xfId="11819" xr:uid="{8C4A0A73-B6EA-49D5-9784-3724AB2703C1}"/>
    <cellStyle name="Normal 7 4 2 4 3 4 3 2" xfId="22199" xr:uid="{2AD8131C-1897-4EBD-9AA5-6E49E2A2711F}"/>
    <cellStyle name="Normal 7 4 2 4 3 4 4" xfId="23619" xr:uid="{977F998E-7DDA-43D2-B84A-A004A2443B61}"/>
    <cellStyle name="Normal 7 4 2 4 3 4 5" xfId="16533" xr:uid="{271A7751-C7A8-406B-A22A-45FCCD866C81}"/>
    <cellStyle name="Normal 7 4 2 4 3 5" xfId="5422" xr:uid="{2E65E1D4-3052-40C6-97F4-B6E2E11D8BF2}"/>
    <cellStyle name="Normal 7 4 2 4 3 5 2" xfId="26898" xr:uid="{39F65D39-778D-4E1B-9BD9-11AB11530AE8}"/>
    <cellStyle name="Normal 7 4 2 4 3 5 3" xfId="14719" xr:uid="{13A138FE-F583-44C8-B97E-650218C28B20}"/>
    <cellStyle name="Normal 7 4 2 4 3 6" xfId="7172" xr:uid="{DD0F5BE0-A944-4448-8295-DFBE81A71140}"/>
    <cellStyle name="Normal 7 4 2 4 3 6 2" xfId="17552" xr:uid="{D0634BD9-832B-4163-9972-AFC73A0E6B20}"/>
    <cellStyle name="Normal 7 4 2 4 3 7" xfId="10005" xr:uid="{48422E25-51C6-4046-97EA-4E22C49EDD17}"/>
    <cellStyle name="Normal 7 4 2 4 3 7 2" xfId="20385" xr:uid="{07E4FE30-D2E5-4621-B700-B135C9068521}"/>
    <cellStyle name="Normal 7 4 2 4 3 8" xfId="24129" xr:uid="{E6FC3DA2-A9DA-4B50-AEDC-E5D29766288B}"/>
    <cellStyle name="Normal 7 4 2 4 3 9" xfId="12786" xr:uid="{79A18FE0-2809-4472-8A81-356B4E62405A}"/>
    <cellStyle name="Normal 7 4 2 4 4" xfId="1407" xr:uid="{00000000-0005-0000-0000-000056070000}"/>
    <cellStyle name="Normal 7 4 2 4 4 2" xfId="4579" xr:uid="{F90CA143-97AF-4E8C-A770-D8821B1C12F5}"/>
    <cellStyle name="Normal 7 4 2 4 4 2 2" xfId="9350" xr:uid="{BABCC6F4-8932-4669-AB41-90518E651972}"/>
    <cellStyle name="Normal 7 4 2 4 4 2 2 2" xfId="29322" xr:uid="{1EBD480C-034E-4D17-897F-122D7BE25E1E}"/>
    <cellStyle name="Normal 7 4 2 4 4 2 2 3" xfId="19730" xr:uid="{FF145B92-B761-45E1-BF03-852C8B745C26}"/>
    <cellStyle name="Normal 7 4 2 4 4 2 3" xfId="12183" xr:uid="{FED648E9-FD6D-4B93-BB48-62CD3F8DCAFB}"/>
    <cellStyle name="Normal 7 4 2 4 4 2 3 2" xfId="22563" xr:uid="{D20E51FE-F8FB-4FD1-B70E-05289D3A43CA}"/>
    <cellStyle name="Normal 7 4 2 4 4 2 4" xfId="25694" xr:uid="{9AB87D3B-7502-430A-B82A-C209718BD820}"/>
    <cellStyle name="Normal 7 4 2 4 4 2 5" xfId="16897" xr:uid="{4F79C56B-8295-4535-ABB2-FDEADC126866}"/>
    <cellStyle name="Normal 7 4 2 4 4 3" xfId="5423" xr:uid="{31E3EE82-17E0-4E74-B15B-E5E7C1A8B933}"/>
    <cellStyle name="Normal 7 4 2 4 4 3 2" xfId="27829" xr:uid="{52CD2B51-6D16-4B44-A735-68CA6195A7BD}"/>
    <cellStyle name="Normal 7 4 2 4 4 3 3" xfId="14720" xr:uid="{E9A18D3B-352C-4EF1-BB95-6E1004493ECA}"/>
    <cellStyle name="Normal 7 4 2 4 4 4" xfId="7173" xr:uid="{77E0A48D-0C82-457D-A46A-8D58EA2BD4A3}"/>
    <cellStyle name="Normal 7 4 2 4 4 4 2" xfId="17553" xr:uid="{1E1110F7-1978-48EE-828F-4F436298F6E9}"/>
    <cellStyle name="Normal 7 4 2 4 4 5" xfId="10006" xr:uid="{C00F6A0C-D806-4A5B-8F7D-99E94A280068}"/>
    <cellStyle name="Normal 7 4 2 4 4 5 2" xfId="20386" xr:uid="{EDC48D79-EDBD-429E-9410-D9094CED12A4}"/>
    <cellStyle name="Normal 7 4 2 4 4 6" xfId="24542" xr:uid="{D144AA4D-3853-42D9-8FE1-26140F5E28BD}"/>
    <cellStyle name="Normal 7 4 2 4 4 7" xfId="14023" xr:uid="{AD023489-2E07-4B60-88AD-0D2124CB5C57}"/>
    <cellStyle name="Normal 7 4 2 4 5" xfId="2988" xr:uid="{00000000-0005-0000-0000-000051080000}"/>
    <cellStyle name="Normal 7 4 2 4 5 2" xfId="6137" xr:uid="{2AC1C3AE-B22F-4FE2-9930-18FFD3780E91}"/>
    <cellStyle name="Normal 7 4 2 4 5 2 2" xfId="25482" xr:uid="{CD94F832-DE7A-4F26-AB27-1611EFE6DFC3}"/>
    <cellStyle name="Normal 7 4 2 4 5 2 3" xfId="27190" xr:uid="{7D2C6571-E09A-45AD-8461-5841B9B74311}"/>
    <cellStyle name="Normal 7 4 2 4 5 2 4" xfId="15615" xr:uid="{EB12760B-3974-4EDE-A035-DF84B1A41311}"/>
    <cellStyle name="Normal 7 4 2 4 5 3" xfId="8068" xr:uid="{5DD8CBE1-B409-43F9-B9FF-50DF6587B640}"/>
    <cellStyle name="Normal 7 4 2 4 5 3 2" xfId="28764" xr:uid="{370C96D7-FBE7-40F9-8A9B-886DE567E5B3}"/>
    <cellStyle name="Normal 7 4 2 4 5 3 3" xfId="18448" xr:uid="{B1CE3031-322D-4DD1-B80A-9F7C719B033D}"/>
    <cellStyle name="Normal 7 4 2 4 5 4" xfId="10901" xr:uid="{557ACEC6-F1DC-4A79-9810-8D8953082EEC}"/>
    <cellStyle name="Normal 7 4 2 4 5 4 2" xfId="21281" xr:uid="{0CDDFD9B-9EB1-4692-91EB-F5622CF0C425}"/>
    <cellStyle name="Normal 7 4 2 4 5 5" xfId="23512" xr:uid="{7E2BDC90-743A-4CDE-8836-16218CDC2524}"/>
    <cellStyle name="Normal 7 4 2 4 5 6" xfId="13484" xr:uid="{14228182-435A-49B9-BE81-AEA0E4143C69}"/>
    <cellStyle name="Normal 7 4 2 4 6" xfId="2457" xr:uid="{00000000-0005-0000-0000-000052080000}"/>
    <cellStyle name="Normal 7 4 2 4 6 2" xfId="5748" xr:uid="{BEE05D96-D934-44ED-8368-AB5368390DFA}"/>
    <cellStyle name="Normal 7 4 2 4 6 2 2" xfId="28417" xr:uid="{7F8ECA08-AA09-4CC0-8159-86D99A414513}"/>
    <cellStyle name="Normal 7 4 2 4 6 2 3" xfId="15128" xr:uid="{3A483F97-B87C-44B3-95BF-CB39AABC850F}"/>
    <cellStyle name="Normal 7 4 2 4 6 3" xfId="7581" xr:uid="{E5E8A413-96BF-4559-BFF9-177C0427E082}"/>
    <cellStyle name="Normal 7 4 2 4 6 3 2" xfId="17961" xr:uid="{3BCC37CF-BDBE-4A19-A6B5-234712581127}"/>
    <cellStyle name="Normal 7 4 2 4 6 4" xfId="10414" xr:uid="{7679A0CE-6406-44CC-B71F-1858387BF605}"/>
    <cellStyle name="Normal 7 4 2 4 6 4 2" xfId="20794" xr:uid="{2A7A0AD0-A7BB-4844-8D8A-11783CC6F84D}"/>
    <cellStyle name="Normal 7 4 2 4 6 5" xfId="23301" xr:uid="{016C8953-02D4-49D5-9CD7-28D2D1205CB3}"/>
    <cellStyle name="Normal 7 4 2 4 6 6" xfId="12844" xr:uid="{07BC2695-B784-4FD4-BDF9-A31E26E6F7BC}"/>
    <cellStyle name="Normal 7 4 2 4 7" xfId="2211" xr:uid="{00000000-0005-0000-0000-000046080000}"/>
    <cellStyle name="Normal 7 4 2 4 7 2" xfId="7337" xr:uid="{221DA03E-D7F9-4E77-A9C9-24C02853C977}"/>
    <cellStyle name="Normal 7 4 2 4 7 2 2" xfId="17717" xr:uid="{6CED23D0-11C3-4588-9D21-0C8A53415568}"/>
    <cellStyle name="Normal 7 4 2 4 7 3" xfId="10170" xr:uid="{3CA10CEC-1F46-49A4-AD82-2E0A0BFB4AC6}"/>
    <cellStyle name="Normal 7 4 2 4 7 3 2" xfId="20550" xr:uid="{FD603573-4CC7-446F-A03F-75FD3E980E0D}"/>
    <cellStyle name="Normal 7 4 2 4 7 4" xfId="25244" xr:uid="{15C0597D-BDEA-412E-9653-FDE4E25C5976}"/>
    <cellStyle name="Normal 7 4 2 4 7 5" xfId="14884" xr:uid="{9DEC71EC-8AAA-440B-8552-BBF414B6496B}"/>
    <cellStyle name="Normal 7 4 2 4 8" xfId="4063" xr:uid="{4ABD5869-1B00-438E-90E6-141CF70F662E}"/>
    <cellStyle name="Normal 7 4 2 4 8 2" xfId="8842" xr:uid="{A3182066-70FF-4554-9B51-2999B2DAB449}"/>
    <cellStyle name="Normal 7 4 2 4 8 2 2" xfId="19222" xr:uid="{14FDB6FA-BADB-42A2-BFFB-498D668741D8}"/>
    <cellStyle name="Normal 7 4 2 4 8 3" xfId="11675" xr:uid="{67463485-28B8-44FF-A5DB-8F59EC77DC61}"/>
    <cellStyle name="Normal 7 4 2 4 8 3 2" xfId="22055" xr:uid="{06A1252E-4FB3-4E5E-ADE0-E9F9384D9AFB}"/>
    <cellStyle name="Normal 7 4 2 4 8 4" xfId="16389" xr:uid="{812D0A9A-3224-450F-B429-5C40CC67D428}"/>
    <cellStyle name="Normal 7 4 2 4 9" xfId="5419" xr:uid="{EB804556-033E-41D6-BB9C-1704BDD851CC}"/>
    <cellStyle name="Normal 7 4 2 4 9 2" xfId="14716" xr:uid="{80299997-AD89-421B-B216-EC8F8ECF5499}"/>
    <cellStyle name="Normal 7 4 2 5" xfId="1408" xr:uid="{00000000-0005-0000-0000-000057070000}"/>
    <cellStyle name="Normal 7 4 2 5 10" xfId="10007" xr:uid="{4F4B021F-78DD-4C68-8420-3089DCEF5A6A}"/>
    <cellStyle name="Normal 7 4 2 5 10 2" xfId="20387" xr:uid="{CE9593AF-2159-4713-8852-371EC3B4ED27}"/>
    <cellStyle name="Normal 7 4 2 5 11" xfId="23947" xr:uid="{A21590B5-D5FA-4C2C-91F5-25C91CBC03BE}"/>
    <cellStyle name="Normal 7 4 2 5 12" xfId="12629" xr:uid="{9C79C262-5AB5-4E25-869D-83C091DC85CA}"/>
    <cellStyle name="Normal 7 4 2 5 2" xfId="1409" xr:uid="{00000000-0005-0000-0000-000058070000}"/>
    <cellStyle name="Normal 7 4 2 5 2 2" xfId="1410" xr:uid="{00000000-0005-0000-0000-000059070000}"/>
    <cellStyle name="Normal 7 4 2 5 2 2 2" xfId="5426" xr:uid="{DC90032F-A7C8-4259-A04D-01902D52223C}"/>
    <cellStyle name="Normal 7 4 2 5 2 2 2 2" xfId="24037" xr:uid="{CF8A841D-0A25-4FFF-BE10-9094372666BC}"/>
    <cellStyle name="Normal 7 4 2 5 2 2 2 3" xfId="26695" xr:uid="{3DCE1E5B-3503-41E4-BFFB-3FC924283F66}"/>
    <cellStyle name="Normal 7 4 2 5 2 2 2 4" xfId="14723" xr:uid="{2B527BCA-D423-4503-9122-2282CC9B0298}"/>
    <cellStyle name="Normal 7 4 2 5 2 2 3" xfId="7176" xr:uid="{50096904-D60E-493E-BF10-D12065D10048}"/>
    <cellStyle name="Normal 7 4 2 5 2 2 3 2" xfId="27658" xr:uid="{03596C6D-25D5-4684-8349-791B9C74B4EA}"/>
    <cellStyle name="Normal 7 4 2 5 2 2 3 3" xfId="26806" xr:uid="{B6522971-26A5-4705-B878-C0D14A90DE1B}"/>
    <cellStyle name="Normal 7 4 2 5 2 2 3 4" xfId="17556" xr:uid="{8977E768-8809-45AA-96F3-C21DCBF63BFA}"/>
    <cellStyle name="Normal 7 4 2 5 2 2 4" xfId="10009" xr:uid="{48744055-C16C-4E02-A1BC-C76C9D86DA11}"/>
    <cellStyle name="Normal 7 4 2 5 2 2 4 2" xfId="29452" xr:uid="{82CA0832-D893-4A15-A498-C3E504F5CA01}"/>
    <cellStyle name="Normal 7 4 2 5 2 2 4 3" xfId="20389" xr:uid="{35289887-E0A1-4325-95F5-3F4E4148E3BE}"/>
    <cellStyle name="Normal 7 4 2 5 2 2 5" xfId="24366" xr:uid="{5F8623EE-AFD1-4BEE-9EFD-0D1372A39FE6}"/>
    <cellStyle name="Normal 7 4 2 5 2 2 6" xfId="14024" xr:uid="{239B6095-F271-4FC3-8047-C5C6F98D064A}"/>
    <cellStyle name="Normal 7 4 2 5 2 3" xfId="2825" xr:uid="{00000000-0005-0000-0000-000056080000}"/>
    <cellStyle name="Normal 7 4 2 5 2 3 2" xfId="6040" xr:uid="{3B687E05-5AF1-476B-96EF-1D8891D56292}"/>
    <cellStyle name="Normal 7 4 2 5 2 3 2 2" xfId="26994" xr:uid="{F174BAD1-E068-460A-8850-0F44A204B877}"/>
    <cellStyle name="Normal 7 4 2 5 2 3 2 3" xfId="15494" xr:uid="{86FC6865-D5D6-4CBA-8CD2-E90836557260}"/>
    <cellStyle name="Normal 7 4 2 5 2 3 3" xfId="7947" xr:uid="{F6A66019-9BBF-4ACB-8D7D-4937110A8EBE}"/>
    <cellStyle name="Normal 7 4 2 5 2 3 3 2" xfId="18327" xr:uid="{BAC6A313-4AF2-4524-8E47-94D2C3D3D1A5}"/>
    <cellStyle name="Normal 7 4 2 5 2 3 4" xfId="10780" xr:uid="{0A47D0C6-4148-4166-B175-0CCD96ED5179}"/>
    <cellStyle name="Normal 7 4 2 5 2 3 4 2" xfId="21160" xr:uid="{F01EA6D1-BFD3-42D8-A2C4-14718DA00CB5}"/>
    <cellStyle name="Normal 7 4 2 5 2 3 5" xfId="24252" xr:uid="{AA11F716-55BF-4F43-A013-00199C546F74}"/>
    <cellStyle name="Normal 7 4 2 5 2 3 6" xfId="13298" xr:uid="{0481F61A-9C9E-4357-8143-C6223F165FDC}"/>
    <cellStyle name="Normal 7 4 2 5 2 4" xfId="4216" xr:uid="{7908C746-7B05-4A29-BD28-29DD803831E6}"/>
    <cellStyle name="Normal 7 4 2 5 2 4 2" xfId="8987" xr:uid="{FC7F19FB-A224-4058-B1A1-C2EE96C7387A}"/>
    <cellStyle name="Normal 7 4 2 5 2 4 2 2" xfId="29066" xr:uid="{D0F4EA3A-0818-40FE-B61C-EE1ED9C623F0}"/>
    <cellStyle name="Normal 7 4 2 5 2 4 2 3" xfId="19367" xr:uid="{137D3889-0DED-4D71-82F2-D317CF828EBA}"/>
    <cellStyle name="Normal 7 4 2 5 2 4 3" xfId="11820" xr:uid="{C342DDFB-92D1-4778-9890-97FC20A8E7CB}"/>
    <cellStyle name="Normal 7 4 2 5 2 4 3 2" xfId="22200" xr:uid="{A83F5AB7-AD6A-4A27-B11A-0F0A83494DAF}"/>
    <cellStyle name="Normal 7 4 2 5 2 4 4" xfId="25135" xr:uid="{00A57F31-AA66-4FC2-9856-226F21BACAC7}"/>
    <cellStyle name="Normal 7 4 2 5 2 4 5" xfId="16534" xr:uid="{7D249806-6434-4FAC-85B3-B5D837B174F4}"/>
    <cellStyle name="Normal 7 4 2 5 2 5" xfId="5425" xr:uid="{5F0D3FCF-1197-44C3-A71A-CAAAFF02276D}"/>
    <cellStyle name="Normal 7 4 2 5 2 5 2" xfId="27996" xr:uid="{395C09B6-4C2A-4833-A72E-B29AB0BD7E53}"/>
    <cellStyle name="Normal 7 4 2 5 2 5 3" xfId="14722" xr:uid="{8526D7D3-0BCB-4BE2-AE4F-B0CBD9A1B6A1}"/>
    <cellStyle name="Normal 7 4 2 5 2 6" xfId="7175" xr:uid="{57159596-E411-4E62-ADBF-E6BB82F754F9}"/>
    <cellStyle name="Normal 7 4 2 5 2 6 2" xfId="17555" xr:uid="{FDEE0A3F-33B6-4BAD-87B5-F9AEEB3A0EA7}"/>
    <cellStyle name="Normal 7 4 2 5 2 7" xfId="10008" xr:uid="{2D9544BA-5D50-49F7-8FF8-38F6B042B1CA}"/>
    <cellStyle name="Normal 7 4 2 5 2 7 2" xfId="20388" xr:uid="{950719A6-A31F-4584-939F-52764EAE2976}"/>
    <cellStyle name="Normal 7 4 2 5 2 8" xfId="23551" xr:uid="{4263F13F-552B-45CE-AF3A-A25450F4E864}"/>
    <cellStyle name="Normal 7 4 2 5 2 9" xfId="12787" xr:uid="{61519436-3F18-46C4-B474-45A63D9C7AB6}"/>
    <cellStyle name="Normal 7 4 2 5 3" xfId="1411" xr:uid="{00000000-0005-0000-0000-00005A070000}"/>
    <cellStyle name="Normal 7 4 2 5 3 2" xfId="4580" xr:uid="{13C40225-0DA6-4F7A-93D5-510AEB78A0A7}"/>
    <cellStyle name="Normal 7 4 2 5 3 2 2" xfId="9351" xr:uid="{D44B9B45-80A4-4714-85AB-36621735EB4D}"/>
    <cellStyle name="Normal 7 4 2 5 3 2 2 2" xfId="29323" xr:uid="{F8427771-6A35-471E-9329-001360E5C35D}"/>
    <cellStyle name="Normal 7 4 2 5 3 2 2 3" xfId="19731" xr:uid="{C4D49B9A-EA51-4BE5-ABDB-C3D5687FDDB7}"/>
    <cellStyle name="Normal 7 4 2 5 3 2 3" xfId="12184" xr:uid="{47BDBF7F-27BB-4465-8373-0A622B381B62}"/>
    <cellStyle name="Normal 7 4 2 5 3 2 3 2" xfId="22564" xr:uid="{0D8467CA-3267-43C9-AF76-1E246700C673}"/>
    <cellStyle name="Normal 7 4 2 5 3 2 4" xfId="24906" xr:uid="{BD3E6A35-BE3D-4EE6-BBC1-D8212640D94A}"/>
    <cellStyle name="Normal 7 4 2 5 3 2 5" xfId="16898" xr:uid="{D77F4839-19AF-472A-AADA-876BBE0B3BD5}"/>
    <cellStyle name="Normal 7 4 2 5 3 3" xfId="5427" xr:uid="{6450F5DD-3052-44AE-9F5F-80F6A3EE9490}"/>
    <cellStyle name="Normal 7 4 2 5 3 3 2" xfId="22754" xr:uid="{82362F64-8C4D-459D-B138-3C1EDCE14382}"/>
    <cellStyle name="Normal 7 4 2 5 3 3 3" xfId="26548" xr:uid="{6EAB76BA-E1F9-4B4D-966D-BA0117E7B0BE}"/>
    <cellStyle name="Normal 7 4 2 5 3 3 4" xfId="14724" xr:uid="{7C738719-6FAF-4FC4-A32B-0116FAEB40E9}"/>
    <cellStyle name="Normal 7 4 2 5 3 4" xfId="7177" xr:uid="{F4DCA465-1ACF-45FC-9534-C32CF99F1CA5}"/>
    <cellStyle name="Normal 7 4 2 5 3 4 2" xfId="23470" xr:uid="{E9F5805B-9470-4EDC-ADDD-DCD941EAFF16}"/>
    <cellStyle name="Normal 7 4 2 5 3 4 3" xfId="26452" xr:uid="{7EECDE86-A8D7-4793-908A-F6DAB116F831}"/>
    <cellStyle name="Normal 7 4 2 5 3 4 4" xfId="17557" xr:uid="{758244B3-D92B-47D8-924C-7A5248D7C923}"/>
    <cellStyle name="Normal 7 4 2 5 3 5" xfId="10010" xr:uid="{737537A2-C40F-4B9F-BAA8-A6B342AC2340}"/>
    <cellStyle name="Normal 7 4 2 5 3 5 2" xfId="29453" xr:uid="{9BC5852B-53C0-43F8-A843-A5FF9D6E31BC}"/>
    <cellStyle name="Normal 7 4 2 5 3 5 3" xfId="20390" xr:uid="{6A8F803F-AA2E-4885-A0DA-C945AE5CD861}"/>
    <cellStyle name="Normal 7 4 2 5 3 6" xfId="25187" xr:uid="{5377AF0B-B07A-4D2B-80C5-F1CB2867184F}"/>
    <cellStyle name="Normal 7 4 2 5 3 7" xfId="14025" xr:uid="{E5137585-FB68-46C2-919F-DBB481287483}"/>
    <cellStyle name="Normal 7 4 2 5 4" xfId="1412" xr:uid="{00000000-0005-0000-0000-00005B070000}"/>
    <cellStyle name="Normal 7 4 2 5 4 2" xfId="5428" xr:uid="{9D587BF4-AC59-4918-97E4-B9E003E19072}"/>
    <cellStyle name="Normal 7 4 2 5 4 2 2" xfId="23732" xr:uid="{B019886C-1359-412E-8D96-C792177B3565}"/>
    <cellStyle name="Normal 7 4 2 5 4 2 3" xfId="26742" xr:uid="{0CE44BB1-8AB8-4275-AE33-7E35FAB49585}"/>
    <cellStyle name="Normal 7 4 2 5 4 2 4" xfId="14725" xr:uid="{45111C35-E0D5-4B5A-BBAE-16A4BE097BFF}"/>
    <cellStyle name="Normal 7 4 2 5 4 3" xfId="7178" xr:uid="{1A27C967-9251-40DF-ACB2-443B5CAB8019}"/>
    <cellStyle name="Normal 7 4 2 5 4 3 2" xfId="26085" xr:uid="{25621472-5CE3-4A0C-9494-30A0E3A54AFA}"/>
    <cellStyle name="Normal 7 4 2 5 4 3 3" xfId="17558" xr:uid="{B0C8B698-FB26-484E-873B-62D78C810D27}"/>
    <cellStyle name="Normal 7 4 2 5 4 4" xfId="10011" xr:uid="{18B4609A-23DC-4F90-B039-9F6A4303ABA1}"/>
    <cellStyle name="Normal 7 4 2 5 4 4 2" xfId="20391" xr:uid="{20A456CB-E6B6-4F6C-A6B2-C6D2B971D143}"/>
    <cellStyle name="Normal 7 4 2 5 4 5" xfId="24171" xr:uid="{FF9718A2-9A1D-406D-BDBD-1FC6CBCA4784}"/>
    <cellStyle name="Normal 7 4 2 5 4 6" xfId="13485" xr:uid="{73718355-8767-4822-BFEC-ED8909E4E64E}"/>
    <cellStyle name="Normal 7 4 2 5 5" xfId="2517" xr:uid="{00000000-0005-0000-0000-000059080000}"/>
    <cellStyle name="Normal 7 4 2 5 5 2" xfId="5794" xr:uid="{D91E1A03-91FC-4180-8558-21FDFA7B1A85}"/>
    <cellStyle name="Normal 7 4 2 5 5 2 2" xfId="26099" xr:uid="{899F7A24-B9A1-4C50-AEEA-9D474FA4A6E9}"/>
    <cellStyle name="Normal 7 4 2 5 5 2 3" xfId="15188" xr:uid="{8D1B3C93-EBFA-4819-958C-2F0CACFE1EFD}"/>
    <cellStyle name="Normal 7 4 2 5 5 3" xfId="7641" xr:uid="{81309B9C-59D9-4CC5-AD67-F40A50081CEB}"/>
    <cellStyle name="Normal 7 4 2 5 5 3 2" xfId="18021" xr:uid="{6D0B638F-51FC-4BB7-8833-AF7913B19F01}"/>
    <cellStyle name="Normal 7 4 2 5 5 4" xfId="10474" xr:uid="{EFD4DDC0-ADF2-449A-AC6E-069161845BFB}"/>
    <cellStyle name="Normal 7 4 2 5 5 4 2" xfId="20854" xr:uid="{F324FADB-B8D1-4342-A415-E1AB18C1AAA2}"/>
    <cellStyle name="Normal 7 4 2 5 5 5" xfId="24028" xr:uid="{7544ACC1-4452-4E36-8156-B8EB3A130A24}"/>
    <cellStyle name="Normal 7 4 2 5 5 6" xfId="12904" xr:uid="{5AE87465-D9FC-4676-8514-A35A9F559BF3}"/>
    <cellStyle name="Normal 7 4 2 5 6" xfId="2396" xr:uid="{00000000-0005-0000-0000-000053080000}"/>
    <cellStyle name="Normal 7 4 2 5 6 2" xfId="7522" xr:uid="{C44AA49F-EA30-4C1D-A7AA-368AC4FD12B0}"/>
    <cellStyle name="Normal 7 4 2 5 6 2 2" xfId="26846" xr:uid="{02C9C303-5722-4CA6-87FC-A9A5EBC995CE}"/>
    <cellStyle name="Normal 7 4 2 5 6 2 3" xfId="17902" xr:uid="{BB5EF9F8-B020-44DA-B448-A5890D3EE6E7}"/>
    <cellStyle name="Normal 7 4 2 5 6 3" xfId="10355" xr:uid="{A10D214D-A674-40AB-A355-E21B492E83BF}"/>
    <cellStyle name="Normal 7 4 2 5 6 3 2" xfId="20735" xr:uid="{5334C005-9896-43BF-8600-46AA296A307E}"/>
    <cellStyle name="Normal 7 4 2 5 6 4" xfId="23577" xr:uid="{24E987B6-8535-4A6B-8AC4-EF7BF8D0DAFA}"/>
    <cellStyle name="Normal 7 4 2 5 6 5" xfId="15069" xr:uid="{F3169F16-BF1F-4788-9CAD-AC7C449E61D1}"/>
    <cellStyle name="Normal 7 4 2 5 7" xfId="4064" xr:uid="{CD24C5D8-64C7-4E38-AE6A-E07FD8DAA435}"/>
    <cellStyle name="Normal 7 4 2 5 7 2" xfId="8843" xr:uid="{C6CE6DB9-81FB-438A-BE86-E541574BECAE}"/>
    <cellStyle name="Normal 7 4 2 5 7 2 2" xfId="19223" xr:uid="{1C3F134B-79D1-4839-97F2-130859F8B169}"/>
    <cellStyle name="Normal 7 4 2 5 7 3" xfId="11676" xr:uid="{57EDC30A-257C-419F-B6B7-784485107058}"/>
    <cellStyle name="Normal 7 4 2 5 7 3 2" xfId="22056" xr:uid="{A0F18111-F1BD-406C-99C7-3E89D5CADB8E}"/>
    <cellStyle name="Normal 7 4 2 5 7 4" xfId="28077" xr:uid="{C85E6CB5-C3DC-4F9A-ACB4-F3E56903F176}"/>
    <cellStyle name="Normal 7 4 2 5 7 5" xfId="16390" xr:uid="{72DD76BE-E92C-41A1-92BB-CBDEE0DF260F}"/>
    <cellStyle name="Normal 7 4 2 5 8" xfId="5424" xr:uid="{BB73E277-5C4F-4CAB-9689-E95916508D19}"/>
    <cellStyle name="Normal 7 4 2 5 8 2" xfId="14721" xr:uid="{4D7B405F-719B-4273-86A8-7ADE3E7CDFF0}"/>
    <cellStyle name="Normal 7 4 2 5 9" xfId="7174" xr:uid="{E2FC0238-D568-49BD-8CAD-C4343ECF0472}"/>
    <cellStyle name="Normal 7 4 2 5 9 2" xfId="17554" xr:uid="{1DD1EA12-FE9F-4321-98B3-29F2E25FFBB5}"/>
    <cellStyle name="Normal 7 4 2 6" xfId="1413" xr:uid="{00000000-0005-0000-0000-00005C070000}"/>
    <cellStyle name="Normal 7 4 2 6 10" xfId="10012" xr:uid="{B005047F-553F-4924-9AED-EE4FF4F402CC}"/>
    <cellStyle name="Normal 7 4 2 6 10 2" xfId="20392" xr:uid="{AEEC708B-5BE3-4339-9329-464B6727CE2D}"/>
    <cellStyle name="Normal 7 4 2 6 11" xfId="23967" xr:uid="{B1BFA53B-4411-4F77-90BC-F1ACAFC20672}"/>
    <cellStyle name="Normal 7 4 2 6 12" xfId="12630" xr:uid="{356EBB20-4CFC-4623-8999-6556D895B666}"/>
    <cellStyle name="Normal 7 4 2 6 2" xfId="1414" xr:uid="{00000000-0005-0000-0000-00005D070000}"/>
    <cellStyle name="Normal 7 4 2 6 2 2" xfId="1415" xr:uid="{00000000-0005-0000-0000-00005E070000}"/>
    <cellStyle name="Normal 7 4 2 6 2 2 2" xfId="5431" xr:uid="{ACC49959-56F5-457B-8777-6A4362BBF026}"/>
    <cellStyle name="Normal 7 4 2 6 2 2 2 2" xfId="25081" xr:uid="{3B9B08C4-D6CA-4A0C-B355-9341D725EBDD}"/>
    <cellStyle name="Normal 7 4 2 6 2 2 2 3" xfId="28227" xr:uid="{20C2A7A5-F58B-4B9B-B161-904618D63BBB}"/>
    <cellStyle name="Normal 7 4 2 6 2 2 2 4" xfId="14728" xr:uid="{C0232D7C-B838-4704-8517-D1D2136571EB}"/>
    <cellStyle name="Normal 7 4 2 6 2 2 3" xfId="7181" xr:uid="{BE33CC03-26D6-4F9E-96FB-EF0745C5CFBC}"/>
    <cellStyle name="Normal 7 4 2 6 2 2 3 2" xfId="27660" xr:uid="{8A55FD98-BA27-42A1-B444-FCB1DEC93CE1}"/>
    <cellStyle name="Normal 7 4 2 6 2 2 3 3" xfId="28704" xr:uid="{F3335788-22CA-49A2-A198-B67340352892}"/>
    <cellStyle name="Normal 7 4 2 6 2 2 3 4" xfId="17561" xr:uid="{5D2F1BA3-BFA8-4272-8075-7B079CD1E603}"/>
    <cellStyle name="Normal 7 4 2 6 2 2 4" xfId="10014" xr:uid="{62D4065E-236E-4227-B202-B705D98E07CB}"/>
    <cellStyle name="Normal 7 4 2 6 2 2 4 2" xfId="29454" xr:uid="{953B8973-E9D4-4A28-9448-9283324B166F}"/>
    <cellStyle name="Normal 7 4 2 6 2 2 4 3" xfId="20394" xr:uid="{A4154077-145C-4608-B623-9B291738B4B5}"/>
    <cellStyle name="Normal 7 4 2 6 2 2 5" xfId="24109" xr:uid="{1E6376B6-685C-41F6-AA1A-0E1371E4F7E4}"/>
    <cellStyle name="Normal 7 4 2 6 2 2 6" xfId="14026" xr:uid="{F2E8C2ED-6652-4E5E-B034-69DEC9945787}"/>
    <cellStyle name="Normal 7 4 2 6 2 3" xfId="2826" xr:uid="{00000000-0005-0000-0000-00005D080000}"/>
    <cellStyle name="Normal 7 4 2 6 2 3 2" xfId="6041" xr:uid="{CD12F26D-7E38-4B72-BD0F-648FE20591B2}"/>
    <cellStyle name="Normal 7 4 2 6 2 3 2 2" xfId="26923" xr:uid="{7A04FC21-7B5E-4CD7-B124-1DF756BCC50B}"/>
    <cellStyle name="Normal 7 4 2 6 2 3 2 3" xfId="15495" xr:uid="{92AEBB35-1F1E-45DB-A179-204373507A49}"/>
    <cellStyle name="Normal 7 4 2 6 2 3 3" xfId="7948" xr:uid="{544102D1-B4FD-4580-AB52-37F5F53691B1}"/>
    <cellStyle name="Normal 7 4 2 6 2 3 3 2" xfId="18328" xr:uid="{D5BE6525-FBCC-4B18-A71C-5E613C285E72}"/>
    <cellStyle name="Normal 7 4 2 6 2 3 4" xfId="10781" xr:uid="{4F84140B-4949-4A65-8CA7-13438E35AAFE}"/>
    <cellStyle name="Normal 7 4 2 6 2 3 4 2" xfId="21161" xr:uid="{EADBB21F-4358-4A40-9D66-D97F8AD657E1}"/>
    <cellStyle name="Normal 7 4 2 6 2 3 5" xfId="24548" xr:uid="{236C8CB4-8771-4D9A-A151-835DD1644386}"/>
    <cellStyle name="Normal 7 4 2 6 2 3 6" xfId="13299" xr:uid="{FFBBAFCE-4E25-452F-A3A4-2BFC8F0A33A5}"/>
    <cellStyle name="Normal 7 4 2 6 2 4" xfId="4217" xr:uid="{CB5E1B9E-8298-4AB5-8BA2-CDA1208127F1}"/>
    <cellStyle name="Normal 7 4 2 6 2 4 2" xfId="8988" xr:uid="{8A08711D-C16C-4D26-A112-C5B19FD900A6}"/>
    <cellStyle name="Normal 7 4 2 6 2 4 2 2" xfId="29067" xr:uid="{7DBA42BE-1030-4A1A-9B27-A843FA100053}"/>
    <cellStyle name="Normal 7 4 2 6 2 4 2 3" xfId="19368" xr:uid="{185869D1-AB3E-426B-B499-220AD464EF35}"/>
    <cellStyle name="Normal 7 4 2 6 2 4 3" xfId="11821" xr:uid="{67F4D7A1-B4EE-4730-8EAD-10F1F3EF120C}"/>
    <cellStyle name="Normal 7 4 2 6 2 4 3 2" xfId="22201" xr:uid="{23FF878B-135C-476A-A974-E6D81A426931}"/>
    <cellStyle name="Normal 7 4 2 6 2 4 4" xfId="24154" xr:uid="{3F4AFEAA-481D-442A-A5F1-93DED3FB4675}"/>
    <cellStyle name="Normal 7 4 2 6 2 4 5" xfId="16535" xr:uid="{9DDB4BA9-5EFA-4772-8776-20EE45B267C5}"/>
    <cellStyle name="Normal 7 4 2 6 2 5" xfId="5430" xr:uid="{B53CA646-856C-40E3-B9B1-1B1C39C90F5B}"/>
    <cellStyle name="Normal 7 4 2 6 2 5 2" xfId="26379" xr:uid="{985CE4B6-9B97-404E-8FC0-9CA482811201}"/>
    <cellStyle name="Normal 7 4 2 6 2 5 3" xfId="14727" xr:uid="{0DB742FD-2D59-49F6-8D24-05C7BE73D3ED}"/>
    <cellStyle name="Normal 7 4 2 6 2 6" xfId="7180" xr:uid="{7F0CD3EC-A7ED-415E-BB71-E350FC058EFE}"/>
    <cellStyle name="Normal 7 4 2 6 2 6 2" xfId="17560" xr:uid="{BF747459-136E-42E9-B078-152299A8E6D6}"/>
    <cellStyle name="Normal 7 4 2 6 2 7" xfId="10013" xr:uid="{AE1DDB34-B94D-4F70-8B50-BBDACA9B0F46}"/>
    <cellStyle name="Normal 7 4 2 6 2 7 2" xfId="20393" xr:uid="{32D57998-B51C-4D26-AE68-6ED260EE16CF}"/>
    <cellStyle name="Normal 7 4 2 6 2 8" xfId="24491" xr:uid="{6CC6677E-E6E1-45EE-BA0C-C14C13A7610E}"/>
    <cellStyle name="Normal 7 4 2 6 2 9" xfId="12788" xr:uid="{173BBFF3-D0F4-4160-AFF4-3F0497245FA6}"/>
    <cellStyle name="Normal 7 4 2 6 3" xfId="1416" xr:uid="{00000000-0005-0000-0000-00005F070000}"/>
    <cellStyle name="Normal 7 4 2 6 3 2" xfId="4581" xr:uid="{1BF54EF6-A596-4E83-B706-8E4A11FB6522}"/>
    <cellStyle name="Normal 7 4 2 6 3 2 2" xfId="9352" xr:uid="{C70380DC-B373-40D4-AC39-627D89764B5A}"/>
    <cellStyle name="Normal 7 4 2 6 3 2 2 2" xfId="29324" xr:uid="{9C1A41FE-2635-4791-A25C-E3F106F38BD2}"/>
    <cellStyle name="Normal 7 4 2 6 3 2 2 3" xfId="19732" xr:uid="{C10CF57A-7449-4792-B663-B665D61B8051}"/>
    <cellStyle name="Normal 7 4 2 6 3 2 3" xfId="12185" xr:uid="{9987C1F0-235F-4763-85FC-D06D2B2C4ECF}"/>
    <cellStyle name="Normal 7 4 2 6 3 2 3 2" xfId="22565" xr:uid="{FB548799-0E5E-406E-9E65-6539CA2FCB7D}"/>
    <cellStyle name="Normal 7 4 2 6 3 2 4" xfId="23523" xr:uid="{43912BF1-D01E-4BCF-81CA-9DEFFB11AD82}"/>
    <cellStyle name="Normal 7 4 2 6 3 2 5" xfId="16899" xr:uid="{BA4ECC0D-83ED-407F-BCAA-064BFB4F01C3}"/>
    <cellStyle name="Normal 7 4 2 6 3 3" xfId="5432" xr:uid="{586EF2D9-24F5-4293-9A1C-40A22B06FF20}"/>
    <cellStyle name="Normal 7 4 2 6 3 3 2" xfId="26865" xr:uid="{9703619E-5EBC-4ECB-9542-BD3FC3B49889}"/>
    <cellStyle name="Normal 7 4 2 6 3 3 3" xfId="27058" xr:uid="{898A3EAE-B37A-42A8-A9B5-A4B9E4D060D4}"/>
    <cellStyle name="Normal 7 4 2 6 3 3 4" xfId="14729" xr:uid="{0BBC9CEC-1798-4D37-915A-9BA30FF844EE}"/>
    <cellStyle name="Normal 7 4 2 6 3 4" xfId="7182" xr:uid="{81C49B6A-535B-4744-9D34-E03E2DC1FC01}"/>
    <cellStyle name="Normal 7 4 2 6 3 4 2" xfId="26069" xr:uid="{54965685-2E95-4A9A-8DAC-26B9ACC33AAE}"/>
    <cellStyle name="Normal 7 4 2 6 3 4 3" xfId="26076" xr:uid="{4B8C6A35-BB5E-4E04-8659-982CCD8A6CCD}"/>
    <cellStyle name="Normal 7 4 2 6 3 4 4" xfId="17562" xr:uid="{B27B0C0C-397F-4F16-AD78-649203BA9DBB}"/>
    <cellStyle name="Normal 7 4 2 6 3 5" xfId="10015" xr:uid="{DB3DA74A-F661-4D5D-9965-C692008A5E5F}"/>
    <cellStyle name="Normal 7 4 2 6 3 5 2" xfId="29455" xr:uid="{D3B1CD2D-4B81-49DE-99E0-FDDCC3584FA2}"/>
    <cellStyle name="Normal 7 4 2 6 3 5 3" xfId="20395" xr:uid="{06C36481-C097-46B8-BFA2-9452BC204D9B}"/>
    <cellStyle name="Normal 7 4 2 6 3 6" xfId="23179" xr:uid="{1DB60C66-997E-4EBF-BC69-CA57773C7EEB}"/>
    <cellStyle name="Normal 7 4 2 6 3 7" xfId="14027" xr:uid="{38A60E8F-1A15-4F0E-B1BC-C7F451D6E98E}"/>
    <cellStyle name="Normal 7 4 2 6 4" xfId="1417" xr:uid="{00000000-0005-0000-0000-000060070000}"/>
    <cellStyle name="Normal 7 4 2 6 4 2" xfId="5433" xr:uid="{1098EACB-F920-4291-9391-EFC70FC55943}"/>
    <cellStyle name="Normal 7 4 2 6 4 2 2" xfId="25672" xr:uid="{A31B6F93-403A-46B7-838C-23C6F6A7892F}"/>
    <cellStyle name="Normal 7 4 2 6 4 2 3" xfId="27221" xr:uid="{AF167C8A-3895-4A44-9B5F-E4A0FD058299}"/>
    <cellStyle name="Normal 7 4 2 6 4 2 4" xfId="14730" xr:uid="{F0BBF8B3-23E5-4EA8-81AF-B1566C2E3D6F}"/>
    <cellStyle name="Normal 7 4 2 6 4 3" xfId="7183" xr:uid="{F100B69C-70E3-4089-B3A4-FA365EB5D525}"/>
    <cellStyle name="Normal 7 4 2 6 4 3 2" xfId="27072" xr:uid="{847359D5-C1DB-48F5-8BE8-52AA144B6839}"/>
    <cellStyle name="Normal 7 4 2 6 4 3 3" xfId="17563" xr:uid="{E755EA97-62BB-408D-812C-AD918708BE0D}"/>
    <cellStyle name="Normal 7 4 2 6 4 4" xfId="10016" xr:uid="{62B92776-CB32-4631-AAD3-0911FDE28057}"/>
    <cellStyle name="Normal 7 4 2 6 4 4 2" xfId="20396" xr:uid="{7E4BA555-3E90-425F-AD14-F5855C84BBEB}"/>
    <cellStyle name="Normal 7 4 2 6 4 5" xfId="24504" xr:uid="{D1F60048-1F01-454C-8F29-5C365FD9AE94}"/>
    <cellStyle name="Normal 7 4 2 6 4 6" xfId="13486" xr:uid="{A33226EE-2783-4EA0-AEF9-1D2369B95F25}"/>
    <cellStyle name="Normal 7 4 2 6 5" xfId="2580" xr:uid="{00000000-0005-0000-0000-000060080000}"/>
    <cellStyle name="Normal 7 4 2 6 5 2" xfId="5844" xr:uid="{17D75B77-B2E5-482C-AF94-4F4BB57B6AA4}"/>
    <cellStyle name="Normal 7 4 2 6 5 2 2" xfId="28576" xr:uid="{47400427-7ED5-4ED7-8D01-2982F6F56245}"/>
    <cellStyle name="Normal 7 4 2 6 5 2 3" xfId="15251" xr:uid="{0692E47A-8ABA-490E-B809-91E5AD376575}"/>
    <cellStyle name="Normal 7 4 2 6 5 3" xfId="7704" xr:uid="{8F573EFC-8B2A-4675-9DAA-06B413A2D871}"/>
    <cellStyle name="Normal 7 4 2 6 5 3 2" xfId="18084" xr:uid="{A72F17EF-D17E-457D-A99B-9EDDAE54C255}"/>
    <cellStyle name="Normal 7 4 2 6 5 4" xfId="10537" xr:uid="{FE721382-46EC-47CE-9E00-1C7D2AD5CB5C}"/>
    <cellStyle name="Normal 7 4 2 6 5 4 2" xfId="20917" xr:uid="{BA75287A-DD7E-48BF-B60B-1477C427A975}"/>
    <cellStyle name="Normal 7 4 2 6 5 5" xfId="25292" xr:uid="{2E4EDD41-397C-4261-A4FE-33FF3F5E5E5E}"/>
    <cellStyle name="Normal 7 4 2 6 5 6" xfId="12967" xr:uid="{D2E29B5C-A764-4CBE-A5A5-82E3569611B1}"/>
    <cellStyle name="Normal 7 4 2 6 6" xfId="2397" xr:uid="{00000000-0005-0000-0000-00005A080000}"/>
    <cellStyle name="Normal 7 4 2 6 6 2" xfId="7523" xr:uid="{21F174A7-4987-4EBF-A1EF-44A664994639}"/>
    <cellStyle name="Normal 7 4 2 6 6 2 2" xfId="26784" xr:uid="{FCC0CB2D-E4EF-45DB-B929-DFB54B1569B1}"/>
    <cellStyle name="Normal 7 4 2 6 6 2 3" xfId="17903" xr:uid="{6AAD9FE9-06E3-4AD8-95AD-40296A6C342B}"/>
    <cellStyle name="Normal 7 4 2 6 6 3" xfId="10356" xr:uid="{96808953-3DDB-4A9D-9F4C-E5CBDC75F4BE}"/>
    <cellStyle name="Normal 7 4 2 6 6 3 2" xfId="20736" xr:uid="{A6BE3F22-05B0-4709-A6B2-6F8C6FB45ECB}"/>
    <cellStyle name="Normal 7 4 2 6 6 4" xfId="23098" xr:uid="{50A340EA-2354-4D27-A57E-7B444BE316CA}"/>
    <cellStyle name="Normal 7 4 2 6 6 5" xfId="15070" xr:uid="{02E62824-B523-4CBE-9AC5-A726FE865AD8}"/>
    <cellStyle name="Normal 7 4 2 6 7" xfId="4065" xr:uid="{787504FD-E615-4DF1-9D77-BBECC0DE93F8}"/>
    <cellStyle name="Normal 7 4 2 6 7 2" xfId="8844" xr:uid="{FCF05B19-81FB-4A54-BEB7-F0A61DB12570}"/>
    <cellStyle name="Normal 7 4 2 6 7 2 2" xfId="19224" xr:uid="{32B3D620-F75A-4CAD-B1E5-597DD8136D45}"/>
    <cellStyle name="Normal 7 4 2 6 7 3" xfId="11677" xr:uid="{33C1B2BD-D14A-44C0-9307-05BFF67FA58E}"/>
    <cellStyle name="Normal 7 4 2 6 7 3 2" xfId="22057" xr:uid="{6B631C3B-0DB2-48F2-B87D-D2F45125569C}"/>
    <cellStyle name="Normal 7 4 2 6 7 4" xfId="28105" xr:uid="{F5261F1D-F1B9-45E8-8F81-7C53A7BE747C}"/>
    <cellStyle name="Normal 7 4 2 6 7 5" xfId="16391" xr:uid="{D8E47FB0-8BB3-4344-AB82-69A4BA1C62CB}"/>
    <cellStyle name="Normal 7 4 2 6 8" xfId="5429" xr:uid="{1F40B752-6737-46EE-A6DF-1B75DA96DBD1}"/>
    <cellStyle name="Normal 7 4 2 6 8 2" xfId="14726" xr:uid="{391F89FC-6944-4964-B2E1-FDFC3C4ED719}"/>
    <cellStyle name="Normal 7 4 2 6 9" xfId="7179" xr:uid="{450B9847-020C-49F1-B642-B0DEC3E29F00}"/>
    <cellStyle name="Normal 7 4 2 6 9 2" xfId="17559" xr:uid="{ACCB61D8-4537-48D9-9271-7E8864C9E44C}"/>
    <cellStyle name="Normal 7 4 2 7" xfId="1418" xr:uid="{00000000-0005-0000-0000-000061070000}"/>
    <cellStyle name="Normal 7 4 2 7 10" xfId="12631" xr:uid="{94DB8E25-984C-4D8D-A56D-979E81D1A1DE}"/>
    <cellStyle name="Normal 7 4 2 7 2" xfId="1419" xr:uid="{00000000-0005-0000-0000-000062070000}"/>
    <cellStyle name="Normal 7 4 2 7 2 2" xfId="2989" xr:uid="{00000000-0005-0000-0000-000063080000}"/>
    <cellStyle name="Normal 7 4 2 7 2 2 2" xfId="6138" xr:uid="{1266CA9C-5035-448E-8939-3C069FE41792}"/>
    <cellStyle name="Normal 7 4 2 7 2 2 2 2" xfId="27830" xr:uid="{6BA6E3E3-0B5D-4725-AD7D-45FA59660042}"/>
    <cellStyle name="Normal 7 4 2 7 2 2 2 3" xfId="26311" xr:uid="{14734C87-6DE6-4D0B-84FB-F5E620DB5FDB}"/>
    <cellStyle name="Normal 7 4 2 7 2 2 2 4" xfId="15616" xr:uid="{6FB34FEA-6554-4BE3-8D10-9AD6CE81D6C6}"/>
    <cellStyle name="Normal 7 4 2 7 2 2 3" xfId="8069" xr:uid="{CE9E1B3D-C1FD-4CBA-A6BB-D92144A0865F}"/>
    <cellStyle name="Normal 7 4 2 7 2 2 3 2" xfId="27721" xr:uid="{0032E810-F024-4C77-AE8D-9373B8055228}"/>
    <cellStyle name="Normal 7 4 2 7 2 2 3 3" xfId="18449" xr:uid="{B3FB1B6C-478C-4CD5-A026-5797CBD64E79}"/>
    <cellStyle name="Normal 7 4 2 7 2 2 4" xfId="10902" xr:uid="{4415CB7F-40E9-45E1-85D9-6DABC2764ED3}"/>
    <cellStyle name="Normal 7 4 2 7 2 2 4 2" xfId="21282" xr:uid="{3E1FD531-B551-4991-9904-10393FE33A3C}"/>
    <cellStyle name="Normal 7 4 2 7 2 2 5" xfId="23827" xr:uid="{E0E623C1-45BB-4EFA-87D1-5D1FD674B409}"/>
    <cellStyle name="Normal 7 4 2 7 2 2 6" xfId="13487" xr:uid="{6258D515-6824-426D-9C18-B099CE2EE0A9}"/>
    <cellStyle name="Normal 7 4 2 7 2 3" xfId="5435" xr:uid="{73706557-7274-4A62-9D2E-9D0F68BD4BC2}"/>
    <cellStyle name="Normal 7 4 2 7 2 3 2" xfId="23499" xr:uid="{15F8D672-281A-4D72-AD12-49CEE82E7533}"/>
    <cellStyle name="Normal 7 4 2 7 2 3 3" xfId="27195" xr:uid="{D064E7A5-6181-4134-830F-81AF10BBEB20}"/>
    <cellStyle name="Normal 7 4 2 7 2 3 4" xfId="14732" xr:uid="{DB7C5814-2379-4983-8608-9F3F172D6E7F}"/>
    <cellStyle name="Normal 7 4 2 7 2 4" xfId="7185" xr:uid="{3836BD7D-4B8E-4F9B-8B5D-7B489FC8B2BF}"/>
    <cellStyle name="Normal 7 4 2 7 2 4 2" xfId="26633" xr:uid="{18E5D6C6-EF43-4D85-8CE8-AE7EE66E87D1}"/>
    <cellStyle name="Normal 7 4 2 7 2 4 3" xfId="27242" xr:uid="{6B17FA2A-E0D2-44FB-8207-51940BE33BD3}"/>
    <cellStyle name="Normal 7 4 2 7 2 4 4" xfId="17565" xr:uid="{DFEF93DD-08C3-4443-844E-F6CA5FDD1CF2}"/>
    <cellStyle name="Normal 7 4 2 7 2 5" xfId="10018" xr:uid="{0889C94F-1ABA-4FC6-9E28-0795963A3FA9}"/>
    <cellStyle name="Normal 7 4 2 7 2 5 2" xfId="29456" xr:uid="{70201FCB-86E4-489F-8B22-D4D9F690346B}"/>
    <cellStyle name="Normal 7 4 2 7 2 5 3" xfId="20398" xr:uid="{89FBEA2D-C08B-4774-AF5A-524674D3512A}"/>
    <cellStyle name="Normal 7 4 2 7 2 6" xfId="23848" xr:uid="{DF26400E-02C4-4589-8613-8A8F024D1767}"/>
    <cellStyle name="Normal 7 4 2 7 2 7" xfId="12789" xr:uid="{BFB7021A-E11C-42FB-8F02-FE5A49CDF78E}"/>
    <cellStyle name="Normal 7 4 2 7 3" xfId="1420" xr:uid="{00000000-0005-0000-0000-000063070000}"/>
    <cellStyle name="Normal 7 4 2 7 3 2" xfId="5436" xr:uid="{82B5E694-2FC5-4E24-8479-0FC41482D483}"/>
    <cellStyle name="Normal 7 4 2 7 3 2 2" xfId="26970" xr:uid="{2BF54BE0-ED09-4508-B9C3-888EF3FACA7E}"/>
    <cellStyle name="Normal 7 4 2 7 3 2 3" xfId="28156" xr:uid="{41CB8755-7976-4FA8-92E0-440C84D9FADA}"/>
    <cellStyle name="Normal 7 4 2 7 3 2 4" xfId="14733" xr:uid="{8D89238C-0030-4AB4-9F24-B117B919F0F0}"/>
    <cellStyle name="Normal 7 4 2 7 3 3" xfId="7186" xr:uid="{0008B33A-5D63-4F47-B563-238954287A5F}"/>
    <cellStyle name="Normal 7 4 2 7 3 3 2" xfId="28236" xr:uid="{260C5BFE-EE4A-4508-BB9D-B54A34FC1DD1}"/>
    <cellStyle name="Normal 7 4 2 7 3 3 3" xfId="26042" xr:uid="{7BC6694E-8F7E-426B-982B-C6FE59EE42A5}"/>
    <cellStyle name="Normal 7 4 2 7 3 3 4" xfId="17566" xr:uid="{27E6BAC9-0590-4F18-8EA6-355AEED43B58}"/>
    <cellStyle name="Normal 7 4 2 7 3 4" xfId="10019" xr:uid="{D6282C0B-23EE-4436-B69D-F5E8D9CEA92A}"/>
    <cellStyle name="Normal 7 4 2 7 3 4 2" xfId="29457" xr:uid="{794BD335-970E-4ABE-8731-2B8B81EFDD62}"/>
    <cellStyle name="Normal 7 4 2 7 3 4 3" xfId="20399" xr:uid="{5459E404-4B22-4EAD-B82F-42EE3543FD20}"/>
    <cellStyle name="Normal 7 4 2 7 3 5" xfId="23108" xr:uid="{BCC33169-2365-4075-A213-E531A6313F02}"/>
    <cellStyle name="Normal 7 4 2 7 3 6" xfId="13300" xr:uid="{44BF5C5C-C4C7-4BF3-978B-7EB2E005626C}"/>
    <cellStyle name="Normal 7 4 2 7 4" xfId="2398" xr:uid="{00000000-0005-0000-0000-000061080000}"/>
    <cellStyle name="Normal 7 4 2 7 4 2" xfId="7524" xr:uid="{86492D43-90EB-48CF-8201-D4300A5D77A1}"/>
    <cellStyle name="Normal 7 4 2 7 4 2 2" xfId="25866" xr:uid="{FFB7116F-81E7-4660-99A9-B36EAAF51FAD}"/>
    <cellStyle name="Normal 7 4 2 7 4 2 3" xfId="17904" xr:uid="{9EBB2063-CA9F-41AA-ACB2-36A461FE1529}"/>
    <cellStyle name="Normal 7 4 2 7 4 3" xfId="10357" xr:uid="{54018CCB-AB0E-4704-9798-FE8BC0349EED}"/>
    <cellStyle name="Normal 7 4 2 7 4 3 2" xfId="20737" xr:uid="{9AD254BA-D173-4481-812D-E6A24542D02F}"/>
    <cellStyle name="Normal 7 4 2 7 4 4" xfId="24786" xr:uid="{9018913B-342D-4E75-A25C-8C37B551CB05}"/>
    <cellStyle name="Normal 7 4 2 7 4 5" xfId="15071" xr:uid="{7DD61C3C-68EC-4DA4-8FD3-0480FC45329D}"/>
    <cellStyle name="Normal 7 4 2 7 5" xfId="4066" xr:uid="{77472886-F551-449A-8098-A7FB30B7B646}"/>
    <cellStyle name="Normal 7 4 2 7 5 2" xfId="8845" xr:uid="{F84EA359-FB2C-4639-A40E-838E073F2E29}"/>
    <cellStyle name="Normal 7 4 2 7 5 2 2" xfId="28994" xr:uid="{7BF56CC5-6A5C-4EF6-B5F0-8F2CBE3D79FE}"/>
    <cellStyle name="Normal 7 4 2 7 5 2 3" xfId="19225" xr:uid="{8AD95E74-020B-4D2D-9F96-D8EB383DF9DA}"/>
    <cellStyle name="Normal 7 4 2 7 5 3" xfId="11678" xr:uid="{C12A5A78-6510-436E-A32D-926A5FAD00FB}"/>
    <cellStyle name="Normal 7 4 2 7 5 3 2" xfId="22058" xr:uid="{B6EEC522-B3A4-4B2E-85A7-A04BC0C8DDFB}"/>
    <cellStyle name="Normal 7 4 2 7 5 4" xfId="22810" xr:uid="{37258880-037A-4767-9152-4095A0169B94}"/>
    <cellStyle name="Normal 7 4 2 7 5 5" xfId="16392" xr:uid="{6E299FD7-684B-4802-A6FF-86435AC177AA}"/>
    <cellStyle name="Normal 7 4 2 7 6" xfId="5434" xr:uid="{D3C90363-648C-472E-B1D6-0895137A7634}"/>
    <cellStyle name="Normal 7 4 2 7 6 2" xfId="26326" xr:uid="{B017C560-B810-4746-8C55-B4995878F636}"/>
    <cellStyle name="Normal 7 4 2 7 6 3" xfId="26508" xr:uid="{92F04E2A-EF45-425E-B460-6E5D80E4539C}"/>
    <cellStyle name="Normal 7 4 2 7 6 4" xfId="14731" xr:uid="{BAE21227-5844-4849-AED3-9A0C92C98A8C}"/>
    <cellStyle name="Normal 7 4 2 7 7" xfId="7184" xr:uid="{7CC78FA1-708E-40DD-960B-EAF910F14868}"/>
    <cellStyle name="Normal 7 4 2 7 7 2" xfId="26419" xr:uid="{6A8787EE-F31E-4982-9135-5F1148B2FDBE}"/>
    <cellStyle name="Normal 7 4 2 7 7 3" xfId="17564" xr:uid="{23954045-1D4A-4E58-9EDC-5DC74BA99BA5}"/>
    <cellStyle name="Normal 7 4 2 7 8" xfId="10017" xr:uid="{94B3A68A-3BD4-419B-9AC3-B8BD758CE315}"/>
    <cellStyle name="Normal 7 4 2 7 8 2" xfId="20397" xr:uid="{FB3E73B1-994C-477B-9EC3-AED1D1AD3CD1}"/>
    <cellStyle name="Normal 7 4 2 7 9" xfId="24623" xr:uid="{E09003C2-1B00-4328-BBF9-063EA82CCD48}"/>
    <cellStyle name="Normal 7 4 2 8" xfId="1421" xr:uid="{00000000-0005-0000-0000-000064070000}"/>
    <cellStyle name="Normal 7 4 2 8 10" xfId="12632" xr:uid="{764DDC1B-9402-4F8E-8F51-32FAF920D60E}"/>
    <cellStyle name="Normal 7 4 2 8 2" xfId="1422" xr:uid="{00000000-0005-0000-0000-000065070000}"/>
    <cellStyle name="Normal 7 4 2 8 2 2" xfId="2990" xr:uid="{00000000-0005-0000-0000-000067080000}"/>
    <cellStyle name="Normal 7 4 2 8 2 2 2" xfId="6139" xr:uid="{9041C163-69A9-43CC-9E9A-D833F2C7176D}"/>
    <cellStyle name="Normal 7 4 2 8 2 2 2 2" xfId="26201" xr:uid="{B493E099-C3E2-4544-9AA4-825065CBA4E2}"/>
    <cellStyle name="Normal 7 4 2 8 2 2 2 3" xfId="27473" xr:uid="{3AB40F7B-C570-4D06-ADBC-05D10685A382}"/>
    <cellStyle name="Normal 7 4 2 8 2 2 2 4" xfId="15617" xr:uid="{662CF5B3-522E-4A27-8305-2C33727EF944}"/>
    <cellStyle name="Normal 7 4 2 8 2 2 3" xfId="8070" xr:uid="{A7D51079-161A-4855-A031-386021851227}"/>
    <cellStyle name="Normal 7 4 2 8 2 2 3 2" xfId="28765" xr:uid="{E2D87E69-31E9-42B6-96CD-1C9BA892C7BB}"/>
    <cellStyle name="Normal 7 4 2 8 2 2 3 3" xfId="18450" xr:uid="{A4CED350-C79A-4982-82E0-0E78037D358B}"/>
    <cellStyle name="Normal 7 4 2 8 2 2 4" xfId="10903" xr:uid="{CB272D73-6214-4DBE-B2F7-601C344F4AED}"/>
    <cellStyle name="Normal 7 4 2 8 2 2 4 2" xfId="21283" xr:uid="{A51A0245-F2DF-4AE0-AADB-DA7AF0E58429}"/>
    <cellStyle name="Normal 7 4 2 8 2 2 5" xfId="25245" xr:uid="{3814E4DE-EEA9-49D4-9238-DCCEEA448DD9}"/>
    <cellStyle name="Normal 7 4 2 8 2 2 6" xfId="13488" xr:uid="{CC3172A9-4FD7-4114-8024-2F839FFAC561}"/>
    <cellStyle name="Normal 7 4 2 8 2 3" xfId="5438" xr:uid="{336699C8-1CEE-4FE0-A41F-11B48F3781CB}"/>
    <cellStyle name="Normal 7 4 2 8 2 3 2" xfId="25139" xr:uid="{143F8DC0-D0F0-4F1B-A5F6-49BBA04A9BAA}"/>
    <cellStyle name="Normal 7 4 2 8 2 3 3" xfId="27239" xr:uid="{FCF3E825-A10B-4A4B-9EA1-E9B2699347E6}"/>
    <cellStyle name="Normal 7 4 2 8 2 3 4" xfId="14735" xr:uid="{F4C934E6-EF23-4A45-A8C7-37BB666CB016}"/>
    <cellStyle name="Normal 7 4 2 8 2 4" xfId="7188" xr:uid="{18D41000-B14D-4DB2-B55D-9828FC100708}"/>
    <cellStyle name="Normal 7 4 2 8 2 4 2" xfId="26093" xr:uid="{B5DDF77C-89DA-471A-8272-5E6E03F47423}"/>
    <cellStyle name="Normal 7 4 2 8 2 4 3" xfId="26433" xr:uid="{EADE3D3C-76DB-4633-9772-34B4800C979C}"/>
    <cellStyle name="Normal 7 4 2 8 2 4 4" xfId="17568" xr:uid="{2AEDA77A-D5D4-4E04-B75B-45DDA0F9A858}"/>
    <cellStyle name="Normal 7 4 2 8 2 5" xfId="10021" xr:uid="{0B9161BD-1312-4222-8C65-7C901862FE49}"/>
    <cellStyle name="Normal 7 4 2 8 2 5 2" xfId="29458" xr:uid="{3B11A4C3-9B9B-404A-AAB3-C3FF001AC2C4}"/>
    <cellStyle name="Normal 7 4 2 8 2 5 3" xfId="20401" xr:uid="{22CC1A39-7AB0-474E-9DD9-C58BA7F6E7DB}"/>
    <cellStyle name="Normal 7 4 2 8 2 6" xfId="23373" xr:uid="{4798756F-1AD2-44D4-A672-6B80D892F56E}"/>
    <cellStyle name="Normal 7 4 2 8 2 7" xfId="12790" xr:uid="{BF2F52C6-13F2-4F1D-9924-D50FFADB0400}"/>
    <cellStyle name="Normal 7 4 2 8 3" xfId="1423" xr:uid="{00000000-0005-0000-0000-000066070000}"/>
    <cellStyle name="Normal 7 4 2 8 3 2" xfId="5439" xr:uid="{DF7E501D-4D91-426D-AD30-9FD2EF2BFCE7}"/>
    <cellStyle name="Normal 7 4 2 8 3 2 2" xfId="27431" xr:uid="{7D3C8E64-94D2-442D-AA48-12B7CF08B5B7}"/>
    <cellStyle name="Normal 7 4 2 8 3 2 3" xfId="28599" xr:uid="{1FEA78ED-3976-4495-9929-FD5F90723AF7}"/>
    <cellStyle name="Normal 7 4 2 8 3 2 4" xfId="14736" xr:uid="{E3B0F55E-0118-4914-A1F6-148CF20F42D4}"/>
    <cellStyle name="Normal 7 4 2 8 3 3" xfId="7189" xr:uid="{E0B26F10-6A1D-4076-95F6-2A99FD4F5D93}"/>
    <cellStyle name="Normal 7 4 2 8 3 3 2" xfId="27424" xr:uid="{5A5AEE34-4573-48E5-9EB2-1803A67C8182}"/>
    <cellStyle name="Normal 7 4 2 8 3 3 3" xfId="27400" xr:uid="{2556DBBF-00E5-435C-841D-7AE47896058F}"/>
    <cellStyle name="Normal 7 4 2 8 3 3 4" xfId="17569" xr:uid="{050D4FF1-B4FE-48C8-B357-5E446ABB2642}"/>
    <cellStyle name="Normal 7 4 2 8 3 4" xfId="10022" xr:uid="{D2779331-985F-4D2A-B82B-048C9760EA3D}"/>
    <cellStyle name="Normal 7 4 2 8 3 4 2" xfId="29459" xr:uid="{637DFF79-F514-4FB7-8A89-4E4CEE4DC035}"/>
    <cellStyle name="Normal 7 4 2 8 3 4 3" xfId="20402" xr:uid="{1B7A3929-C49F-4C4E-A47E-E6A72371383E}"/>
    <cellStyle name="Normal 7 4 2 8 3 5" xfId="25124" xr:uid="{7A71748C-01E1-42B4-AA1C-8BCDE39C24C6}"/>
    <cellStyle name="Normal 7 4 2 8 3 6" xfId="13301" xr:uid="{D245C534-4BE7-4770-B518-4D1A290DFB03}"/>
    <cellStyle name="Normal 7 4 2 8 4" xfId="2399" xr:uid="{00000000-0005-0000-0000-000065080000}"/>
    <cellStyle name="Normal 7 4 2 8 4 2" xfId="7525" xr:uid="{7A821489-26D7-4677-B041-69A2C39EA31A}"/>
    <cellStyle name="Normal 7 4 2 8 4 2 2" xfId="26245" xr:uid="{3F381CF9-2F0E-45E0-99AC-CBE86D141DBD}"/>
    <cellStyle name="Normal 7 4 2 8 4 2 3" xfId="17905" xr:uid="{2272D246-2772-444E-8657-CD6E53F0122A}"/>
    <cellStyle name="Normal 7 4 2 8 4 3" xfId="10358" xr:uid="{E3E695FB-914F-4538-A5FE-829A11F73630}"/>
    <cellStyle name="Normal 7 4 2 8 4 3 2" xfId="20738" xr:uid="{E48C7E1C-2B52-443E-BF89-E06BBDE3396E}"/>
    <cellStyle name="Normal 7 4 2 8 4 4" xfId="25497" xr:uid="{A4BA8B26-23DB-4570-B019-11C38E654B92}"/>
    <cellStyle name="Normal 7 4 2 8 4 5" xfId="15072" xr:uid="{D4271D88-5D5E-4508-BFC3-E6279DEB43BE}"/>
    <cellStyle name="Normal 7 4 2 8 5" xfId="4067" xr:uid="{DEAF12DA-3FA9-4DCB-8904-0FEFEC41EF1A}"/>
    <cellStyle name="Normal 7 4 2 8 5 2" xfId="8846" xr:uid="{1E336397-8442-444B-B4E3-A2BBFD7CEBFF}"/>
    <cellStyle name="Normal 7 4 2 8 5 2 2" xfId="28995" xr:uid="{75514FFB-B72B-46F8-ACF7-870092C6E62D}"/>
    <cellStyle name="Normal 7 4 2 8 5 2 3" xfId="19226" xr:uid="{4DA0DEEB-F0A6-4D78-B87F-5D39B35D266F}"/>
    <cellStyle name="Normal 7 4 2 8 5 3" xfId="11679" xr:uid="{D55E82D3-75FE-4EF0-A82A-5C356FFF3CB3}"/>
    <cellStyle name="Normal 7 4 2 8 5 3 2" xfId="22059" xr:uid="{C7ED9254-E5EE-4DDC-883D-9503F73F9DA8}"/>
    <cellStyle name="Normal 7 4 2 8 5 4" xfId="24973" xr:uid="{A72BF85D-5E4B-40FC-84A2-4CFFF781B86B}"/>
    <cellStyle name="Normal 7 4 2 8 5 5" xfId="16393" xr:uid="{D3B83BD2-8D64-4965-BCEF-EA03A12C7646}"/>
    <cellStyle name="Normal 7 4 2 8 6" xfId="5437" xr:uid="{7F3F327F-51DB-4F24-9C4B-E5C89DF83EE3}"/>
    <cellStyle name="Normal 7 4 2 8 6 2" xfId="26896" xr:uid="{E8A65548-4070-4D93-BEEB-7CCF5EE40D86}"/>
    <cellStyle name="Normal 7 4 2 8 6 3" xfId="26869" xr:uid="{84838828-46F0-4DEF-BA3F-EAB48AF9A8E2}"/>
    <cellStyle name="Normal 7 4 2 8 6 4" xfId="14734" xr:uid="{69A46E30-CEE4-4EEB-93D4-36FD588DE682}"/>
    <cellStyle name="Normal 7 4 2 8 7" xfId="7187" xr:uid="{022E0D6E-5008-440E-94C0-FCA08E2C0C61}"/>
    <cellStyle name="Normal 7 4 2 8 7 2" xfId="26950" xr:uid="{2FCBC965-BC6D-4F97-8AB6-7B6C07325484}"/>
    <cellStyle name="Normal 7 4 2 8 7 3" xfId="17567" xr:uid="{D552055A-C5C7-4BFF-92A2-74EE2AEF58D8}"/>
    <cellStyle name="Normal 7 4 2 8 8" xfId="10020" xr:uid="{9EB0C26B-B5D2-4F74-A99F-8154FF2AFA9E}"/>
    <cellStyle name="Normal 7 4 2 8 8 2" xfId="20400" xr:uid="{FAE3E505-1AB7-4AFC-99DE-4F30A123E761}"/>
    <cellStyle name="Normal 7 4 2 8 9" xfId="24216" xr:uid="{90CC9198-C7BD-4DC7-A6D9-37C25CDAEFF2}"/>
    <cellStyle name="Normal 7 4 2 9" xfId="1424" xr:uid="{00000000-0005-0000-0000-000067070000}"/>
    <cellStyle name="Normal 7 4 2 9 10" xfId="12625" xr:uid="{DFDE78C4-8E58-41BD-A9CC-0E3FE4FF757E}"/>
    <cellStyle name="Normal 7 4 2 9 2" xfId="3443" xr:uid="{00000000-0005-0000-0000-00006A080000}"/>
    <cellStyle name="Normal 7 4 2 9 2 2" xfId="6497" xr:uid="{D6E9C181-6061-4F0C-B3EA-ED194457DA41}"/>
    <cellStyle name="Normal 7 4 2 9 2 2 2" xfId="25658" xr:uid="{AF607323-AC0D-414A-8F77-EE6893045231}"/>
    <cellStyle name="Normal 7 4 2 9 2 2 3" xfId="26410" xr:uid="{509785D6-8A2F-42A6-B8DB-8ABF8E3C060A}"/>
    <cellStyle name="Normal 7 4 2 9 2 2 4" xfId="16068" xr:uid="{A58D279F-36A8-461F-89B9-FFE923980C7C}"/>
    <cellStyle name="Normal 7 4 2 9 2 3" xfId="8521" xr:uid="{EF66F453-D807-4980-B50E-4CCBAFB733A8}"/>
    <cellStyle name="Normal 7 4 2 9 2 3 2" xfId="28602" xr:uid="{B547C6E4-D9DC-4171-8FAD-C356971CE623}"/>
    <cellStyle name="Normal 7 4 2 9 2 3 3" xfId="28936" xr:uid="{0E25B91D-7487-4276-B067-0ABEBC60BEDF}"/>
    <cellStyle name="Normal 7 4 2 9 2 3 4" xfId="18901" xr:uid="{02A1BA71-9964-4CB4-A4D8-1ADEA24125BC}"/>
    <cellStyle name="Normal 7 4 2 9 2 4" xfId="11354" xr:uid="{54519620-988D-49D7-A0EA-4A122FE56D51}"/>
    <cellStyle name="Normal 7 4 2 9 2 4 2" xfId="29482" xr:uid="{FC835250-DF4C-4944-8875-1A77052EC6B1}"/>
    <cellStyle name="Normal 7 4 2 9 2 4 3" xfId="21734" xr:uid="{6E24494B-DCF2-4A6B-A86C-9F188EF0E2F6}"/>
    <cellStyle name="Normal 7 4 2 9 2 5" xfId="25158" xr:uid="{A329167D-D56F-4DA6-B18E-91E3E4955854}"/>
    <cellStyle name="Normal 7 4 2 9 2 6" xfId="14028" xr:uid="{4C006EB8-F23A-4180-92FA-69EFDB76ED45}"/>
    <cellStyle name="Normal 7 4 2 9 3" xfId="2818" xr:uid="{00000000-0005-0000-0000-00006B080000}"/>
    <cellStyle name="Normal 7 4 2 9 3 2" xfId="6033" xr:uid="{795FEE40-626B-42B5-BAF9-A3BEA4C1BB8C}"/>
    <cellStyle name="Normal 7 4 2 9 3 2 2" xfId="26769" xr:uid="{87813332-7EAD-4E02-9112-3A1229BE077B}"/>
    <cellStyle name="Normal 7 4 2 9 3 2 3" xfId="15487" xr:uid="{DCBA6F41-7C2A-414B-A542-F8AB5A081384}"/>
    <cellStyle name="Normal 7 4 2 9 3 3" xfId="7940" xr:uid="{A1F020B0-9442-4F1D-A526-F7270CF91865}"/>
    <cellStyle name="Normal 7 4 2 9 3 3 2" xfId="18320" xr:uid="{3EB35884-0264-4057-AE8C-9FAA1A3E7328}"/>
    <cellStyle name="Normal 7 4 2 9 3 4" xfId="10773" xr:uid="{3F4BB8D7-6A93-4816-BC7A-13FB97BEC3AF}"/>
    <cellStyle name="Normal 7 4 2 9 3 4 2" xfId="21153" xr:uid="{13474AFC-43F4-443F-BE0B-320A30877F95}"/>
    <cellStyle name="Normal 7 4 2 9 3 5" xfId="25143" xr:uid="{6B8F29FD-44AE-4E2F-8C63-D9C0C2430D48}"/>
    <cellStyle name="Normal 7 4 2 9 3 6" xfId="13288" xr:uid="{5C832931-E50C-4A84-AC60-CCB69FE73A52}"/>
    <cellStyle name="Normal 7 4 2 9 4" xfId="2392" xr:uid="{00000000-0005-0000-0000-000069080000}"/>
    <cellStyle name="Normal 7 4 2 9 4 2" xfId="7518" xr:uid="{7870606D-1837-44BD-BC37-7E3134EB028F}"/>
    <cellStyle name="Normal 7 4 2 9 4 2 2" xfId="26413" xr:uid="{FF062303-D59F-49DD-AAC3-2A4BA0C5BA02}"/>
    <cellStyle name="Normal 7 4 2 9 4 2 3" xfId="17898" xr:uid="{C8470F4B-0DC2-4EF0-BD9F-ED27D4F6CB5A}"/>
    <cellStyle name="Normal 7 4 2 9 4 3" xfId="10351" xr:uid="{4D7874B9-E019-443B-B306-FA092DEC4B01}"/>
    <cellStyle name="Normal 7 4 2 9 4 3 2" xfId="20731" xr:uid="{585F05EA-88E4-4145-84E6-9E74DDADE4AE}"/>
    <cellStyle name="Normal 7 4 2 9 4 4" xfId="23869" xr:uid="{AFFA7455-76C5-4A6D-AEC8-973157377937}"/>
    <cellStyle name="Normal 7 4 2 9 4 5" xfId="15065" xr:uid="{B1DA497D-9798-4947-85EB-2DFFC2B3D5A0}"/>
    <cellStyle name="Normal 7 4 2 9 5" xfId="4096" xr:uid="{A842F1E4-1C7A-4362-BC43-4637DC25B33F}"/>
    <cellStyle name="Normal 7 4 2 9 5 2" xfId="8869" xr:uid="{E5C15C7A-E4A4-4CBD-BCBC-C757F7FB36EB}"/>
    <cellStyle name="Normal 7 4 2 9 5 2 2" xfId="19249" xr:uid="{F5CF3878-642A-43DB-BF34-E6CA3F0EA0BE}"/>
    <cellStyle name="Normal 7 4 2 9 5 3" xfId="11702" xr:uid="{117745DD-C582-496B-9D1E-46B70FE21667}"/>
    <cellStyle name="Normal 7 4 2 9 5 3 2" xfId="22082" xr:uid="{6A9EA27A-94F0-48FF-B287-40F1488F38AA}"/>
    <cellStyle name="Normal 7 4 2 9 5 4" xfId="27758" xr:uid="{2936B5FE-D440-4912-B0A0-9AB4800926E0}"/>
    <cellStyle name="Normal 7 4 2 9 5 5" xfId="16416" xr:uid="{07618204-4FC9-4EDF-BD54-DADBDD2AB6B1}"/>
    <cellStyle name="Normal 7 4 2 9 6" xfId="5440" xr:uid="{4C217F3C-EC4B-448B-A6F0-DF227F715B36}"/>
    <cellStyle name="Normal 7 4 2 9 6 2" xfId="14737" xr:uid="{92D1C401-A612-4185-9E34-B9FD7B5A1E0C}"/>
    <cellStyle name="Normal 7 4 2 9 7" xfId="7190" xr:uid="{10B00204-3DB2-47A6-950C-F9215B517CCC}"/>
    <cellStyle name="Normal 7 4 2 9 7 2" xfId="17570" xr:uid="{674329F4-AE34-4A67-BEF0-E293902B27BD}"/>
    <cellStyle name="Normal 7 4 2 9 8" xfId="10023" xr:uid="{99634E40-1A29-4CCD-AD4E-A2253FDB5D72}"/>
    <cellStyle name="Normal 7 4 2 9 8 2" xfId="20403" xr:uid="{244B2B4B-504F-45AA-A156-A6C6DAC7A6B6}"/>
    <cellStyle name="Normal 7 4 2 9 9" xfId="23432" xr:uid="{187FFA7C-3B7F-4477-A6E0-532B8B6D20FC}"/>
    <cellStyle name="Normal 7 4 20" xfId="23419" xr:uid="{560269DD-4FB6-443C-9D5A-BCA4A87C8567}"/>
    <cellStyle name="Normal 7 4 21" xfId="12390" xr:uid="{78020374-5E69-42E9-9C1C-CA25722A3109}"/>
    <cellStyle name="Normal 7 4 3" xfId="1425" xr:uid="{00000000-0005-0000-0000-000068070000}"/>
    <cellStyle name="Normal 7 4 3 10" xfId="5441" xr:uid="{C369CAD4-6E23-40D4-A836-672D1462F693}"/>
    <cellStyle name="Normal 7 4 3 10 2" xfId="14738" xr:uid="{7E55366E-75AD-4BA1-A727-D0583EBE90C3}"/>
    <cellStyle name="Normal 7 4 3 11" xfId="7191" xr:uid="{0B7C27FE-72A1-4F2E-882E-9EF1BC97106C}"/>
    <cellStyle name="Normal 7 4 3 11 2" xfId="17571" xr:uid="{4EEEDC54-1342-4B0A-B166-087A6D2AEEAD}"/>
    <cellStyle name="Normal 7 4 3 12" xfId="10024" xr:uid="{E732EAF0-F96F-48CF-9F7A-C0CBA9BC5432}"/>
    <cellStyle name="Normal 7 4 3 12 2" xfId="20404" xr:uid="{49E1E74F-71EF-4F1C-AD0E-90E359AF8CCB}"/>
    <cellStyle name="Normal 7 4 3 13" xfId="23482" xr:uid="{47A70420-A2A9-41DE-AA50-2BF0B5A3C8AD}"/>
    <cellStyle name="Normal 7 4 3 14" xfId="12409" xr:uid="{369AE292-FCDB-4819-B036-27F97726FB3B}"/>
    <cellStyle name="Normal 7 4 3 2" xfId="1426" xr:uid="{00000000-0005-0000-0000-000069070000}"/>
    <cellStyle name="Normal 7 4 3 2 10" xfId="7192" xr:uid="{2E0ABF26-5374-4290-A047-2C58A8227129}"/>
    <cellStyle name="Normal 7 4 3 2 10 2" xfId="17572" xr:uid="{396054ED-31D5-4B50-8579-D2DC193BBA01}"/>
    <cellStyle name="Normal 7 4 3 2 11" xfId="10025" xr:uid="{AB474B92-B5A4-4F31-86C9-46914798584A}"/>
    <cellStyle name="Normal 7 4 3 2 11 2" xfId="20405" xr:uid="{979AABA8-78AF-4E30-A6D0-985F1669E228}"/>
    <cellStyle name="Normal 7 4 3 2 12" xfId="22693" xr:uid="{A51C8BFF-F624-4974-B58B-B31555F393BD}"/>
    <cellStyle name="Normal 7 4 3 2 13" xfId="12469" xr:uid="{A89F8D3A-8214-40EA-ABAD-20CD723F2742}"/>
    <cellStyle name="Normal 7 4 3 2 2" xfId="1427" xr:uid="{00000000-0005-0000-0000-00006A070000}"/>
    <cellStyle name="Normal 7 4 3 2 2 10" xfId="10026" xr:uid="{9FD8A555-7A7B-47CE-8FEF-C456F4145EAB}"/>
    <cellStyle name="Normal 7 4 3 2 2 10 2" xfId="20406" xr:uid="{0029460B-CCCD-48EA-BB22-22239F4AAE76}"/>
    <cellStyle name="Normal 7 4 3 2 2 11" xfId="22905" xr:uid="{CB737441-0451-493A-B999-E5301B36F1C2}"/>
    <cellStyle name="Normal 7 4 3 2 2 12" xfId="12634" xr:uid="{DCD91032-04B0-4F09-8630-4478A35CD128}"/>
    <cellStyle name="Normal 7 4 3 2 2 2" xfId="2829" xr:uid="{00000000-0005-0000-0000-00006F080000}"/>
    <cellStyle name="Normal 7 4 3 2 2 2 2" xfId="3445" xr:uid="{00000000-0005-0000-0000-000070080000}"/>
    <cellStyle name="Normal 7 4 3 2 2 2 2 2" xfId="6499" xr:uid="{73A91FAC-8613-4027-A5BA-6AE933FD408E}"/>
    <cellStyle name="Normal 7 4 3 2 2 2 2 2 2" xfId="28311" xr:uid="{5FFBBE1D-255B-4763-A079-A6BEF753B5D3}"/>
    <cellStyle name="Normal 7 4 3 2 2 2 2 2 3" xfId="28246" xr:uid="{6DE3B26C-2185-455B-AF8E-B203BB4D126C}"/>
    <cellStyle name="Normal 7 4 3 2 2 2 2 2 4" xfId="16070" xr:uid="{F97FE7E3-C7AA-4795-A148-9D2A85B8CBA2}"/>
    <cellStyle name="Normal 7 4 3 2 2 2 2 3" xfId="8523" xr:uid="{BDA0CCFD-9723-4FEC-803F-F710041E190E}"/>
    <cellStyle name="Normal 7 4 3 2 2 2 2 3 2" xfId="28937" xr:uid="{EE6549BB-6E10-4DB0-BB3C-F04D23E78B70}"/>
    <cellStyle name="Normal 7 4 3 2 2 2 2 3 3" xfId="18903" xr:uid="{B9E0C6DC-AF27-408C-9952-F29578D91555}"/>
    <cellStyle name="Normal 7 4 3 2 2 2 2 4" xfId="11356" xr:uid="{DF6325A3-6120-4C43-8647-26D0489490F5}"/>
    <cellStyle name="Normal 7 4 3 2 2 2 2 4 2" xfId="21736" xr:uid="{8B137044-9094-44BE-840D-E4C6ED98F0D9}"/>
    <cellStyle name="Normal 7 4 3 2 2 2 2 5" xfId="23131" xr:uid="{D4DDEAEF-6C19-4D83-95A6-099272D66830}"/>
    <cellStyle name="Normal 7 4 3 2 2 2 2 6" xfId="14030" xr:uid="{535B6EB0-279D-4C7B-BE13-9884454E50BC}"/>
    <cellStyle name="Normal 7 4 3 2 2 2 3" xfId="4366" xr:uid="{77596B4F-F602-4722-A351-F785FD60A7E7}"/>
    <cellStyle name="Normal 7 4 3 2 2 2 3 2" xfId="9137" xr:uid="{C31CC852-97F2-4584-AE45-B2782F8C5E6E}"/>
    <cellStyle name="Normal 7 4 3 2 2 2 3 2 2" xfId="29180" xr:uid="{3F619BC3-5FA2-4B13-A833-32DA547B3E29}"/>
    <cellStyle name="Normal 7 4 3 2 2 2 3 2 3" xfId="19517" xr:uid="{FD1E87B0-BC72-47AF-B722-8D69342202EB}"/>
    <cellStyle name="Normal 7 4 3 2 2 2 3 3" xfId="11970" xr:uid="{C915D1DB-CF42-4E04-AB1B-D2FECA0D456D}"/>
    <cellStyle name="Normal 7 4 3 2 2 2 3 3 2" xfId="22350" xr:uid="{17772FA0-B8D8-4A5F-874D-62C8045E9355}"/>
    <cellStyle name="Normal 7 4 3 2 2 2 3 4" xfId="23315" xr:uid="{2E932ACB-2132-4D31-9BDD-0C7BB62784E7}"/>
    <cellStyle name="Normal 7 4 3 2 2 2 3 5" xfId="16684" xr:uid="{F938DDC9-6772-4E20-AC96-34B02072E7DD}"/>
    <cellStyle name="Normal 7 4 3 2 2 2 4" xfId="6044" xr:uid="{A2E7AD9E-4C3A-4EF6-8D2C-2EE0BABDB26E}"/>
    <cellStyle name="Normal 7 4 3 2 2 2 4 2" xfId="28515" xr:uid="{D9EE22C2-9722-4779-ABFC-5C853846D868}"/>
    <cellStyle name="Normal 7 4 3 2 2 2 4 3" xfId="15498" xr:uid="{0787DD3D-75F4-4B77-B226-57B449D82234}"/>
    <cellStyle name="Normal 7 4 3 2 2 2 5" xfId="7951" xr:uid="{5441EE2B-D936-489D-9EBE-9784A22F64F1}"/>
    <cellStyle name="Normal 7 4 3 2 2 2 5 2" xfId="18331" xr:uid="{1CEDD6E3-F816-47AA-9346-714025A00908}"/>
    <cellStyle name="Normal 7 4 3 2 2 2 6" xfId="10784" xr:uid="{59C2E9FD-C4D8-4357-9071-9887B6DEE46F}"/>
    <cellStyle name="Normal 7 4 3 2 2 2 6 2" xfId="21164" xr:uid="{39D776FF-EE52-4020-A835-6AE2523CED41}"/>
    <cellStyle name="Normal 7 4 3 2 2 2 7" xfId="24038" xr:uid="{49765F66-5107-44ED-A16D-3EC0454B4BFA}"/>
    <cellStyle name="Normal 7 4 3 2 2 2 8" xfId="13304" xr:uid="{5CCD7CD2-BA35-4202-81D4-C8C157A4EDE8}"/>
    <cellStyle name="Normal 7 4 3 2 2 3" xfId="3446" xr:uid="{00000000-0005-0000-0000-000071080000}"/>
    <cellStyle name="Normal 7 4 3 2 2 3 2" xfId="4582" xr:uid="{448BA9DD-CA71-4DD4-9A4A-98AC19CD0CE6}"/>
    <cellStyle name="Normal 7 4 3 2 2 3 2 2" xfId="9353" xr:uid="{E92207E9-8361-42B0-B86D-18828B8D9E09}"/>
    <cellStyle name="Normal 7 4 3 2 2 3 2 2 2" xfId="29325" xr:uid="{BEA8D4E0-A165-4EF0-B274-C351B0992894}"/>
    <cellStyle name="Normal 7 4 3 2 2 3 2 2 3" xfId="19733" xr:uid="{B5F2B030-D025-46A3-9DE3-E1053033F439}"/>
    <cellStyle name="Normal 7 4 3 2 2 3 2 3" xfId="12186" xr:uid="{F0DF7214-F1EA-4BE6-A67F-DAD43EA13FAE}"/>
    <cellStyle name="Normal 7 4 3 2 2 3 2 3 2" xfId="22566" xr:uid="{DB403025-7911-486A-A3FD-C254DE64CB5E}"/>
    <cellStyle name="Normal 7 4 3 2 2 3 2 4" xfId="27274" xr:uid="{4346FAE6-88C2-4B14-B648-0908CF5F5982}"/>
    <cellStyle name="Normal 7 4 3 2 2 3 2 5" xfId="16900" xr:uid="{ADFAEA55-BD5A-4623-8389-DFAB4EBE6B30}"/>
    <cellStyle name="Normal 7 4 3 2 2 3 3" xfId="6500" xr:uid="{520C026B-62FA-45B6-95E0-484FCC53083F}"/>
    <cellStyle name="Normal 7 4 3 2 2 3 3 2" xfId="28606" xr:uid="{C897C46F-99A8-4007-90ED-9A99E7AF6F58}"/>
    <cellStyle name="Normal 7 4 3 2 2 3 3 3" xfId="16071" xr:uid="{F5CABBCC-D517-4B6D-A06E-D8F75282FBCE}"/>
    <cellStyle name="Normal 7 4 3 2 2 3 4" xfId="8524" xr:uid="{3729610D-88BC-4173-9FCE-F431092F9000}"/>
    <cellStyle name="Normal 7 4 3 2 2 3 4 2" xfId="18904" xr:uid="{E6D5C908-F513-4FFF-94A8-9C385E02D92B}"/>
    <cellStyle name="Normal 7 4 3 2 2 3 5" xfId="11357" xr:uid="{C8B369C4-6E3E-4043-A7A3-2DBBE5A5EEE4}"/>
    <cellStyle name="Normal 7 4 3 2 2 3 5 2" xfId="21737" xr:uid="{2A4305E4-BB5C-496F-BC5B-49AD81EAD71D}"/>
    <cellStyle name="Normal 7 4 3 2 2 3 6" xfId="24455" xr:uid="{004AE425-5CEF-4BF9-B966-9DA729332B64}"/>
    <cellStyle name="Normal 7 4 3 2 2 3 7" xfId="14031" xr:uid="{90D6CE88-CD3F-49B3-9CCA-153BB73EB1F4}"/>
    <cellStyle name="Normal 7 4 3 2 2 4" xfId="3444" xr:uid="{00000000-0005-0000-0000-000072080000}"/>
    <cellStyle name="Normal 7 4 3 2 2 4 2" xfId="6498" xr:uid="{EB1A46E9-0FE2-4CAA-9295-95259B6574B9}"/>
    <cellStyle name="Normal 7 4 3 2 2 4 2 2" xfId="25965" xr:uid="{5E021479-D919-4B53-A37F-E3021A4A4C58}"/>
    <cellStyle name="Normal 7 4 3 2 2 4 2 3" xfId="16069" xr:uid="{BE7FB648-4CC2-40F0-96AE-D8F325984D9F}"/>
    <cellStyle name="Normal 7 4 3 2 2 4 3" xfId="8522" xr:uid="{777CCF37-BB25-4772-A0DC-981B9D2E7A87}"/>
    <cellStyle name="Normal 7 4 3 2 2 4 3 2" xfId="18902" xr:uid="{AE8E2B10-346F-47B4-9B2E-77F81B9526C2}"/>
    <cellStyle name="Normal 7 4 3 2 2 4 4" xfId="11355" xr:uid="{BBC2A0CE-EF62-486A-9D34-6338A93DC58C}"/>
    <cellStyle name="Normal 7 4 3 2 2 4 4 2" xfId="21735" xr:uid="{041F560B-48AB-42D2-A448-E298E35B1CC5}"/>
    <cellStyle name="Normal 7 4 3 2 2 4 5" xfId="23911" xr:uid="{C5DAC3F0-87A3-448C-B2FA-D1124791F83A}"/>
    <cellStyle name="Normal 7 4 3 2 2 4 6" xfId="14029" xr:uid="{76E94513-B395-4A5B-9A19-E0C9AF0486B0}"/>
    <cellStyle name="Normal 7 4 3 2 2 5" xfId="2646" xr:uid="{00000000-0005-0000-0000-000073080000}"/>
    <cellStyle name="Normal 7 4 3 2 2 5 2" xfId="5907" xr:uid="{991E32FB-FFEC-4EA7-9CFA-9C42ED05704F}"/>
    <cellStyle name="Normal 7 4 3 2 2 5 2 2" xfId="27453" xr:uid="{A709F353-F263-4736-9BD8-43DE5C3A1F1E}"/>
    <cellStyle name="Normal 7 4 3 2 2 5 2 3" xfId="15317" xr:uid="{EC252FE6-7278-4F83-A335-0B4F2B31C299}"/>
    <cellStyle name="Normal 7 4 3 2 2 5 3" xfId="7770" xr:uid="{BF3A39B9-A372-4F64-BA03-7A2CB5013155}"/>
    <cellStyle name="Normal 7 4 3 2 2 5 3 2" xfId="18150" xr:uid="{F7951E38-6DB3-42DD-A715-E051A96463DF}"/>
    <cellStyle name="Normal 7 4 3 2 2 5 4" xfId="10603" xr:uid="{A6C5F2DA-65F0-4837-AC0B-F544FBC34583}"/>
    <cellStyle name="Normal 7 4 3 2 2 5 4 2" xfId="20983" xr:uid="{CC5D2271-DC00-4E5E-AFDE-354FCBEB032E}"/>
    <cellStyle name="Normal 7 4 3 2 2 5 5" xfId="23858" xr:uid="{683ABF96-C534-42EC-96FE-087BCB2CEFFA}"/>
    <cellStyle name="Normal 7 4 3 2 2 5 6" xfId="13034" xr:uid="{555E0BEF-EA73-478D-97B4-3F259BFE293E}"/>
    <cellStyle name="Normal 7 4 3 2 2 6" xfId="2401" xr:uid="{00000000-0005-0000-0000-00006E080000}"/>
    <cellStyle name="Normal 7 4 3 2 2 6 2" xfId="7527" xr:uid="{B7D2C21E-E0D9-45E7-A65D-035B94FE8B2B}"/>
    <cellStyle name="Normal 7 4 3 2 2 6 2 2" xfId="17907" xr:uid="{FB97DE76-37F7-4312-9792-DADF345222B9}"/>
    <cellStyle name="Normal 7 4 3 2 2 6 3" xfId="10360" xr:uid="{84F3CEE3-971D-41E2-8788-31836FAA8B11}"/>
    <cellStyle name="Normal 7 4 3 2 2 6 3 2" xfId="20740" xr:uid="{11C0C840-C431-469C-B2DA-4DEF3F50D488}"/>
    <cellStyle name="Normal 7 4 3 2 2 6 4" xfId="25586" xr:uid="{283B6E97-968B-4F13-B48B-E1C3A2BE1C14}"/>
    <cellStyle name="Normal 7 4 3 2 2 6 5" xfId="15074" xr:uid="{442A0DA2-0514-4A45-ABB2-8E3FEBB68A4E}"/>
    <cellStyle name="Normal 7 4 3 2 2 7" xfId="4101" xr:uid="{5EFD4A15-4447-498E-A1F4-436CC18FD198}"/>
    <cellStyle name="Normal 7 4 3 2 2 7 2" xfId="8874" xr:uid="{E1E5E935-8613-425E-99C8-C13E6C6CE237}"/>
    <cellStyle name="Normal 7 4 3 2 2 7 2 2" xfId="19254" xr:uid="{D46AA6BF-B9D2-47B2-A934-C6205DF9E734}"/>
    <cellStyle name="Normal 7 4 3 2 2 7 3" xfId="11707" xr:uid="{3D93CCC8-260A-4414-BFCB-792F1491E5BD}"/>
    <cellStyle name="Normal 7 4 3 2 2 7 3 2" xfId="22087" xr:uid="{D6E8D4B0-0118-4AB7-BF38-587E40144071}"/>
    <cellStyle name="Normal 7 4 3 2 2 7 4" xfId="16421" xr:uid="{88D7E175-8BEC-464D-A5E9-B3DC7325B47A}"/>
    <cellStyle name="Normal 7 4 3 2 2 8" xfId="5443" xr:uid="{8E7E55A8-31B2-436C-9C83-C7D65E223C4C}"/>
    <cellStyle name="Normal 7 4 3 2 2 8 2" xfId="14740" xr:uid="{22FFCC05-27A4-40D7-AAAF-85620A809732}"/>
    <cellStyle name="Normal 7 4 3 2 2 9" xfId="7193" xr:uid="{004D57DF-3249-4E47-812A-2F3A521EE2C6}"/>
    <cellStyle name="Normal 7 4 3 2 2 9 2" xfId="17573" xr:uid="{B5B7B915-20E5-49CE-8BAD-437A52656451}"/>
    <cellStyle name="Normal 7 4 3 2 3" xfId="1428" xr:uid="{00000000-0005-0000-0000-00006B070000}"/>
    <cellStyle name="Normal 7 4 3 2 3 2" xfId="3447" xr:uid="{00000000-0005-0000-0000-000075080000}"/>
    <cellStyle name="Normal 7 4 3 2 3 2 2" xfId="6501" xr:uid="{21205F71-0D82-48F6-A296-F4892DB16333}"/>
    <cellStyle name="Normal 7 4 3 2 3 2 2 2" xfId="25917" xr:uid="{789EB38F-23A3-4908-8B10-A46B8010D0CA}"/>
    <cellStyle name="Normal 7 4 3 2 3 2 2 3" xfId="28078" xr:uid="{40051244-9B90-4AFF-8D4B-96A99796BEE4}"/>
    <cellStyle name="Normal 7 4 3 2 3 2 2 4" xfId="16072" xr:uid="{6C408732-3AE7-4EC2-B8C5-858C2DD6BE0C}"/>
    <cellStyle name="Normal 7 4 3 2 3 2 3" xfId="8525" xr:uid="{E103CC02-1ACB-4465-9645-7C3FE3CD6878}"/>
    <cellStyle name="Normal 7 4 3 2 3 2 3 2" xfId="28938" xr:uid="{4EAD5B8C-9A20-4B2D-99FD-A03A229996F1}"/>
    <cellStyle name="Normal 7 4 3 2 3 2 3 3" xfId="18905" xr:uid="{0852BAA3-CB15-47A3-91F9-32C7A65D879E}"/>
    <cellStyle name="Normal 7 4 3 2 3 2 4" xfId="11358" xr:uid="{9032075C-26ED-4781-966B-B0368C910AAE}"/>
    <cellStyle name="Normal 7 4 3 2 3 2 4 2" xfId="21738" xr:uid="{73A39CD6-9DDB-4407-B97F-C94710083B05}"/>
    <cellStyle name="Normal 7 4 3 2 3 2 5" xfId="23556" xr:uid="{0F0FD7DD-4A65-4952-92C4-0057997402F0}"/>
    <cellStyle name="Normal 7 4 3 2 3 2 6" xfId="14032" xr:uid="{F2AC072C-4C48-4344-BDF4-A2048CA14A6B}"/>
    <cellStyle name="Normal 7 4 3 2 3 3" xfId="2828" xr:uid="{00000000-0005-0000-0000-000076080000}"/>
    <cellStyle name="Normal 7 4 3 2 3 3 2" xfId="6043" xr:uid="{2F40B74F-DC07-4D92-886F-813AC11669F3}"/>
    <cellStyle name="Normal 7 4 3 2 3 3 2 2" xfId="28721" xr:uid="{3AC6F74E-A50C-4E63-A16C-07ED6E60BD5C}"/>
    <cellStyle name="Normal 7 4 3 2 3 3 2 3" xfId="15497" xr:uid="{8CBA6569-B346-4A2B-B530-A80A3C59EBBB}"/>
    <cellStyle name="Normal 7 4 3 2 3 3 3" xfId="7950" xr:uid="{4E373BB4-504E-47EF-9E79-CAC8FA87135F}"/>
    <cellStyle name="Normal 7 4 3 2 3 3 3 2" xfId="18330" xr:uid="{EB791CD6-0471-4D99-96B7-AB76F0B3136A}"/>
    <cellStyle name="Normal 7 4 3 2 3 3 4" xfId="10783" xr:uid="{DD737E0D-9AF6-4E52-9381-ACB0A82C147E}"/>
    <cellStyle name="Normal 7 4 3 2 3 3 4 2" xfId="21163" xr:uid="{F5859D5F-3700-4692-A331-58F93B34411D}"/>
    <cellStyle name="Normal 7 4 3 2 3 3 5" xfId="24639" xr:uid="{FF35E9EC-13CF-4680-A665-3EE2893DAD72}"/>
    <cellStyle name="Normal 7 4 3 2 3 3 6" xfId="13303" xr:uid="{3CE12D0D-599C-4B99-940A-93B1F0266566}"/>
    <cellStyle name="Normal 7 4 3 2 3 4" xfId="4219" xr:uid="{6E3BC1E7-F8BD-43C1-B91A-816D12426DEE}"/>
    <cellStyle name="Normal 7 4 3 2 3 4 2" xfId="8990" xr:uid="{0A692B99-1804-4513-9F06-643635BB0790}"/>
    <cellStyle name="Normal 7 4 3 2 3 4 2 2" xfId="29069" xr:uid="{DA9D2592-47FB-4F1D-BFA6-EBB81FB188E0}"/>
    <cellStyle name="Normal 7 4 3 2 3 4 2 3" xfId="19370" xr:uid="{038B2056-D737-4FB1-A6D2-4BC63B056001}"/>
    <cellStyle name="Normal 7 4 3 2 3 4 3" xfId="11823" xr:uid="{78535C63-AB7A-44EF-A101-95F98832CCA5}"/>
    <cellStyle name="Normal 7 4 3 2 3 4 3 2" xfId="22203" xr:uid="{6D16DAF9-4B44-4D47-BF69-2D8280A83371}"/>
    <cellStyle name="Normal 7 4 3 2 3 4 4" xfId="22691" xr:uid="{B973C05B-9CC2-478B-A2C5-62E833C796DA}"/>
    <cellStyle name="Normal 7 4 3 2 3 4 5" xfId="16537" xr:uid="{C4633A96-5B7D-47DC-85FA-81F02C2A433B}"/>
    <cellStyle name="Normal 7 4 3 2 3 5" xfId="5444" xr:uid="{3A6AD47D-EAD5-4F97-A979-749B398589A4}"/>
    <cellStyle name="Normal 7 4 3 2 3 5 2" xfId="25911" xr:uid="{C5D29D23-FE1C-4BFF-89C5-69310B0DCE9C}"/>
    <cellStyle name="Normal 7 4 3 2 3 5 3" xfId="14741" xr:uid="{BD3256AC-3DE1-47C1-935A-7AF5EA9C1D44}"/>
    <cellStyle name="Normal 7 4 3 2 3 6" xfId="7194" xr:uid="{47654914-8CFE-4023-AB97-B19E9F93A688}"/>
    <cellStyle name="Normal 7 4 3 2 3 6 2" xfId="17574" xr:uid="{631FE5E1-3465-4C7A-9FCD-6AC02CF6B120}"/>
    <cellStyle name="Normal 7 4 3 2 3 7" xfId="10027" xr:uid="{9112CE37-E33E-4B59-A80E-4B8E74D3D28E}"/>
    <cellStyle name="Normal 7 4 3 2 3 7 2" xfId="20407" xr:uid="{A9ED16B8-F03F-4E24-90D7-02012BB168AC}"/>
    <cellStyle name="Normal 7 4 3 2 3 8" xfId="23821" xr:uid="{D81D44BF-8E0A-479B-B128-DD40BB514314}"/>
    <cellStyle name="Normal 7 4 3 2 3 9" xfId="12792" xr:uid="{D3B2A001-D1BB-464D-85C9-47EEBAE40815}"/>
    <cellStyle name="Normal 7 4 3 2 4" xfId="3448" xr:uid="{00000000-0005-0000-0000-000077080000}"/>
    <cellStyle name="Normal 7 4 3 2 4 2" xfId="4583" xr:uid="{BE69B502-CFA4-4673-B0CA-466D6376D99E}"/>
    <cellStyle name="Normal 7 4 3 2 4 2 2" xfId="9354" xr:uid="{B6849C53-F490-4032-AEC4-3A084CC61281}"/>
    <cellStyle name="Normal 7 4 3 2 4 2 2 2" xfId="29326" xr:uid="{49EFC940-64F5-4477-9D86-DB69A7F4CFA3}"/>
    <cellStyle name="Normal 7 4 3 2 4 2 2 3" xfId="19734" xr:uid="{32AE62BA-70DE-498C-A44C-59826C128A7C}"/>
    <cellStyle name="Normal 7 4 3 2 4 2 3" xfId="12187" xr:uid="{159A9BA1-2929-4A12-92CB-676A1CFADB15}"/>
    <cellStyle name="Normal 7 4 3 2 4 2 3 2" xfId="22567" xr:uid="{292322E4-F4B3-4726-A139-7E0F817029FB}"/>
    <cellStyle name="Normal 7 4 3 2 4 2 4" xfId="23493" xr:uid="{E04771C6-694C-4C78-9686-66A2E4A88F17}"/>
    <cellStyle name="Normal 7 4 3 2 4 2 5" xfId="16901" xr:uid="{941EFF89-C574-4C61-88AF-87557EA019BF}"/>
    <cellStyle name="Normal 7 4 3 2 4 3" xfId="6502" xr:uid="{FE9CE113-79F2-4B5C-BA67-98F3380ED68B}"/>
    <cellStyle name="Normal 7 4 3 2 4 3 2" xfId="26654" xr:uid="{D6492BDD-063D-43CD-B114-9F3447EF7DF7}"/>
    <cellStyle name="Normal 7 4 3 2 4 3 3" xfId="16073" xr:uid="{D28ACD28-03F2-41DF-91DC-E18B1FFD3BD2}"/>
    <cellStyle name="Normal 7 4 3 2 4 4" xfId="8526" xr:uid="{E3E207EE-AB51-45CE-AC81-46110AE208CC}"/>
    <cellStyle name="Normal 7 4 3 2 4 4 2" xfId="18906" xr:uid="{3022FECD-1E22-4532-8251-13E8C2CA2EF1}"/>
    <cellStyle name="Normal 7 4 3 2 4 5" xfId="11359" xr:uid="{06032698-B473-4D99-B7A2-A384DF1D6120}"/>
    <cellStyle name="Normal 7 4 3 2 4 5 2" xfId="21739" xr:uid="{2DEF58B8-F434-4326-833C-2C6D8957AC90}"/>
    <cellStyle name="Normal 7 4 3 2 4 6" xfId="23939" xr:uid="{583D7F32-4C0C-48B8-B0D6-39460D9575C2}"/>
    <cellStyle name="Normal 7 4 3 2 4 7" xfId="14033" xr:uid="{60928655-B0A7-4FF0-B832-B5642E0859B1}"/>
    <cellStyle name="Normal 7 4 3 2 5" xfId="2992" xr:uid="{00000000-0005-0000-0000-000078080000}"/>
    <cellStyle name="Normal 7 4 3 2 5 2" xfId="6141" xr:uid="{578F7411-E3DC-4F14-81AC-C358F6B04072}"/>
    <cellStyle name="Normal 7 4 3 2 5 2 2" xfId="26931" xr:uid="{FBD999AA-530E-4AA4-BD85-D9722360CD28}"/>
    <cellStyle name="Normal 7 4 3 2 5 2 3" xfId="27868" xr:uid="{B257E8BD-D4E7-4059-8C1B-A9B76FE6BFEC}"/>
    <cellStyle name="Normal 7 4 3 2 5 2 4" xfId="15619" xr:uid="{CFEBD5F4-751F-4372-A347-0DA6494FD338}"/>
    <cellStyle name="Normal 7 4 3 2 5 3" xfId="8072" xr:uid="{538275EF-640F-432E-9825-FF19D2D51182}"/>
    <cellStyle name="Normal 7 4 3 2 5 3 2" xfId="28767" xr:uid="{C681F8E4-BF3D-4C72-BD42-733E0A0057F2}"/>
    <cellStyle name="Normal 7 4 3 2 5 3 3" xfId="18452" xr:uid="{F43F2424-0270-42EC-B3BD-C36BAC8BA10C}"/>
    <cellStyle name="Normal 7 4 3 2 5 4" xfId="10905" xr:uid="{35B6B5F3-DC7D-4D12-825A-3586A22CBAF9}"/>
    <cellStyle name="Normal 7 4 3 2 5 4 2" xfId="21285" xr:uid="{5169B47F-28E6-40F9-AA14-89B747D7E99D}"/>
    <cellStyle name="Normal 7 4 3 2 5 5" xfId="24995" xr:uid="{B73C22F6-2F7D-46AC-865D-26CB506AA2E2}"/>
    <cellStyle name="Normal 7 4 3 2 5 6" xfId="13490" xr:uid="{318B7E50-E7A8-4B7B-878B-4E42339EB4EA}"/>
    <cellStyle name="Normal 7 4 3 2 6" xfId="2544" xr:uid="{00000000-0005-0000-0000-000079080000}"/>
    <cellStyle name="Normal 7 4 3 2 6 2" xfId="5815" xr:uid="{56974547-57DB-43F4-ADFE-38DD14043912}"/>
    <cellStyle name="Normal 7 4 3 2 6 2 2" xfId="26663" xr:uid="{00B38EBC-9ECA-43A2-9A83-6AA81309DC05}"/>
    <cellStyle name="Normal 7 4 3 2 6 2 3" xfId="15215" xr:uid="{32481FC7-B74B-4984-A4FF-43335934C822}"/>
    <cellStyle name="Normal 7 4 3 2 6 3" xfId="7668" xr:uid="{35F1688F-0AB5-49FC-AE97-A0D52627FA0B}"/>
    <cellStyle name="Normal 7 4 3 2 6 3 2" xfId="18048" xr:uid="{ED46ED4D-BA3A-4FBE-8BBC-5F0DD9015BE0}"/>
    <cellStyle name="Normal 7 4 3 2 6 4" xfId="10501" xr:uid="{D5929A23-9E1C-4E58-A651-98B5DB851C0A}"/>
    <cellStyle name="Normal 7 4 3 2 6 4 2" xfId="20881" xr:uid="{02F5C775-2FC8-410B-8ABB-F0311A026A2D}"/>
    <cellStyle name="Normal 7 4 3 2 6 5" xfId="23678" xr:uid="{E5C72DE6-A4B7-4B4A-9F09-5E0E03FCE46C}"/>
    <cellStyle name="Normal 7 4 3 2 6 6" xfId="12931" xr:uid="{A1D994E2-F66D-4C4C-A4DF-BC2FEA1C8FFF}"/>
    <cellStyle name="Normal 7 4 3 2 7" xfId="2238" xr:uid="{00000000-0005-0000-0000-00006D080000}"/>
    <cellStyle name="Normal 7 4 3 2 7 2" xfId="7364" xr:uid="{54C6D058-527F-4302-B06F-EF8FAFA9A236}"/>
    <cellStyle name="Normal 7 4 3 2 7 2 2" xfId="17744" xr:uid="{D19D41E0-7A7D-40B2-9C1D-59DDB17FC557}"/>
    <cellStyle name="Normal 7 4 3 2 7 3" xfId="10197" xr:uid="{A2100957-86A7-40A9-A08A-021D8F1E89DF}"/>
    <cellStyle name="Normal 7 4 3 2 7 3 2" xfId="20577" xr:uid="{A2280B11-CD6D-4527-AFE0-8A056FB63D09}"/>
    <cellStyle name="Normal 7 4 3 2 7 4" xfId="25298" xr:uid="{0603B06E-A1F5-4D58-8A1B-000246F50293}"/>
    <cellStyle name="Normal 7 4 3 2 7 5" xfId="14911" xr:uid="{40C4DFAD-8EB2-498D-A09C-408A62E4D8B9}"/>
    <cellStyle name="Normal 7 4 3 2 8" xfId="4069" xr:uid="{1788756D-2364-4287-B913-92CA22C8B232}"/>
    <cellStyle name="Normal 7 4 3 2 8 2" xfId="8848" xr:uid="{F636902B-44CD-452E-A097-BD6C9B82C6F6}"/>
    <cellStyle name="Normal 7 4 3 2 8 2 2" xfId="19228" xr:uid="{6F87E975-C485-4A61-BE1A-5F05CB89F4EE}"/>
    <cellStyle name="Normal 7 4 3 2 8 3" xfId="11681" xr:uid="{8FFFB54E-DC3D-4100-9DB7-3C91F2B513D6}"/>
    <cellStyle name="Normal 7 4 3 2 8 3 2" xfId="22061" xr:uid="{16F6A337-3841-45CC-B34C-4B770E5AADE0}"/>
    <cellStyle name="Normal 7 4 3 2 8 4" xfId="16395" xr:uid="{96617CEB-2E3E-4F5C-BCE9-EEF55DA318E9}"/>
    <cellStyle name="Normal 7 4 3 2 9" xfId="5442" xr:uid="{3E4D21E4-15FB-474A-9291-70A16EB38D4A}"/>
    <cellStyle name="Normal 7 4 3 2 9 2" xfId="14739" xr:uid="{BA42F566-5410-4CAC-812B-1D5B44999462}"/>
    <cellStyle name="Normal 7 4 3 3" xfId="1429" xr:uid="{00000000-0005-0000-0000-00006C070000}"/>
    <cellStyle name="Normal 7 4 3 3 10" xfId="10028" xr:uid="{6667FA85-31D9-4427-9837-D0170AFC350D}"/>
    <cellStyle name="Normal 7 4 3 3 10 2" xfId="20408" xr:uid="{089B2346-AECA-44F6-9A15-0847870DF850}"/>
    <cellStyle name="Normal 7 4 3 3 11" xfId="22762" xr:uid="{B86F18A5-73F3-4000-ACBC-207F0FA23A4A}"/>
    <cellStyle name="Normal 7 4 3 3 12" xfId="12633" xr:uid="{7A85351B-D760-457A-A31A-24CD8DE5DBDA}"/>
    <cellStyle name="Normal 7 4 3 3 2" xfId="2830" xr:uid="{00000000-0005-0000-0000-00007B080000}"/>
    <cellStyle name="Normal 7 4 3 3 2 2" xfId="3450" xr:uid="{00000000-0005-0000-0000-00007C080000}"/>
    <cellStyle name="Normal 7 4 3 3 2 2 2" xfId="6504" xr:uid="{48B5E98D-E20A-446E-8CE6-CB1B22942103}"/>
    <cellStyle name="Normal 7 4 3 3 2 2 2 2" xfId="26048" xr:uid="{E78C11AD-0DCB-4CFD-AC95-376CACF35712}"/>
    <cellStyle name="Normal 7 4 3 3 2 2 2 3" xfId="28497" xr:uid="{D6EB5508-2B1F-409F-BF0E-5F62BF76C654}"/>
    <cellStyle name="Normal 7 4 3 3 2 2 2 4" xfId="16075" xr:uid="{262CD2BB-F139-47AC-90B7-CAB4073CD94D}"/>
    <cellStyle name="Normal 7 4 3 3 2 2 3" xfId="8528" xr:uid="{E30491D7-3CEA-4373-B543-9CB1B7626C17}"/>
    <cellStyle name="Normal 7 4 3 3 2 2 3 2" xfId="28939" xr:uid="{1D3C20E2-F2B4-4F2C-B041-D12DDFCD41DD}"/>
    <cellStyle name="Normal 7 4 3 3 2 2 3 3" xfId="18908" xr:uid="{B6EE3C50-3755-4F44-BF67-E82A5DFA14B4}"/>
    <cellStyle name="Normal 7 4 3 3 2 2 4" xfId="11361" xr:uid="{7DC0C649-CFCA-438C-96B8-974CDE4E2BAD}"/>
    <cellStyle name="Normal 7 4 3 3 2 2 4 2" xfId="21741" xr:uid="{312F8E66-125B-4C94-9E3C-927D9C54082E}"/>
    <cellStyle name="Normal 7 4 3 3 2 2 5" xfId="24575" xr:uid="{CF31D9AE-9CF8-4A4E-A71E-355ABC001280}"/>
    <cellStyle name="Normal 7 4 3 3 2 2 6" xfId="14035" xr:uid="{96ED7D6B-5A4B-4533-A5EC-81BAC427DE5C}"/>
    <cellStyle name="Normal 7 4 3 3 2 3" xfId="4367" xr:uid="{1164E2F6-BE54-4C9A-9367-B13ECC269973}"/>
    <cellStyle name="Normal 7 4 3 3 2 3 2" xfId="9138" xr:uid="{CE24510D-F338-49D8-B45A-D82D59DDA679}"/>
    <cellStyle name="Normal 7 4 3 3 2 3 2 2" xfId="29181" xr:uid="{15A0BC14-9723-4844-997D-7F608D6D3BE4}"/>
    <cellStyle name="Normal 7 4 3 3 2 3 2 3" xfId="19518" xr:uid="{279C4189-A4D0-4F42-B42F-D442B7F2B84D}"/>
    <cellStyle name="Normal 7 4 3 3 2 3 3" xfId="11971" xr:uid="{BEC1F4D3-518A-4F33-BA3F-4CF935058B4B}"/>
    <cellStyle name="Normal 7 4 3 3 2 3 3 2" xfId="22351" xr:uid="{F89F05BD-F693-4E0A-A692-51703F75E7DD}"/>
    <cellStyle name="Normal 7 4 3 3 2 3 4" xfId="22853" xr:uid="{1326B803-3310-46CE-A6FB-42D3ED54462C}"/>
    <cellStyle name="Normal 7 4 3 3 2 3 5" xfId="16685" xr:uid="{5014DB47-F0F0-40C8-B66B-0941FA40DF3B}"/>
    <cellStyle name="Normal 7 4 3 3 2 4" xfId="6045" xr:uid="{7BB6B4AF-EA51-459C-86B6-BABFCD88A947}"/>
    <cellStyle name="Normal 7 4 3 3 2 4 2" xfId="28065" xr:uid="{17D66357-EF32-4F8C-84B6-32FE3BE82A93}"/>
    <cellStyle name="Normal 7 4 3 3 2 4 3" xfId="15499" xr:uid="{9DD7B4D8-A34D-4CAB-91BE-38C25D3B1407}"/>
    <cellStyle name="Normal 7 4 3 3 2 5" xfId="7952" xr:uid="{A98EE685-BE0A-47CF-B38D-E67C444EBDC5}"/>
    <cellStyle name="Normal 7 4 3 3 2 5 2" xfId="18332" xr:uid="{7313D125-3020-4C73-A463-409099B17A9F}"/>
    <cellStyle name="Normal 7 4 3 3 2 6" xfId="10785" xr:uid="{C0957656-6A55-4DCB-918D-D196EA4F5E7F}"/>
    <cellStyle name="Normal 7 4 3 3 2 6 2" xfId="21165" xr:uid="{2A2FB51E-E0AF-4311-AF82-31FEE760DB29}"/>
    <cellStyle name="Normal 7 4 3 3 2 7" xfId="25202" xr:uid="{F41EA67F-7807-4F32-B7E0-7363D90FCC61}"/>
    <cellStyle name="Normal 7 4 3 3 2 8" xfId="13305" xr:uid="{607FBB25-0D28-4F52-AD1B-83BEBCB24050}"/>
    <cellStyle name="Normal 7 4 3 3 3" xfId="3451" xr:uid="{00000000-0005-0000-0000-00007D080000}"/>
    <cellStyle name="Normal 7 4 3 3 3 2" xfId="4584" xr:uid="{F18E3703-1BDE-480F-BE5E-1F730306F51A}"/>
    <cellStyle name="Normal 7 4 3 3 3 2 2" xfId="9355" xr:uid="{B0677BE6-9079-4D98-A8F1-8D97277FF505}"/>
    <cellStyle name="Normal 7 4 3 3 3 2 2 2" xfId="29327" xr:uid="{24071852-15EF-40E2-9F82-D651F337EB84}"/>
    <cellStyle name="Normal 7 4 3 3 3 2 2 3" xfId="19735" xr:uid="{12701740-B917-40F3-B4F7-9F90747D2844}"/>
    <cellStyle name="Normal 7 4 3 3 3 2 3" xfId="12188" xr:uid="{BB004EC3-B997-40D7-B22F-908ADF68194E}"/>
    <cellStyle name="Normal 7 4 3 3 3 2 3 2" xfId="22568" xr:uid="{C3534578-EB7C-4F64-8B94-4616D70F02AC}"/>
    <cellStyle name="Normal 7 4 3 3 3 2 4" xfId="25452" xr:uid="{22DA6432-24DF-4E3B-B59B-B9C6A0520FC1}"/>
    <cellStyle name="Normal 7 4 3 3 3 2 5" xfId="16902" xr:uid="{FCDC8A1C-E1FD-4A4B-9C72-13153C0BB55A}"/>
    <cellStyle name="Normal 7 4 3 3 3 3" xfId="6505" xr:uid="{654F5FB6-7196-47D6-8AAF-6C493651A246}"/>
    <cellStyle name="Normal 7 4 3 3 3 3 2" xfId="27472" xr:uid="{69965E02-6437-4F03-804C-9A661E470984}"/>
    <cellStyle name="Normal 7 4 3 3 3 3 3" xfId="16076" xr:uid="{55A8CC60-1E47-4A51-A6B4-F2F325865EC8}"/>
    <cellStyle name="Normal 7 4 3 3 3 4" xfId="8529" xr:uid="{5A83B3DB-B880-4A3B-AE55-6BB6EDA7B46B}"/>
    <cellStyle name="Normal 7 4 3 3 3 4 2" xfId="18909" xr:uid="{26FDF01F-42BD-4B10-8796-FE241310EE7C}"/>
    <cellStyle name="Normal 7 4 3 3 3 5" xfId="11362" xr:uid="{06C307B1-50D8-42DF-AA97-0D940E415962}"/>
    <cellStyle name="Normal 7 4 3 3 3 5 2" xfId="21742" xr:uid="{2B6081B6-FE53-4D57-BA48-CE0983A23D21}"/>
    <cellStyle name="Normal 7 4 3 3 3 6" xfId="25236" xr:uid="{C1208326-4645-4857-A234-EB126694D89D}"/>
    <cellStyle name="Normal 7 4 3 3 3 7" xfId="14036" xr:uid="{6150ABE2-3190-4D8E-9C58-717516F2FC4D}"/>
    <cellStyle name="Normal 7 4 3 3 4" xfId="3449" xr:uid="{00000000-0005-0000-0000-00007E080000}"/>
    <cellStyle name="Normal 7 4 3 3 4 2" xfId="6503" xr:uid="{AB9CC0A2-EA6E-4ECE-8E8F-6953D22BD62A}"/>
    <cellStyle name="Normal 7 4 3 3 4 2 2" xfId="26684" xr:uid="{EF441DC9-0BA0-4DAF-859C-EAED2F3FA7E7}"/>
    <cellStyle name="Normal 7 4 3 3 4 2 3" xfId="16074" xr:uid="{CF51B8B6-35B7-465A-A95E-21074B0F731E}"/>
    <cellStyle name="Normal 7 4 3 3 4 3" xfId="8527" xr:uid="{6E3458D8-3B9B-4F11-8724-43C5E55F88DF}"/>
    <cellStyle name="Normal 7 4 3 3 4 3 2" xfId="18907" xr:uid="{AFA529B8-41D2-4DBF-A25E-50AE2612621F}"/>
    <cellStyle name="Normal 7 4 3 3 4 4" xfId="11360" xr:uid="{25DDDA3A-69A0-4D9A-BEB2-4E48E9D4813E}"/>
    <cellStyle name="Normal 7 4 3 3 4 4 2" xfId="21740" xr:uid="{561A8E3B-8179-4F40-85BC-CDBEA35B6370}"/>
    <cellStyle name="Normal 7 4 3 3 4 5" xfId="24925" xr:uid="{DF90C266-0B60-4C07-BD54-1B0EEFE5325C}"/>
    <cellStyle name="Normal 7 4 3 3 4 6" xfId="14034" xr:uid="{DFE5541A-9458-4317-A8E5-1691D21861B9}"/>
    <cellStyle name="Normal 7 4 3 3 5" xfId="2587" xr:uid="{00000000-0005-0000-0000-00007F080000}"/>
    <cellStyle name="Normal 7 4 3 3 5 2" xfId="5851" xr:uid="{111C5C2C-A182-4704-A487-D3944057A596}"/>
    <cellStyle name="Normal 7 4 3 3 5 2 2" xfId="26176" xr:uid="{1F5AABDE-1389-477C-80D6-A213032F088B}"/>
    <cellStyle name="Normal 7 4 3 3 5 2 3" xfId="15258" xr:uid="{7EA4A352-F373-45DD-B537-590F3A11C396}"/>
    <cellStyle name="Normal 7 4 3 3 5 3" xfId="7711" xr:uid="{7EAFA413-63AD-4A34-B4A4-F513D1AD5670}"/>
    <cellStyle name="Normal 7 4 3 3 5 3 2" xfId="18091" xr:uid="{8BB37E77-570C-4567-8D06-F87243B472B1}"/>
    <cellStyle name="Normal 7 4 3 3 5 4" xfId="10544" xr:uid="{E1549959-8817-4633-8289-6E00F9783B2C}"/>
    <cellStyle name="Normal 7 4 3 3 5 4 2" xfId="20924" xr:uid="{2E6ED116-9846-431C-815B-D5DC8B253A02}"/>
    <cellStyle name="Normal 7 4 3 3 5 5" xfId="25046" xr:uid="{8511F9FB-FE04-4F54-B76D-0F6555F47898}"/>
    <cellStyle name="Normal 7 4 3 3 5 6" xfId="12974" xr:uid="{43FEF3D2-CBF4-4FBD-9A90-92776017DD28}"/>
    <cellStyle name="Normal 7 4 3 3 6" xfId="2400" xr:uid="{00000000-0005-0000-0000-00007A080000}"/>
    <cellStyle name="Normal 7 4 3 3 6 2" xfId="7526" xr:uid="{3FF4B652-F802-4890-923C-4AC57CFC6BA0}"/>
    <cellStyle name="Normal 7 4 3 3 6 2 2" xfId="17906" xr:uid="{E68CA27F-967A-487A-B572-281C900CF99F}"/>
    <cellStyle name="Normal 7 4 3 3 6 3" xfId="10359" xr:uid="{193E1795-909A-4BF7-8262-DD4654DFBF86}"/>
    <cellStyle name="Normal 7 4 3 3 6 3 2" xfId="20739" xr:uid="{7AAEED86-CD26-4E1B-BB33-3ADBE7B5BB89}"/>
    <cellStyle name="Normal 7 4 3 3 6 4" xfId="23247" xr:uid="{429D2802-A5D3-42F3-9D3E-41E494361E46}"/>
    <cellStyle name="Normal 7 4 3 3 6 5" xfId="15073" xr:uid="{BD8597E0-3AE8-49CB-9D76-9F4A689838B5}"/>
    <cellStyle name="Normal 7 4 3 3 7" xfId="4100" xr:uid="{F0B7520E-C9CD-4676-9705-62383BEED1A9}"/>
    <cellStyle name="Normal 7 4 3 3 7 2" xfId="8873" xr:uid="{10C788E9-E200-4D9A-AE89-79B41165D7DD}"/>
    <cellStyle name="Normal 7 4 3 3 7 2 2" xfId="19253" xr:uid="{EA5A4DC9-E0B7-41F7-9A93-A760A1F9960C}"/>
    <cellStyle name="Normal 7 4 3 3 7 3" xfId="11706" xr:uid="{5BD47590-79D5-442D-8776-37C03AA1DA7B}"/>
    <cellStyle name="Normal 7 4 3 3 7 3 2" xfId="22086" xr:uid="{3F53DE9D-52C7-4518-8D70-DA4FED8E9BF3}"/>
    <cellStyle name="Normal 7 4 3 3 7 4" xfId="16420" xr:uid="{02B56F57-C9AC-494F-8A20-DEC5A811C11D}"/>
    <cellStyle name="Normal 7 4 3 3 8" xfId="5445" xr:uid="{DB9B4F3E-2691-495E-8284-1ECC209D77C9}"/>
    <cellStyle name="Normal 7 4 3 3 8 2" xfId="14742" xr:uid="{004188FD-65A4-406B-B9B7-8FEFB49F8489}"/>
    <cellStyle name="Normal 7 4 3 3 9" xfId="7195" xr:uid="{1D9BF1DF-B944-4ABA-BE4A-CA1C939720ED}"/>
    <cellStyle name="Normal 7 4 3 3 9 2" xfId="17575" xr:uid="{7034C2D9-C843-4505-A313-432FB976C8D2}"/>
    <cellStyle name="Normal 7 4 3 4" xfId="1430" xr:uid="{00000000-0005-0000-0000-00006D070000}"/>
    <cellStyle name="Normal 7 4 3 4 2" xfId="3452" xr:uid="{00000000-0005-0000-0000-000081080000}"/>
    <cellStyle name="Normal 7 4 3 4 2 2" xfId="6506" xr:uid="{5CBF7F30-3323-4EAB-A7E0-3F88CF0BC913}"/>
    <cellStyle name="Normal 7 4 3 4 2 2 2" xfId="23516" xr:uid="{5901EB7B-0C5A-47E2-9E44-D71F908B0092}"/>
    <cellStyle name="Normal 7 4 3 4 2 2 3" xfId="25877" xr:uid="{B2BBB98A-4899-4C7E-B326-4C91DB326458}"/>
    <cellStyle name="Normal 7 4 3 4 2 2 4" xfId="16077" xr:uid="{7055F32A-BC18-4F42-A7A0-3D55BB69C3F4}"/>
    <cellStyle name="Normal 7 4 3 4 2 3" xfId="8530" xr:uid="{11430790-3FEE-49B1-8B5A-0D306385F222}"/>
    <cellStyle name="Normal 7 4 3 4 2 3 2" xfId="28940" xr:uid="{7163F059-7EB7-4F8B-BA34-ECD7FE44467B}"/>
    <cellStyle name="Normal 7 4 3 4 2 3 3" xfId="18910" xr:uid="{C9F4ED25-46E9-4B0D-BE71-DCFFD89F00A2}"/>
    <cellStyle name="Normal 7 4 3 4 2 4" xfId="11363" xr:uid="{22A9B4A9-E21A-4750-A368-B09B5A08F92A}"/>
    <cellStyle name="Normal 7 4 3 4 2 4 2" xfId="21743" xr:uid="{8AA30EE1-CC49-4A13-B4F6-AF9FBD41C4FD}"/>
    <cellStyle name="Normal 7 4 3 4 2 5" xfId="23350" xr:uid="{F9DBE65A-8BAE-46A8-93B5-A94EE58F61D8}"/>
    <cellStyle name="Normal 7 4 3 4 2 6" xfId="14037" xr:uid="{FCB69EA9-4645-4C69-910A-24F5C7EF16C8}"/>
    <cellStyle name="Normal 7 4 3 4 3" xfId="2827" xr:uid="{00000000-0005-0000-0000-000082080000}"/>
    <cellStyle name="Normal 7 4 3 4 3 2" xfId="6042" xr:uid="{D4436D1D-1802-4B4C-A77E-8756FEE4AB49}"/>
    <cellStyle name="Normal 7 4 3 4 3 2 2" xfId="26008" xr:uid="{65CC4502-9897-4C0E-9116-B511B4EB6C1D}"/>
    <cellStyle name="Normal 7 4 3 4 3 2 3" xfId="15496" xr:uid="{870FBBFF-365B-4C7C-83AC-AB62265F91CB}"/>
    <cellStyle name="Normal 7 4 3 4 3 3" xfId="7949" xr:uid="{F289DF43-462C-4EF2-A46E-67BDAB1512D1}"/>
    <cellStyle name="Normal 7 4 3 4 3 3 2" xfId="18329" xr:uid="{36038B05-0B63-4624-BCE8-A4FEBD5C722B}"/>
    <cellStyle name="Normal 7 4 3 4 3 4" xfId="10782" xr:uid="{6781698A-5BCE-41C9-BBCA-4301FDC8D239}"/>
    <cellStyle name="Normal 7 4 3 4 3 4 2" xfId="21162" xr:uid="{F7B0FE75-3DE0-4F6B-B8B2-1A43B84AC2DE}"/>
    <cellStyle name="Normal 7 4 3 4 3 5" xfId="24870" xr:uid="{52399C13-1388-495D-8E38-FC6CAC5DC2DF}"/>
    <cellStyle name="Normal 7 4 3 4 3 6" xfId="13302" xr:uid="{C10AA231-F24F-4722-9717-CB84CBE0EB2D}"/>
    <cellStyle name="Normal 7 4 3 4 4" xfId="4218" xr:uid="{F78D4B62-EDF2-4AB7-9DEE-497CD2C415AD}"/>
    <cellStyle name="Normal 7 4 3 4 4 2" xfId="8989" xr:uid="{F71EDB45-9810-4D87-8762-F549CCD7BB02}"/>
    <cellStyle name="Normal 7 4 3 4 4 2 2" xfId="29068" xr:uid="{524B28EC-43F0-4019-9D4D-DBF6E9BC9755}"/>
    <cellStyle name="Normal 7 4 3 4 4 2 3" xfId="19369" xr:uid="{56EC96C9-509D-400C-919D-212DC4D85B5F}"/>
    <cellStyle name="Normal 7 4 3 4 4 3" xfId="11822" xr:uid="{A6B36A25-F2E9-4829-80BF-949050D817B5}"/>
    <cellStyle name="Normal 7 4 3 4 4 3 2" xfId="22202" xr:uid="{D93F6B13-0F03-4A69-80D1-F00874B103F5}"/>
    <cellStyle name="Normal 7 4 3 4 4 4" xfId="24949" xr:uid="{98B0EA07-A356-42CD-A364-0F6F4D084560}"/>
    <cellStyle name="Normal 7 4 3 4 4 5" xfId="16536" xr:uid="{C99310B4-52FC-42F8-998B-F83A68E8C447}"/>
    <cellStyle name="Normal 7 4 3 4 5" xfId="5446" xr:uid="{FFA53823-102B-449A-B135-DAA9CE52C2E1}"/>
    <cellStyle name="Normal 7 4 3 4 5 2" xfId="25870" xr:uid="{8547CB7E-A1FF-4B13-951F-A22FF4AE4097}"/>
    <cellStyle name="Normal 7 4 3 4 5 3" xfId="14743" xr:uid="{08FF8EB2-D4DD-4BE1-968D-3CF95B1085D0}"/>
    <cellStyle name="Normal 7 4 3 4 6" xfId="7196" xr:uid="{BAF5CBFF-6980-43EA-959E-43221B798C71}"/>
    <cellStyle name="Normal 7 4 3 4 6 2" xfId="17576" xr:uid="{E0417E85-D902-45ED-850B-BDDDC1EAB10C}"/>
    <cellStyle name="Normal 7 4 3 4 7" xfId="10029" xr:uid="{20E05630-56E6-49F8-B05E-B39E08C74933}"/>
    <cellStyle name="Normal 7 4 3 4 7 2" xfId="20409" xr:uid="{D606B5E7-D6DF-49FB-B867-04950CA47F6F}"/>
    <cellStyle name="Normal 7 4 3 4 8" xfId="22696" xr:uid="{E663FDFE-3056-4B0A-A699-530B605D2EAB}"/>
    <cellStyle name="Normal 7 4 3 4 9" xfId="12791" xr:uid="{EFC20897-F697-4AC5-A1D5-242406207B9D}"/>
    <cellStyle name="Normal 7 4 3 5" xfId="1431" xr:uid="{00000000-0005-0000-0000-00006E070000}"/>
    <cellStyle name="Normal 7 4 3 5 2" xfId="4585" xr:uid="{32AAEC66-C84F-4F4B-9085-09C0EB6273DA}"/>
    <cellStyle name="Normal 7 4 3 5 2 2" xfId="9356" xr:uid="{90B25159-4300-4BCE-8DE3-24844D9CEED2}"/>
    <cellStyle name="Normal 7 4 3 5 2 2 2" xfId="29328" xr:uid="{03391A60-D465-4962-94B1-865E32136359}"/>
    <cellStyle name="Normal 7 4 3 5 2 2 3" xfId="19736" xr:uid="{7B7679F3-5742-44C6-B9DA-6773280A4856}"/>
    <cellStyle name="Normal 7 4 3 5 2 3" xfId="12189" xr:uid="{32F85BC9-45B3-4D52-9F8A-C4B8F058362B}"/>
    <cellStyle name="Normal 7 4 3 5 2 3 2" xfId="22569" xr:uid="{58028893-E889-4500-9A5A-5192B2981EAA}"/>
    <cellStyle name="Normal 7 4 3 5 2 4" xfId="23986" xr:uid="{662E79A0-DCE2-4051-9540-1F063C7A2FF5}"/>
    <cellStyle name="Normal 7 4 3 5 2 5" xfId="16903" xr:uid="{36964F92-B719-4357-928D-C0A9D95E955E}"/>
    <cellStyle name="Normal 7 4 3 5 3" xfId="5447" xr:uid="{55395201-A444-4DAF-8240-6F1A99D8FF91}"/>
    <cellStyle name="Normal 7 4 3 5 3 2" xfId="26341" xr:uid="{96547A6C-7F4D-47A4-936A-437334C9FF4F}"/>
    <cellStyle name="Normal 7 4 3 5 3 3" xfId="14744" xr:uid="{B01B003D-09F0-41A7-9E25-076F0A13C040}"/>
    <cellStyle name="Normal 7 4 3 5 4" xfId="7197" xr:uid="{06444F2C-0374-48A8-8176-B66859AA11CC}"/>
    <cellStyle name="Normal 7 4 3 5 4 2" xfId="17577" xr:uid="{8B888782-6FEA-407C-9DFB-589676603ED3}"/>
    <cellStyle name="Normal 7 4 3 5 5" xfId="10030" xr:uid="{29AAE153-BD0B-4399-9C73-A798C68315C9}"/>
    <cellStyle name="Normal 7 4 3 5 5 2" xfId="20410" xr:uid="{81DDCE17-9BA0-4C95-AE8E-4B670AEA1C3D}"/>
    <cellStyle name="Normal 7 4 3 5 6" xfId="23856" xr:uid="{DA4BEBB2-AFC0-4336-ADD6-7BD0DB116E1A}"/>
    <cellStyle name="Normal 7 4 3 5 7" xfId="14038" xr:uid="{78E0465A-D360-474F-81AB-8916C3666EF8}"/>
    <cellStyle name="Normal 7 4 3 6" xfId="2991" xr:uid="{00000000-0005-0000-0000-000084080000}"/>
    <cellStyle name="Normal 7 4 3 6 2" xfId="6140" xr:uid="{DECB5462-13A0-4971-93E2-67D64097B287}"/>
    <cellStyle name="Normal 7 4 3 6 2 2" xfId="24784" xr:uid="{4763614B-9A15-465F-B4E0-4D5682EEC570}"/>
    <cellStyle name="Normal 7 4 3 6 2 3" xfId="26639" xr:uid="{38E6F481-054E-4951-A4C8-038582470DEC}"/>
    <cellStyle name="Normal 7 4 3 6 2 4" xfId="15618" xr:uid="{CF275B3F-9D0A-467E-8F53-450B4BBB2501}"/>
    <cellStyle name="Normal 7 4 3 6 3" xfId="8071" xr:uid="{684E6C9B-8F1F-4C96-B900-9475A48A6A90}"/>
    <cellStyle name="Normal 7 4 3 6 3 2" xfId="28766" xr:uid="{101FAE63-21CF-4237-B40A-3C0788565985}"/>
    <cellStyle name="Normal 7 4 3 6 3 3" xfId="18451" xr:uid="{4E427ABA-F9E9-499C-9D02-F1D537CD0FCA}"/>
    <cellStyle name="Normal 7 4 3 6 4" xfId="10904" xr:uid="{A10836A0-4C54-4C33-9779-473B3614B4F3}"/>
    <cellStyle name="Normal 7 4 3 6 4 2" xfId="21284" xr:uid="{DA2223B3-1516-44A5-BF6E-D468F9EA8F0A}"/>
    <cellStyle name="Normal 7 4 3 6 5" xfId="24499" xr:uid="{2D2D3BAB-4EE1-40A9-9DAE-9BBDB025D104}"/>
    <cellStyle name="Normal 7 4 3 6 6" xfId="13489" xr:uid="{D8C51755-15E4-4D5D-B33E-C5777ED4CD4D}"/>
    <cellStyle name="Normal 7 4 3 7" xfId="2484" xr:uid="{00000000-0005-0000-0000-000085080000}"/>
    <cellStyle name="Normal 7 4 3 7 2" xfId="5769" xr:uid="{7EC0E344-7771-4C9E-8813-722F72405483}"/>
    <cellStyle name="Normal 7 4 3 7 2 2" xfId="27029" xr:uid="{C4A76B5A-3250-41B6-83CD-0ADFD2DE1444}"/>
    <cellStyle name="Normal 7 4 3 7 2 3" xfId="15155" xr:uid="{607EB0E2-E535-4617-8722-6D0ADED78D08}"/>
    <cellStyle name="Normal 7 4 3 7 3" xfId="7608" xr:uid="{33C3883B-9E2C-4F93-BF03-9232B138A1EE}"/>
    <cellStyle name="Normal 7 4 3 7 3 2" xfId="17988" xr:uid="{67879044-935B-4B97-A03A-E634BCF98FB2}"/>
    <cellStyle name="Normal 7 4 3 7 4" xfId="10441" xr:uid="{C8B9B9BB-45C1-46CC-A234-96C734088617}"/>
    <cellStyle name="Normal 7 4 3 7 4 2" xfId="20821" xr:uid="{1DE6E8F3-B876-42BD-BA32-1791CD97C485}"/>
    <cellStyle name="Normal 7 4 3 7 5" xfId="23066" xr:uid="{0271FA07-948E-446C-9858-16D19FE45933}"/>
    <cellStyle name="Normal 7 4 3 7 6" xfId="12871" xr:uid="{231A3B36-517F-475A-9A76-713D87C84C49}"/>
    <cellStyle name="Normal 7 4 3 8" xfId="2178" xr:uid="{00000000-0005-0000-0000-00006C080000}"/>
    <cellStyle name="Normal 7 4 3 8 2" xfId="7304" xr:uid="{61404530-84D2-4FCC-B79A-40F6D1459624}"/>
    <cellStyle name="Normal 7 4 3 8 2 2" xfId="17684" xr:uid="{0B164E7B-ABA5-4238-BF26-6C01C2A9E63F}"/>
    <cellStyle name="Normal 7 4 3 8 3" xfId="10137" xr:uid="{9D3117D7-E98C-47FF-B117-08F9C3256A30}"/>
    <cellStyle name="Normal 7 4 3 8 3 2" xfId="20517" xr:uid="{90C46BEB-9A72-495F-AF5C-3C849CDBEAB0}"/>
    <cellStyle name="Normal 7 4 3 8 4" xfId="22816" xr:uid="{8043779F-2F38-4DEF-B53C-1493A615375A}"/>
    <cellStyle name="Normal 7 4 3 8 5" xfId="14851" xr:uid="{92C41245-DB38-4685-9AA4-D23501AAEF39}"/>
    <cellStyle name="Normal 7 4 3 9" xfId="4068" xr:uid="{9B83B12B-F037-4973-AB0C-83E137F3CCA4}"/>
    <cellStyle name="Normal 7 4 3 9 2" xfId="8847" xr:uid="{F26D4E52-7049-4504-862C-EDEE61895F5C}"/>
    <cellStyle name="Normal 7 4 3 9 2 2" xfId="19227" xr:uid="{BF60D9B6-3B18-46FC-AF3E-456E390ED4FD}"/>
    <cellStyle name="Normal 7 4 3 9 3" xfId="11680" xr:uid="{5AE3403A-02C3-4D2D-8309-643F1A197D08}"/>
    <cellStyle name="Normal 7 4 3 9 3 2" xfId="22060" xr:uid="{0C78B99F-AD36-4BE1-92A4-14881384F045}"/>
    <cellStyle name="Normal 7 4 3 9 4" xfId="16394" xr:uid="{92F4B5A9-F8D7-426A-A253-1347198AF915}"/>
    <cellStyle name="Normal 7 4 4" xfId="1432" xr:uid="{00000000-0005-0000-0000-00006F070000}"/>
    <cellStyle name="Normal 7 4 4 10" xfId="5448" xr:uid="{E3B89E48-5BD7-4CAB-A493-53FC19BCD894}"/>
    <cellStyle name="Normal 7 4 4 10 2" xfId="14745" xr:uid="{F69FED75-DFAE-48F9-AEF7-F43173D57B3F}"/>
    <cellStyle name="Normal 7 4 4 11" xfId="7198" xr:uid="{450BA93B-30BB-4489-A0C0-4616AAFE258B}"/>
    <cellStyle name="Normal 7 4 4 11 2" xfId="17578" xr:uid="{38E264F0-7759-4EEB-A8BE-79CFD9A7C20A}"/>
    <cellStyle name="Normal 7 4 4 12" xfId="10031" xr:uid="{AFDCE651-09CB-423B-A6E6-CBD55F2B2AFA}"/>
    <cellStyle name="Normal 7 4 4 12 2" xfId="20411" xr:uid="{1DE52EE3-07B5-4308-A5FC-33897D9F665A}"/>
    <cellStyle name="Normal 7 4 4 13" xfId="25344" xr:uid="{ECE91AA8-E135-4F43-A425-BFD3BD91DA6D}"/>
    <cellStyle name="Normal 7 4 4 14" xfId="12416" xr:uid="{91BFECF0-198C-452A-90F5-3BC8E451D944}"/>
    <cellStyle name="Normal 7 4 4 2" xfId="1433" xr:uid="{00000000-0005-0000-0000-000070070000}"/>
    <cellStyle name="Normal 7 4 4 2 10" xfId="7199" xr:uid="{1780B4E2-A429-4928-8711-A8E9D8D7B098}"/>
    <cellStyle name="Normal 7 4 4 2 10 2" xfId="17579" xr:uid="{971BB55E-6229-4B92-8ACF-623834102A83}"/>
    <cellStyle name="Normal 7 4 4 2 11" xfId="10032" xr:uid="{C035D557-3EFF-45F3-BC8F-FDEA512F952C}"/>
    <cellStyle name="Normal 7 4 4 2 11 2" xfId="20412" xr:uid="{C4E67250-1EE6-4C48-A021-E2DE29480886}"/>
    <cellStyle name="Normal 7 4 4 2 12" xfId="23471" xr:uid="{99C65200-6E1C-4865-920A-1AD02BF528B9}"/>
    <cellStyle name="Normal 7 4 4 2 13" xfId="12476" xr:uid="{1787C933-1F9A-474B-94C4-ACF8D47EE646}"/>
    <cellStyle name="Normal 7 4 4 2 2" xfId="1434" xr:uid="{00000000-0005-0000-0000-000071070000}"/>
    <cellStyle name="Normal 7 4 4 2 2 10" xfId="13041" xr:uid="{85D260CD-ECE6-4BDB-B90F-7767C72C53D5}"/>
    <cellStyle name="Normal 7 4 4 2 2 2" xfId="2833" xr:uid="{00000000-0005-0000-0000-000089080000}"/>
    <cellStyle name="Normal 7 4 4 2 2 2 2" xfId="3455" xr:uid="{00000000-0005-0000-0000-00008A080000}"/>
    <cellStyle name="Normal 7 4 4 2 2 2 2 2" xfId="6509" xr:uid="{B0689EE3-D10E-460E-9499-3C1AFF201603}"/>
    <cellStyle name="Normal 7 4 4 2 2 2 2 2 2" xfId="27705" xr:uid="{F87B1CF3-4D27-433F-AEB6-4849FE48B7BE}"/>
    <cellStyle name="Normal 7 4 4 2 2 2 2 2 3" xfId="16080" xr:uid="{09436EDD-7B29-41AF-B1F1-BCEC022D3963}"/>
    <cellStyle name="Normal 7 4 4 2 2 2 2 3" xfId="8533" xr:uid="{8D76F6F3-08D3-4D55-883F-27E1666CE904}"/>
    <cellStyle name="Normal 7 4 4 2 2 2 2 3 2" xfId="18913" xr:uid="{BC115AB2-6628-4205-B78C-F266D4F8CD53}"/>
    <cellStyle name="Normal 7 4 4 2 2 2 2 4" xfId="11366" xr:uid="{A8742545-96B9-4C68-BB6A-E1AEAD17E7C4}"/>
    <cellStyle name="Normal 7 4 4 2 2 2 2 4 2" xfId="21746" xr:uid="{98077CBB-A4A3-4B92-8568-D1EC04E51BCA}"/>
    <cellStyle name="Normal 7 4 4 2 2 2 2 5" xfId="25332" xr:uid="{D866E4A2-C79F-444C-A4E1-DAB3A77704E1}"/>
    <cellStyle name="Normal 7 4 4 2 2 2 2 6" xfId="14041" xr:uid="{1FA1CED8-CA7B-4386-9666-50BF16F6D7AE}"/>
    <cellStyle name="Normal 7 4 4 2 2 2 3" xfId="4369" xr:uid="{0DAD4E56-0B56-42BE-BBA3-FC5733DFFF43}"/>
    <cellStyle name="Normal 7 4 4 2 2 2 3 2" xfId="9140" xr:uid="{105A3B7F-F95A-4D38-AA5A-0218E258D147}"/>
    <cellStyle name="Normal 7 4 4 2 2 2 3 2 2" xfId="29183" xr:uid="{9E197F34-F4F8-449E-BC15-E5F56BE7EE69}"/>
    <cellStyle name="Normal 7 4 4 2 2 2 3 2 3" xfId="19520" xr:uid="{0E93FDFD-73C9-46BA-9CB3-0CF54B0594EB}"/>
    <cellStyle name="Normal 7 4 4 2 2 2 3 3" xfId="11973" xr:uid="{4DAAE4C4-1896-44CD-A007-6C93B672DEB7}"/>
    <cellStyle name="Normal 7 4 4 2 2 2 3 3 2" xfId="22353" xr:uid="{1931F75A-796A-4B3B-89E8-933BD93EAF88}"/>
    <cellStyle name="Normal 7 4 4 2 2 2 3 4" xfId="25556" xr:uid="{072D2D10-7B7D-4B65-BC32-6BFD4E46F379}"/>
    <cellStyle name="Normal 7 4 4 2 2 2 3 5" xfId="16687" xr:uid="{EA5C8DFA-B06A-41F5-9FB1-BEE951D0CF65}"/>
    <cellStyle name="Normal 7 4 4 2 2 2 4" xfId="6048" xr:uid="{9ED16AA7-F360-4202-AB4C-D8C141A8E0C9}"/>
    <cellStyle name="Normal 7 4 4 2 2 2 4 2" xfId="28432" xr:uid="{08334893-4728-4854-B02F-B20CA7ACE106}"/>
    <cellStyle name="Normal 7 4 4 2 2 2 4 3" xfId="15502" xr:uid="{E45DE93C-3E44-4B63-8658-F9BF77A3F236}"/>
    <cellStyle name="Normal 7 4 4 2 2 2 5" xfId="7955" xr:uid="{B44D6036-ED79-4F4A-B1EB-626F643EB465}"/>
    <cellStyle name="Normal 7 4 4 2 2 2 5 2" xfId="18335" xr:uid="{B9EB0688-D67C-43ED-8CF5-A010D5608565}"/>
    <cellStyle name="Normal 7 4 4 2 2 2 6" xfId="10788" xr:uid="{2C09063D-25A9-413E-8F72-31835EC2AABA}"/>
    <cellStyle name="Normal 7 4 4 2 2 2 6 2" xfId="21168" xr:uid="{FDDA696B-39FC-44CD-BEFC-D8925BB1D484}"/>
    <cellStyle name="Normal 7 4 4 2 2 2 7" xfId="23130" xr:uid="{EE77D4BC-B01A-4857-8FD9-A3277F61286D}"/>
    <cellStyle name="Normal 7 4 4 2 2 2 8" xfId="13308" xr:uid="{D7EA7EE7-B82D-4043-8A0B-B0E6CF6892C8}"/>
    <cellStyle name="Normal 7 4 4 2 2 3" xfId="3456" xr:uid="{00000000-0005-0000-0000-00008B080000}"/>
    <cellStyle name="Normal 7 4 4 2 2 3 2" xfId="4586" xr:uid="{0A2EBD96-5343-4C53-A307-37B25ADC726E}"/>
    <cellStyle name="Normal 7 4 4 2 2 3 2 2" xfId="9357" xr:uid="{B7D332E5-2E09-4014-96B1-2C5C2738B2E4}"/>
    <cellStyle name="Normal 7 4 4 2 2 3 2 2 2" xfId="19737" xr:uid="{FFBD64CA-DA1C-4BB5-9282-DF6B817BD172}"/>
    <cellStyle name="Normal 7 4 4 2 2 3 2 3" xfId="12190" xr:uid="{2B77A7CA-EE70-44B3-8F8B-94F9305BBC2A}"/>
    <cellStyle name="Normal 7 4 4 2 2 3 2 3 2" xfId="22570" xr:uid="{18C8B68B-75B3-48CA-82A5-BD04641DB0F0}"/>
    <cellStyle name="Normal 7 4 4 2 2 3 2 4" xfId="28438" xr:uid="{371F78E5-887F-4666-B682-8E8898BBF52B}"/>
    <cellStyle name="Normal 7 4 4 2 2 3 2 5" xfId="16904" xr:uid="{B51432E6-24D0-4EB4-8058-909E6B13D686}"/>
    <cellStyle name="Normal 7 4 4 2 2 3 3" xfId="6510" xr:uid="{EBFEE145-7C44-4FEA-A424-560480DD22B9}"/>
    <cellStyle name="Normal 7 4 4 2 2 3 3 2" xfId="16081" xr:uid="{AC61386E-B397-4853-83DC-5AF087868306}"/>
    <cellStyle name="Normal 7 4 4 2 2 3 4" xfId="8534" xr:uid="{FDE0BA1F-9267-4564-94C9-C081213DD651}"/>
    <cellStyle name="Normal 7 4 4 2 2 3 4 2" xfId="18914" xr:uid="{1BE319B7-4E1A-4DCB-9664-0E818A5C84CD}"/>
    <cellStyle name="Normal 7 4 4 2 2 3 5" xfId="11367" xr:uid="{D0543F52-B8AC-4B37-819C-9DD0F9F23915}"/>
    <cellStyle name="Normal 7 4 4 2 2 3 5 2" xfId="21747" xr:uid="{C2548F04-A02E-4CD9-AAD1-D362474D311D}"/>
    <cellStyle name="Normal 7 4 4 2 2 3 6" xfId="23052" xr:uid="{001E25AE-D7A2-415C-A238-CF147CEF1ED8}"/>
    <cellStyle name="Normal 7 4 4 2 2 3 7" xfId="14042" xr:uid="{9A645B1E-FA20-4A76-94D7-27A4F1B0F564}"/>
    <cellStyle name="Normal 7 4 4 2 2 4" xfId="3454" xr:uid="{00000000-0005-0000-0000-00008C080000}"/>
    <cellStyle name="Normal 7 4 4 2 2 4 2" xfId="6508" xr:uid="{DB8979AA-4BDB-435B-A2C3-7F281B79A5DB}"/>
    <cellStyle name="Normal 7 4 4 2 2 4 2 2" xfId="27623" xr:uid="{1364445D-4378-4F8B-8E18-5CA8A1B837D2}"/>
    <cellStyle name="Normal 7 4 4 2 2 4 2 3" xfId="16079" xr:uid="{AE9BD2D5-10BC-4B9B-B911-5F91E53CB1D2}"/>
    <cellStyle name="Normal 7 4 4 2 2 4 3" xfId="8532" xr:uid="{AB089DE0-4D9C-4850-ABE7-B6F9056C3B5A}"/>
    <cellStyle name="Normal 7 4 4 2 2 4 3 2" xfId="18912" xr:uid="{088AB71F-1714-47EF-B619-63A0C5103E0F}"/>
    <cellStyle name="Normal 7 4 4 2 2 4 4" xfId="11365" xr:uid="{E6788041-E3DF-4264-B2C2-F3EB8F695F17}"/>
    <cellStyle name="Normal 7 4 4 2 2 4 4 2" xfId="21745" xr:uid="{F513B7B1-0713-491D-922C-7C02520EB424}"/>
    <cellStyle name="Normal 7 4 4 2 2 4 5" xfId="24471" xr:uid="{BD33F25E-4D01-43E2-A79E-DACF017A302B}"/>
    <cellStyle name="Normal 7 4 4 2 2 4 6" xfId="14040" xr:uid="{AA518B72-551D-49FF-97B6-5F5E268E2048}"/>
    <cellStyle name="Normal 7 4 4 2 2 5" xfId="4243" xr:uid="{6424EC82-10A1-42F5-9FFA-D6F9DA223917}"/>
    <cellStyle name="Normal 7 4 4 2 2 5 2" xfId="9014" xr:uid="{C0A51B5F-A418-46AF-81D2-8B163386F866}"/>
    <cellStyle name="Normal 7 4 4 2 2 5 2 2" xfId="29085" xr:uid="{7EBFC413-0B91-49A7-BDAD-66B27BE1A561}"/>
    <cellStyle name="Normal 7 4 4 2 2 5 2 3" xfId="19394" xr:uid="{13EEF0C0-7C9E-4888-9368-D49232433AAC}"/>
    <cellStyle name="Normal 7 4 4 2 2 5 3" xfId="11847" xr:uid="{CC1BFE65-A6EB-4675-B539-0C46A4A8B8A0}"/>
    <cellStyle name="Normal 7 4 4 2 2 5 3 2" xfId="22227" xr:uid="{2C82E1B6-16C8-4636-AE8B-2C290E7D2D6E}"/>
    <cellStyle name="Normal 7 4 4 2 2 5 4" xfId="23099" xr:uid="{B184A7CB-64E8-4552-9480-71A0B3794C87}"/>
    <cellStyle name="Normal 7 4 4 2 2 5 5" xfId="16561" xr:uid="{35234B4C-12F7-43EA-BCE1-C58380744C48}"/>
    <cellStyle name="Normal 7 4 4 2 2 6" xfId="5450" xr:uid="{C937A26F-B1D4-4453-9186-D297675A8C84}"/>
    <cellStyle name="Normal 7 4 4 2 2 6 2" xfId="26122" xr:uid="{C4976971-ADAE-423B-AE09-1C6B9BD6BE9E}"/>
    <cellStyle name="Normal 7 4 4 2 2 6 3" xfId="14747" xr:uid="{2AFE0F13-E501-4D26-96E0-F1BDEF3312A4}"/>
    <cellStyle name="Normal 7 4 4 2 2 7" xfId="7200" xr:uid="{C07BAA99-A4AD-40A8-8A24-D840DC98A042}"/>
    <cellStyle name="Normal 7 4 4 2 2 7 2" xfId="17580" xr:uid="{87D137C4-F41A-4C53-BD2A-2A75BD6A7E74}"/>
    <cellStyle name="Normal 7 4 4 2 2 8" xfId="10033" xr:uid="{2E0ADCB0-F339-4F9E-8A5D-752AB01A92F3}"/>
    <cellStyle name="Normal 7 4 4 2 2 8 2" xfId="20413" xr:uid="{6B75B93F-10E8-49C0-950C-F9A78D9836EF}"/>
    <cellStyle name="Normal 7 4 4 2 2 9" xfId="24458" xr:uid="{73C2BF4B-6624-44F6-8D87-B3A3255B3196}"/>
    <cellStyle name="Normal 7 4 4 2 3" xfId="2832" xr:uid="{00000000-0005-0000-0000-00008D080000}"/>
    <cellStyle name="Normal 7 4 4 2 3 2" xfId="3457" xr:uid="{00000000-0005-0000-0000-00008E080000}"/>
    <cellStyle name="Normal 7 4 4 2 3 2 2" xfId="6511" xr:uid="{34236F50-C037-4F8D-B6B2-6F0363CB5844}"/>
    <cellStyle name="Normal 7 4 4 2 3 2 2 2" xfId="28484" xr:uid="{339F1BE5-9433-44FE-A763-3AF771840D39}"/>
    <cellStyle name="Normal 7 4 4 2 3 2 2 3" xfId="16082" xr:uid="{61EB5AE0-87F8-4BF5-B28C-B790D2F2AC84}"/>
    <cellStyle name="Normal 7 4 4 2 3 2 3" xfId="8535" xr:uid="{650E8CFB-2725-44A8-89A1-D7BA0FE2923E}"/>
    <cellStyle name="Normal 7 4 4 2 3 2 3 2" xfId="18915" xr:uid="{91C5B97E-2457-4587-9FA5-4B5E372B5DCA}"/>
    <cellStyle name="Normal 7 4 4 2 3 2 4" xfId="11368" xr:uid="{DA7DFC6C-B0AC-4C3E-A861-98A860641B96}"/>
    <cellStyle name="Normal 7 4 4 2 3 2 4 2" xfId="21748" xr:uid="{C6B46EAB-3A80-43F7-B514-D3D782DCE271}"/>
    <cellStyle name="Normal 7 4 4 2 3 2 5" xfId="24497" xr:uid="{D8A95826-72A8-43FF-BD71-35E9BCBFCE99}"/>
    <cellStyle name="Normal 7 4 4 2 3 2 6" xfId="14043" xr:uid="{79DA3B40-853C-4D18-8FE6-C40E89EF19E0}"/>
    <cellStyle name="Normal 7 4 4 2 3 3" xfId="4368" xr:uid="{5718650D-9B49-4598-94A3-96C121F7519F}"/>
    <cellStyle name="Normal 7 4 4 2 3 3 2" xfId="9139" xr:uid="{50B08A76-5F8B-479D-99B5-B4F20FA5D439}"/>
    <cellStyle name="Normal 7 4 4 2 3 3 2 2" xfId="29182" xr:uid="{61F201DD-B55C-4156-A085-167C97EE008E}"/>
    <cellStyle name="Normal 7 4 4 2 3 3 2 3" xfId="19519" xr:uid="{DC5B0B79-D730-4828-98F9-CC47A1978333}"/>
    <cellStyle name="Normal 7 4 4 2 3 3 3" xfId="11972" xr:uid="{28D945B7-1103-47D4-A6EB-162A9E1A71DA}"/>
    <cellStyle name="Normal 7 4 4 2 3 3 3 2" xfId="22352" xr:uid="{E65617C7-B9F8-476B-8BF2-97882EAC814A}"/>
    <cellStyle name="Normal 7 4 4 2 3 3 4" xfId="23054" xr:uid="{3C537B82-AA9A-467F-ACA3-8F8ED612691F}"/>
    <cellStyle name="Normal 7 4 4 2 3 3 5" xfId="16686" xr:uid="{B7C056BC-24CF-4E2A-9F1C-4734D38A5989}"/>
    <cellStyle name="Normal 7 4 4 2 3 4" xfId="6047" xr:uid="{8614F297-A17E-4D0E-870D-3711AD73852B}"/>
    <cellStyle name="Normal 7 4 4 2 3 4 2" xfId="27640" xr:uid="{BA3C52BA-3AC7-4896-92F9-7A7300903EC5}"/>
    <cellStyle name="Normal 7 4 4 2 3 4 3" xfId="15501" xr:uid="{2876EE0A-FAFE-4DB0-A291-825A606682A6}"/>
    <cellStyle name="Normal 7 4 4 2 3 5" xfId="7954" xr:uid="{DB2DE750-5190-4404-B65E-67182576AD24}"/>
    <cellStyle name="Normal 7 4 4 2 3 5 2" xfId="18334" xr:uid="{882DBBCA-7C96-4DDE-A6C7-39C2E96C92ED}"/>
    <cellStyle name="Normal 7 4 4 2 3 6" xfId="10787" xr:uid="{45FA64DC-7A4B-4A17-9FB9-EAE8C4D295C8}"/>
    <cellStyle name="Normal 7 4 4 2 3 6 2" xfId="21167" xr:uid="{D2095383-C4E5-473E-A330-898A2D163753}"/>
    <cellStyle name="Normal 7 4 4 2 3 7" xfId="22895" xr:uid="{A02929AC-6E9B-44A5-80F6-0B24F1028588}"/>
    <cellStyle name="Normal 7 4 4 2 3 8" xfId="13307" xr:uid="{5B80B824-8D58-4B5C-AE5C-EDE867B145B7}"/>
    <cellStyle name="Normal 7 4 4 2 4" xfId="3458" xr:uid="{00000000-0005-0000-0000-00008F080000}"/>
    <cellStyle name="Normal 7 4 4 2 4 2" xfId="4587" xr:uid="{EB627D3D-2681-4252-9B95-0E8D4C27F3C3}"/>
    <cellStyle name="Normal 7 4 4 2 4 2 2" xfId="9358" xr:uid="{1C290444-83FC-41FC-B6A0-8BFA93D20B08}"/>
    <cellStyle name="Normal 7 4 4 2 4 2 2 2" xfId="19738" xr:uid="{0F8BD4ED-A530-4B81-8098-D4E0E51C95B1}"/>
    <cellStyle name="Normal 7 4 4 2 4 2 3" xfId="12191" xr:uid="{236D53CA-13DE-41CD-B516-3C2D9C7EACBB}"/>
    <cellStyle name="Normal 7 4 4 2 4 2 3 2" xfId="22571" xr:uid="{7BFB50A7-875F-418A-AF09-1025B45772EF}"/>
    <cellStyle name="Normal 7 4 4 2 4 2 4" xfId="25976" xr:uid="{D9B52417-CCBE-49AE-B848-B57D3E63404E}"/>
    <cellStyle name="Normal 7 4 4 2 4 2 5" xfId="16905" xr:uid="{517A41E9-BAC1-4FCE-BFF1-D519FE74BAC8}"/>
    <cellStyle name="Normal 7 4 4 2 4 3" xfId="6512" xr:uid="{715B2ACF-BA4F-4DF4-A8D1-52A2E092DDE9}"/>
    <cellStyle name="Normal 7 4 4 2 4 3 2" xfId="16083" xr:uid="{0D8CF97E-21EB-4AC7-A2BA-9764C4015C9E}"/>
    <cellStyle name="Normal 7 4 4 2 4 4" xfId="8536" xr:uid="{A22FAA5C-A938-4B0B-9F88-ACABAE0B73A9}"/>
    <cellStyle name="Normal 7 4 4 2 4 4 2" xfId="18916" xr:uid="{D9A5A6CF-640A-43A0-9D79-261DAED40A5C}"/>
    <cellStyle name="Normal 7 4 4 2 4 5" xfId="11369" xr:uid="{265CEEB0-A996-4D92-8966-842C11952763}"/>
    <cellStyle name="Normal 7 4 4 2 4 5 2" xfId="21749" xr:uid="{16F38D62-10F3-4B07-B1CE-B2AD6A5F059C}"/>
    <cellStyle name="Normal 7 4 4 2 4 6" xfId="22705" xr:uid="{68B1762D-D6C1-4593-8ADC-EC870A07BDF8}"/>
    <cellStyle name="Normal 7 4 4 2 4 7" xfId="14044" xr:uid="{12A4D8A0-42B0-4D28-B709-D35887FE31D9}"/>
    <cellStyle name="Normal 7 4 4 2 5" xfId="3453" xr:uid="{00000000-0005-0000-0000-000090080000}"/>
    <cellStyle name="Normal 7 4 4 2 5 2" xfId="6507" xr:uid="{71442CDA-8704-465A-9E78-1DF9673FDA59}"/>
    <cellStyle name="Normal 7 4 4 2 5 2 2" xfId="26469" xr:uid="{7968241E-6B5D-4F67-9009-FAA894F99D23}"/>
    <cellStyle name="Normal 7 4 4 2 5 2 3" xfId="16078" xr:uid="{F0CB1509-292A-48DF-97E6-9585DCB4F1B9}"/>
    <cellStyle name="Normal 7 4 4 2 5 3" xfId="8531" xr:uid="{0AAAFE54-847A-489F-AF1C-63C13B231E16}"/>
    <cellStyle name="Normal 7 4 4 2 5 3 2" xfId="18911" xr:uid="{A7AE5073-9934-4218-95BB-4C13A6598B37}"/>
    <cellStyle name="Normal 7 4 4 2 5 4" xfId="11364" xr:uid="{A9D3F44A-5F53-4F95-B187-DB99A473ACC0}"/>
    <cellStyle name="Normal 7 4 4 2 5 4 2" xfId="21744" xr:uid="{11B55F38-7F1C-4A4E-B4E8-833C6941F2AB}"/>
    <cellStyle name="Normal 7 4 4 2 5 5" xfId="25094" xr:uid="{3AB56816-3174-4584-B530-8EBDB09C1D5E}"/>
    <cellStyle name="Normal 7 4 4 2 5 6" xfId="14039" xr:uid="{81C8A64A-C038-4D7B-B98F-C8EAF384ECC4}"/>
    <cellStyle name="Normal 7 4 4 2 6" xfId="2551" xr:uid="{00000000-0005-0000-0000-000091080000}"/>
    <cellStyle name="Normal 7 4 4 2 6 2" xfId="5822" xr:uid="{F20CE6BA-12C7-4C14-A008-A15032D5A25B}"/>
    <cellStyle name="Normal 7 4 4 2 6 2 2" xfId="27585" xr:uid="{5BEA6F7A-80FC-4FFF-AAE9-237450D76ED5}"/>
    <cellStyle name="Normal 7 4 4 2 6 2 3" xfId="15222" xr:uid="{F90B9A98-A7E6-451C-8BAE-57C7F3A42DEA}"/>
    <cellStyle name="Normal 7 4 4 2 6 3" xfId="7675" xr:uid="{F23C6D6B-CF8D-40E4-A892-EFCF66043F69}"/>
    <cellStyle name="Normal 7 4 4 2 6 3 2" xfId="18055" xr:uid="{AFF8699B-7BCE-4E04-82FD-282E7A9342F1}"/>
    <cellStyle name="Normal 7 4 4 2 6 4" xfId="10508" xr:uid="{0D24AE76-6568-4B47-8025-7FA3A808C65A}"/>
    <cellStyle name="Normal 7 4 4 2 6 4 2" xfId="20888" xr:uid="{86768A89-C52D-46AE-9800-33A4FE29CFD8}"/>
    <cellStyle name="Normal 7 4 4 2 6 5" xfId="24198" xr:uid="{91F6AB87-A6E4-486E-A0B5-0D2DA2143D03}"/>
    <cellStyle name="Normal 7 4 4 2 6 6" xfId="12938" xr:uid="{C866F9FC-8C70-4F91-A275-BC83D5C86989}"/>
    <cellStyle name="Normal 7 4 4 2 7" xfId="2245" xr:uid="{00000000-0005-0000-0000-000087080000}"/>
    <cellStyle name="Normal 7 4 4 2 7 2" xfId="7371" xr:uid="{26283281-5ABF-482D-B5B3-127F8E984BFF}"/>
    <cellStyle name="Normal 7 4 4 2 7 2 2" xfId="17751" xr:uid="{2A060D8B-9545-4E67-BD93-DE0D9596E7FB}"/>
    <cellStyle name="Normal 7 4 4 2 7 3" xfId="10204" xr:uid="{F58D38A8-DBD8-41D8-AF5C-8D0538519E16}"/>
    <cellStyle name="Normal 7 4 4 2 7 3 2" xfId="20584" xr:uid="{5E0907C3-349F-4D28-A9D8-857AE3176668}"/>
    <cellStyle name="Normal 7 4 4 2 7 4" xfId="22751" xr:uid="{FD00B7D4-3539-4198-9907-1464487681AC}"/>
    <cellStyle name="Normal 7 4 4 2 7 5" xfId="14918" xr:uid="{BA2D0341-9462-4C2B-AF9D-67FB8C251BA0}"/>
    <cellStyle name="Normal 7 4 4 2 8" xfId="3798" xr:uid="{DAA32352-6BAD-430F-9A17-F7EF7AB6614A}"/>
    <cellStyle name="Normal 7 4 4 2 8 2" xfId="8633" xr:uid="{CD6C34D6-6911-49EF-B3EA-F852754DDF1F}"/>
    <cellStyle name="Normal 7 4 4 2 8 2 2" xfId="19013" xr:uid="{F97DB3D1-9FE7-40C0-8B08-55F2D4C221F4}"/>
    <cellStyle name="Normal 7 4 4 2 8 3" xfId="11466" xr:uid="{FCEA4E2D-C2D2-4663-92A4-343D02BD1178}"/>
    <cellStyle name="Normal 7 4 4 2 8 3 2" xfId="21846" xr:uid="{E050C544-35DC-4BD0-BCB9-42DCBE06AECA}"/>
    <cellStyle name="Normal 7 4 4 2 8 4" xfId="16180" xr:uid="{EC44B864-D532-4297-BAE3-94C32EBC660A}"/>
    <cellStyle name="Normal 7 4 4 2 9" xfId="5449" xr:uid="{EE4BCC74-C422-439B-AD8A-2B512A0795F4}"/>
    <cellStyle name="Normal 7 4 4 2 9 2" xfId="14746" xr:uid="{F516A8B1-8CC9-4949-9E5F-848D22370AAE}"/>
    <cellStyle name="Normal 7 4 4 3" xfId="1435" xr:uid="{00000000-0005-0000-0000-000072070000}"/>
    <cellStyle name="Normal 7 4 4 3 10" xfId="10034" xr:uid="{0AD9C01A-7272-4FE1-A52F-22B7BBD12FF2}"/>
    <cellStyle name="Normal 7 4 4 3 10 2" xfId="20414" xr:uid="{36F7C331-6751-4B69-8C0D-AB4B7C300153}"/>
    <cellStyle name="Normal 7 4 4 3 11" xfId="24030" xr:uid="{BA681105-BE24-4BB5-8D87-F19F049BCC02}"/>
    <cellStyle name="Normal 7 4 4 3 12" xfId="12635" xr:uid="{99999AEE-47FD-4FA7-8FD4-45B02F09CBEB}"/>
    <cellStyle name="Normal 7 4 4 3 2" xfId="2834" xr:uid="{00000000-0005-0000-0000-000093080000}"/>
    <cellStyle name="Normal 7 4 4 3 2 2" xfId="3460" xr:uid="{00000000-0005-0000-0000-000094080000}"/>
    <cellStyle name="Normal 7 4 4 3 2 2 2" xfId="6514" xr:uid="{034D1EAC-D921-43B0-9889-CD6826907649}"/>
    <cellStyle name="Normal 7 4 4 3 2 2 2 2" xfId="28678" xr:uid="{053950AF-9542-4417-9943-2597D0C02EBD}"/>
    <cellStyle name="Normal 7 4 4 3 2 2 2 3" xfId="16085" xr:uid="{D1C17C96-AF36-4CC9-96B3-454480DA749B}"/>
    <cellStyle name="Normal 7 4 4 3 2 2 3" xfId="8538" xr:uid="{986437B4-FBB8-4F2F-BB70-FA6454ADB463}"/>
    <cellStyle name="Normal 7 4 4 3 2 2 3 2" xfId="18918" xr:uid="{4C575817-6CB8-496D-BF09-ABB4A9CF2DCD}"/>
    <cellStyle name="Normal 7 4 4 3 2 2 4" xfId="11371" xr:uid="{54F9B92A-66AA-45B3-866D-B16A31EC942C}"/>
    <cellStyle name="Normal 7 4 4 3 2 2 4 2" xfId="21751" xr:uid="{2502CA8E-522F-42A9-B245-AF35E3C98EA0}"/>
    <cellStyle name="Normal 7 4 4 3 2 2 5" xfId="23905" xr:uid="{1D2E9EE8-F643-4313-AF75-E46F10BE5FC2}"/>
    <cellStyle name="Normal 7 4 4 3 2 2 6" xfId="14046" xr:uid="{C13405EC-5891-4A8E-8B7C-BC6D51C259A8}"/>
    <cellStyle name="Normal 7 4 4 3 2 3" xfId="4370" xr:uid="{0659832D-C1DD-467F-B7B6-1FE42F2F2940}"/>
    <cellStyle name="Normal 7 4 4 3 2 3 2" xfId="9141" xr:uid="{E6B3A5D8-7DA3-45F9-9942-9F0A3EF5ABB4}"/>
    <cellStyle name="Normal 7 4 4 3 2 3 2 2" xfId="29184" xr:uid="{BB606388-E4A1-42F9-9CF4-70216C3CF050}"/>
    <cellStyle name="Normal 7 4 4 3 2 3 2 3" xfId="19521" xr:uid="{EDFCAAEA-3CFC-4FDC-99F1-1183F7FC1430}"/>
    <cellStyle name="Normal 7 4 4 3 2 3 3" xfId="11974" xr:uid="{E656D6CD-A3F3-4801-985F-D85295FA1C57}"/>
    <cellStyle name="Normal 7 4 4 3 2 3 3 2" xfId="22354" xr:uid="{5155C7CA-726A-4A03-988F-9D04AEDE7B53}"/>
    <cellStyle name="Normal 7 4 4 3 2 3 4" xfId="23311" xr:uid="{FF037F3A-C9EE-4789-8D8F-16D1F83D2BA6}"/>
    <cellStyle name="Normal 7 4 4 3 2 3 5" xfId="16688" xr:uid="{8113FA6A-9C2B-46E4-9489-643A315959DF}"/>
    <cellStyle name="Normal 7 4 4 3 2 4" xfId="6049" xr:uid="{DE932555-5864-4A68-B63A-46AF8A2B591A}"/>
    <cellStyle name="Normal 7 4 4 3 2 4 2" xfId="28605" xr:uid="{E8D0DB87-9700-4EAB-990B-2381980AF999}"/>
    <cellStyle name="Normal 7 4 4 3 2 4 3" xfId="15503" xr:uid="{675359B0-1C01-40AA-B61F-9A4003C9AC56}"/>
    <cellStyle name="Normal 7 4 4 3 2 5" xfId="7956" xr:uid="{49DF7570-FCF9-426A-8F55-B6D9CDC1FB76}"/>
    <cellStyle name="Normal 7 4 4 3 2 5 2" xfId="18336" xr:uid="{4CFF227B-804B-4CC6-83BE-B35A6B8DAFBA}"/>
    <cellStyle name="Normal 7 4 4 3 2 6" xfId="10789" xr:uid="{04644EAF-96E5-4873-9266-32AAE5E3774A}"/>
    <cellStyle name="Normal 7 4 4 3 2 6 2" xfId="21169" xr:uid="{C81BB689-44C1-4D2A-82D1-C28D0552B0D8}"/>
    <cellStyle name="Normal 7 4 4 3 2 7" xfId="24866" xr:uid="{807E4EA1-9D04-4E45-83F2-68B50B7A8515}"/>
    <cellStyle name="Normal 7 4 4 3 2 8" xfId="13309" xr:uid="{BD10ACE1-8FCF-4488-A07D-D7342DFEBAD6}"/>
    <cellStyle name="Normal 7 4 4 3 3" xfId="3461" xr:uid="{00000000-0005-0000-0000-000095080000}"/>
    <cellStyle name="Normal 7 4 4 3 3 2" xfId="4588" xr:uid="{A474941C-FDE8-462E-80AC-1AEBB47CFAA8}"/>
    <cellStyle name="Normal 7 4 4 3 3 2 2" xfId="9359" xr:uid="{8C1074CE-37B7-4913-A6FF-6C6D691F1ED5}"/>
    <cellStyle name="Normal 7 4 4 3 3 2 2 2" xfId="29329" xr:uid="{A451520F-E369-4C5D-9818-8B2B69613E76}"/>
    <cellStyle name="Normal 7 4 4 3 3 2 2 3" xfId="19739" xr:uid="{9F6772C3-147C-42B4-9790-4925794F556E}"/>
    <cellStyle name="Normal 7 4 4 3 3 2 3" xfId="12192" xr:uid="{231DC338-AEDB-4BF9-A826-BC73AD859B1C}"/>
    <cellStyle name="Normal 7 4 4 3 3 2 3 2" xfId="22572" xr:uid="{092FBB8C-4A28-4367-B46E-126423D2A717}"/>
    <cellStyle name="Normal 7 4 4 3 3 2 4" xfId="25334" xr:uid="{0987B2FE-3244-4645-A112-18F593F4BCFA}"/>
    <cellStyle name="Normal 7 4 4 3 3 2 5" xfId="16906" xr:uid="{67B67DB3-2EDC-4FB1-868F-EDBA5B21871B}"/>
    <cellStyle name="Normal 7 4 4 3 3 3" xfId="6515" xr:uid="{AC414C89-6E7D-4392-B1CC-1E182DA39C3D}"/>
    <cellStyle name="Normal 7 4 4 3 3 3 2" xfId="28407" xr:uid="{8DBF70E8-8A8F-4CCD-83F2-87CABD6C61ED}"/>
    <cellStyle name="Normal 7 4 4 3 3 3 3" xfId="16086" xr:uid="{037F70C4-A8F5-46D9-9E67-E1D66CF33B36}"/>
    <cellStyle name="Normal 7 4 4 3 3 4" xfId="8539" xr:uid="{CFABD363-A6D3-452D-930E-013BC2326696}"/>
    <cellStyle name="Normal 7 4 4 3 3 4 2" xfId="18919" xr:uid="{55E0E2B5-57F9-4C00-9C63-80DB3467B08E}"/>
    <cellStyle name="Normal 7 4 4 3 3 5" xfId="11372" xr:uid="{BAEB42AC-B1BC-4DBE-B93C-B07B4FF468F7}"/>
    <cellStyle name="Normal 7 4 4 3 3 5 2" xfId="21752" xr:uid="{08795ADC-573E-43A9-A426-73BD16C606C4}"/>
    <cellStyle name="Normal 7 4 4 3 3 6" xfId="25141" xr:uid="{C7CCA1E3-02D1-4BB8-AD9F-084A8C76BBD2}"/>
    <cellStyle name="Normal 7 4 4 3 3 7" xfId="14047" xr:uid="{6C3CDA8A-5BA2-48C0-82AD-A38D7AA7E568}"/>
    <cellStyle name="Normal 7 4 4 3 4" xfId="3459" xr:uid="{00000000-0005-0000-0000-000096080000}"/>
    <cellStyle name="Normal 7 4 4 3 4 2" xfId="6513" xr:uid="{F9090B4D-F3CC-4F61-8095-3B8BE0779478}"/>
    <cellStyle name="Normal 7 4 4 3 4 2 2" xfId="26420" xr:uid="{D379E330-4095-4BDC-97F3-0ADCF8EECFBB}"/>
    <cellStyle name="Normal 7 4 4 3 4 2 3" xfId="16084" xr:uid="{D375E2F8-E8AE-4EEF-8ED1-BBDAD5360910}"/>
    <cellStyle name="Normal 7 4 4 3 4 3" xfId="8537" xr:uid="{A18FDA77-F04D-4DF8-A347-B24A599E4CFD}"/>
    <cellStyle name="Normal 7 4 4 3 4 3 2" xfId="18917" xr:uid="{88DD5590-8B64-4490-8E7C-9C0CAEA6849D}"/>
    <cellStyle name="Normal 7 4 4 3 4 4" xfId="11370" xr:uid="{524758A7-14DA-41D6-9A4A-6D4F48CE43A8}"/>
    <cellStyle name="Normal 7 4 4 3 4 4 2" xfId="21750" xr:uid="{2385AD1A-2651-4DD3-A382-D510A661377B}"/>
    <cellStyle name="Normal 7 4 4 3 4 5" xfId="23400" xr:uid="{76C33ED5-E615-4081-8154-0EFD014530B6}"/>
    <cellStyle name="Normal 7 4 4 3 4 6" xfId="14045" xr:uid="{A7C35981-5852-4505-AB7C-66BF7BBD2B18}"/>
    <cellStyle name="Normal 7 4 4 3 5" xfId="2594" xr:uid="{00000000-0005-0000-0000-000097080000}"/>
    <cellStyle name="Normal 7 4 4 3 5 2" xfId="5858" xr:uid="{F2599C98-B9A0-4118-9CE8-33021C6A6B6D}"/>
    <cellStyle name="Normal 7 4 4 3 5 2 2" xfId="27144" xr:uid="{76DC0338-C8F7-4BB1-A594-E523882A8B15}"/>
    <cellStyle name="Normal 7 4 4 3 5 2 3" xfId="15265" xr:uid="{5F33D464-7C8E-4DD5-9456-6D815C1F9100}"/>
    <cellStyle name="Normal 7 4 4 3 5 3" xfId="7718" xr:uid="{AFEF6897-243C-497C-A883-74FDF5E5B904}"/>
    <cellStyle name="Normal 7 4 4 3 5 3 2" xfId="18098" xr:uid="{943B9694-A54A-4FC0-BE14-C5768314675A}"/>
    <cellStyle name="Normal 7 4 4 3 5 4" xfId="10551" xr:uid="{A4072F29-C570-459A-B51F-E90C79C94AAA}"/>
    <cellStyle name="Normal 7 4 4 3 5 4 2" xfId="20931" xr:uid="{8051ED48-CFA2-4EF5-B914-29BDD6F917FF}"/>
    <cellStyle name="Normal 7 4 4 3 5 5" xfId="25262" xr:uid="{29DE1F0B-1A51-499B-8642-4715FCB8BDB9}"/>
    <cellStyle name="Normal 7 4 4 3 5 6" xfId="12981" xr:uid="{CB99174D-2904-4DB9-8D7E-5ED794E6D756}"/>
    <cellStyle name="Normal 7 4 4 3 6" xfId="2402" xr:uid="{00000000-0005-0000-0000-000092080000}"/>
    <cellStyle name="Normal 7 4 4 3 6 2" xfId="7528" xr:uid="{22B55CE2-FDBF-4440-B37F-3513AA4B2DB5}"/>
    <cellStyle name="Normal 7 4 4 3 6 2 2" xfId="17908" xr:uid="{00E4EC6B-257D-4D6E-B791-8B8C924B17E9}"/>
    <cellStyle name="Normal 7 4 4 3 6 3" xfId="10361" xr:uid="{1D14EC35-D8CD-41E6-A37C-78351754AA0E}"/>
    <cellStyle name="Normal 7 4 4 3 6 3 2" xfId="20741" xr:uid="{18DCC22E-5D92-407D-848C-517E166002DE}"/>
    <cellStyle name="Normal 7 4 4 3 6 4" xfId="23349" xr:uid="{6059F81A-D840-4902-B026-ABAEFA6A9F0B}"/>
    <cellStyle name="Normal 7 4 4 3 6 5" xfId="15075" xr:uid="{4D55F934-1FFC-4396-9F31-6D84758483DD}"/>
    <cellStyle name="Normal 7 4 4 3 7" xfId="4102" xr:uid="{6A1C0A1D-511F-4E74-B247-18BCDAE310FC}"/>
    <cellStyle name="Normal 7 4 4 3 7 2" xfId="8875" xr:uid="{27E6B2CE-1AFD-4862-9E16-5BF29D5C5909}"/>
    <cellStyle name="Normal 7 4 4 3 7 2 2" xfId="19255" xr:uid="{824FCCF6-6BC4-4C86-AB05-99C7ABE84B42}"/>
    <cellStyle name="Normal 7 4 4 3 7 3" xfId="11708" xr:uid="{05DB735E-454B-4105-88B9-5CC241F5CCCB}"/>
    <cellStyle name="Normal 7 4 4 3 7 3 2" xfId="22088" xr:uid="{81AFA6DA-3E88-4DB8-90F1-7319E912E8F2}"/>
    <cellStyle name="Normal 7 4 4 3 7 4" xfId="16422" xr:uid="{46FF35D0-51FF-4D94-B961-C26787B78596}"/>
    <cellStyle name="Normal 7 4 4 3 8" xfId="5451" xr:uid="{58EF8992-1F4B-41D3-A46F-97B36DCFC36A}"/>
    <cellStyle name="Normal 7 4 4 3 8 2" xfId="14748" xr:uid="{472FBAF2-5C4C-439D-9980-33A89F795071}"/>
    <cellStyle name="Normal 7 4 4 3 9" xfId="7201" xr:uid="{952ADF49-3098-473E-B217-95CF5041A2A8}"/>
    <cellStyle name="Normal 7 4 4 3 9 2" xfId="17581" xr:uid="{70E7D636-D7A1-460A-BE46-3B0A90B2B5F6}"/>
    <cellStyle name="Normal 7 4 4 4" xfId="1436" xr:uid="{00000000-0005-0000-0000-000073070000}"/>
    <cellStyle name="Normal 7 4 4 4 2" xfId="3462" xr:uid="{00000000-0005-0000-0000-000099080000}"/>
    <cellStyle name="Normal 7 4 4 4 2 2" xfId="6516" xr:uid="{F982CCF3-E4B3-45BC-9DF4-6F2C832F9625}"/>
    <cellStyle name="Normal 7 4 4 4 2 2 2" xfId="25833" xr:uid="{0C93712A-98B4-4A27-9406-FAAD6D859413}"/>
    <cellStyle name="Normal 7 4 4 4 2 2 3" xfId="16087" xr:uid="{48FB1532-3D66-4BB7-92D7-C502905FCC63}"/>
    <cellStyle name="Normal 7 4 4 4 2 3" xfId="8540" xr:uid="{4A994164-35D4-4108-80D3-9858944D52C1}"/>
    <cellStyle name="Normal 7 4 4 4 2 3 2" xfId="18920" xr:uid="{178C6F7F-B996-4AAC-9298-269F9631A294}"/>
    <cellStyle name="Normal 7 4 4 4 2 4" xfId="11373" xr:uid="{4FA9F0EE-E592-4579-A037-25E98C68D43D}"/>
    <cellStyle name="Normal 7 4 4 4 2 4 2" xfId="21753" xr:uid="{0FE6EAEE-F1E8-40B0-9D52-50A69A761F3A}"/>
    <cellStyle name="Normal 7 4 4 4 2 5" xfId="22763" xr:uid="{D6039679-CC4D-4C29-9FBD-23AA925B05DE}"/>
    <cellStyle name="Normal 7 4 4 4 2 6" xfId="14048" xr:uid="{AFEDC8C5-B75D-4B3B-A740-64D6C07312F0}"/>
    <cellStyle name="Normal 7 4 4 4 3" xfId="2831" xr:uid="{00000000-0005-0000-0000-00009A080000}"/>
    <cellStyle name="Normal 7 4 4 4 3 2" xfId="6046" xr:uid="{B47FB063-49D7-4081-8C3E-40F89A8ED9AD}"/>
    <cellStyle name="Normal 7 4 4 4 3 2 2" xfId="27732" xr:uid="{B792A0A3-E041-45B6-BFA5-6531E09A3C53}"/>
    <cellStyle name="Normal 7 4 4 4 3 2 3" xfId="15500" xr:uid="{12BEB11B-A442-450C-9428-A9E6BB086A87}"/>
    <cellStyle name="Normal 7 4 4 4 3 3" xfId="7953" xr:uid="{DA97BF09-2837-4C57-AB4E-94C0D8F31BD2}"/>
    <cellStyle name="Normal 7 4 4 4 3 3 2" xfId="18333" xr:uid="{5B287435-B7E4-48B5-9AA8-6B13DAD14B82}"/>
    <cellStyle name="Normal 7 4 4 4 3 4" xfId="10786" xr:uid="{0596FCAC-9CAA-4574-86D2-F97DE7354D19}"/>
    <cellStyle name="Normal 7 4 4 4 3 4 2" xfId="21166" xr:uid="{A899A5D7-41A6-498C-9BA0-19AD65E3F0A7}"/>
    <cellStyle name="Normal 7 4 4 4 3 5" xfId="25087" xr:uid="{68A8F8FA-735F-4F37-A8AD-7CF63DF62108}"/>
    <cellStyle name="Normal 7 4 4 4 3 6" xfId="13306" xr:uid="{E3C36802-0ABD-4645-B477-520D77839989}"/>
    <cellStyle name="Normal 7 4 4 4 4" xfId="4220" xr:uid="{44491943-E6A8-4D35-9E5F-48696B2FDF6C}"/>
    <cellStyle name="Normal 7 4 4 4 4 2" xfId="8991" xr:uid="{1E995EB1-E39A-482C-9073-C5620D091600}"/>
    <cellStyle name="Normal 7 4 4 4 4 2 2" xfId="19371" xr:uid="{2100FD03-C50A-4B77-A4DE-6A7C7745C0B5}"/>
    <cellStyle name="Normal 7 4 4 4 4 3" xfId="11824" xr:uid="{AE41E4D8-5D4B-4406-9864-AF1BE471B40F}"/>
    <cellStyle name="Normal 7 4 4 4 4 3 2" xfId="22204" xr:uid="{CA58DF2F-54B7-4BC1-B6A7-876B93D3E253}"/>
    <cellStyle name="Normal 7 4 4 4 4 4" xfId="22918" xr:uid="{3A848BF1-9B56-4355-A25C-B03A989D831A}"/>
    <cellStyle name="Normal 7 4 4 4 4 5" xfId="16538" xr:uid="{6E5F843C-BF66-444E-9962-572C83A6D746}"/>
    <cellStyle name="Normal 7 4 4 4 5" xfId="5452" xr:uid="{D13E76A0-1ECF-4EBD-9186-795140A7597B}"/>
    <cellStyle name="Normal 7 4 4 4 5 2" xfId="14749" xr:uid="{25EF9968-B704-4A78-9AD6-F02A07C76212}"/>
    <cellStyle name="Normal 7 4 4 4 6" xfId="7202" xr:uid="{1EC584B9-648C-453C-8CFB-406AB96E37EB}"/>
    <cellStyle name="Normal 7 4 4 4 6 2" xfId="17582" xr:uid="{E0CF6BBE-30B7-48B7-841A-C002A3E2060D}"/>
    <cellStyle name="Normal 7 4 4 4 7" xfId="10035" xr:uid="{460CF3DF-2A15-47CB-BF9D-651639FEFF7A}"/>
    <cellStyle name="Normal 7 4 4 4 7 2" xfId="20415" xr:uid="{01419667-F645-4A46-ABBE-D34331822207}"/>
    <cellStyle name="Normal 7 4 4 4 8" xfId="25153" xr:uid="{63897A23-9DF6-4E47-90C0-BA341FBC4E4F}"/>
    <cellStyle name="Normal 7 4 4 4 9" xfId="12793" xr:uid="{18F73C9F-56BF-4797-BE54-74F01120802D}"/>
    <cellStyle name="Normal 7 4 4 5" xfId="3463" xr:uid="{00000000-0005-0000-0000-00009B080000}"/>
    <cellStyle name="Normal 7 4 4 5 2" xfId="4589" xr:uid="{BBAA1457-EF96-48C1-BC26-BB325F7B0E53}"/>
    <cellStyle name="Normal 7 4 4 5 2 2" xfId="9360" xr:uid="{73D4206B-084D-4F0E-AB3C-3EE94F592A02}"/>
    <cellStyle name="Normal 7 4 4 5 2 2 2" xfId="29330" xr:uid="{2C97B3A2-03A9-4BF5-BB89-F3AB6C7DA914}"/>
    <cellStyle name="Normal 7 4 4 5 2 2 3" xfId="19740" xr:uid="{E7D47298-C79C-4B27-A375-271385A1F32E}"/>
    <cellStyle name="Normal 7 4 4 5 2 3" xfId="12193" xr:uid="{772E7CD2-A7F4-4D15-97BD-2B6F74B8C2F8}"/>
    <cellStyle name="Normal 7 4 4 5 2 3 2" xfId="22573" xr:uid="{C5AE1F92-A2D4-4FE4-81AB-738EA7E2869B}"/>
    <cellStyle name="Normal 7 4 4 5 2 4" xfId="24836" xr:uid="{7728F992-F520-4B48-88DC-FB6E4522D4E8}"/>
    <cellStyle name="Normal 7 4 4 5 2 5" xfId="16907" xr:uid="{B77B69CB-D17F-4BA0-8BD3-EEFDA8B55E6A}"/>
    <cellStyle name="Normal 7 4 4 5 3" xfId="6517" xr:uid="{B81E5C47-1D47-43B5-A72E-8098E337F4AB}"/>
    <cellStyle name="Normal 7 4 4 5 3 2" xfId="28485" xr:uid="{61508F15-6411-4A3A-A82A-871F8F563594}"/>
    <cellStyle name="Normal 7 4 4 5 3 3" xfId="16088" xr:uid="{C400E1FF-3987-425B-8638-06C24403A991}"/>
    <cellStyle name="Normal 7 4 4 5 4" xfId="8541" xr:uid="{0F897E2E-7061-41CB-8372-D4EFA0033D3B}"/>
    <cellStyle name="Normal 7 4 4 5 4 2" xfId="18921" xr:uid="{CEAB414B-8420-45E9-ABD5-BD6DD0561A42}"/>
    <cellStyle name="Normal 7 4 4 5 5" xfId="11374" xr:uid="{8063B509-CC82-421B-95B5-CBF15BA79A53}"/>
    <cellStyle name="Normal 7 4 4 5 5 2" xfId="21754" xr:uid="{7E8C913D-9533-4ABD-8479-CB6DB2D5AE29}"/>
    <cellStyle name="Normal 7 4 4 5 6" xfId="25188" xr:uid="{1E9517DB-DDAB-419C-992E-10533A90F797}"/>
    <cellStyle name="Normal 7 4 4 5 7" xfId="14049" xr:uid="{3F2AC03E-8703-48A2-89E3-48BA060139C0}"/>
    <cellStyle name="Normal 7 4 4 6" xfId="2993" xr:uid="{00000000-0005-0000-0000-00009C080000}"/>
    <cellStyle name="Normal 7 4 4 6 2" xfId="6142" xr:uid="{2B43D5BA-5114-430D-9C49-4DCAF0AB7850}"/>
    <cellStyle name="Normal 7 4 4 6 2 2" xfId="28475" xr:uid="{28BD2B38-C118-4B21-BF93-8215D5DE7C40}"/>
    <cellStyle name="Normal 7 4 4 6 2 3" xfId="15620" xr:uid="{1DD96F9A-EB3C-4030-9B74-E9C6683B6D13}"/>
    <cellStyle name="Normal 7 4 4 6 3" xfId="8073" xr:uid="{2CC6AF16-6074-435E-8A6B-605B84CC3B5A}"/>
    <cellStyle name="Normal 7 4 4 6 3 2" xfId="18453" xr:uid="{10C6D6B9-8ACB-42E3-BB51-CC60F075ABC4}"/>
    <cellStyle name="Normal 7 4 4 6 4" xfId="10906" xr:uid="{7F482487-2CC4-4837-B8DF-E45A7A5E75C7}"/>
    <cellStyle name="Normal 7 4 4 6 4 2" xfId="21286" xr:uid="{7622F3EF-8FA5-4E71-87E5-84797A8D97E4}"/>
    <cellStyle name="Normal 7 4 4 6 5" xfId="23331" xr:uid="{A4E4CD58-90B9-4C4C-9D2F-499DA1778149}"/>
    <cellStyle name="Normal 7 4 4 6 6" xfId="13491" xr:uid="{A5FAEBB9-6985-4BD3-A833-B5FDFF03F085}"/>
    <cellStyle name="Normal 7 4 4 7" xfId="2491" xr:uid="{00000000-0005-0000-0000-00009D080000}"/>
    <cellStyle name="Normal 7 4 4 7 2" xfId="5775" xr:uid="{01B52D0A-3CF0-46DC-B6F0-FBF64E3B159C}"/>
    <cellStyle name="Normal 7 4 4 7 2 2" xfId="28611" xr:uid="{24E7A3D5-3D8D-426B-8BD8-E36A2FA9DEB1}"/>
    <cellStyle name="Normal 7 4 4 7 2 3" xfId="15162" xr:uid="{B762EAD9-688B-4EDF-913C-39867300C7A8}"/>
    <cellStyle name="Normal 7 4 4 7 3" xfId="7615" xr:uid="{9CE6A97B-B5F4-46D8-8D4A-F4AA3D6F1806}"/>
    <cellStyle name="Normal 7 4 4 7 3 2" xfId="17995" xr:uid="{F8064113-CE90-49C0-A8B7-CC868350F09C}"/>
    <cellStyle name="Normal 7 4 4 7 4" xfId="10448" xr:uid="{B7983416-652E-43C7-8228-D077394E3EF5}"/>
    <cellStyle name="Normal 7 4 4 7 4 2" xfId="20828" xr:uid="{C937A6F6-E287-47A8-8618-DA885DC3C596}"/>
    <cellStyle name="Normal 7 4 4 7 5" xfId="25015" xr:uid="{AB707457-F50F-4488-B3E1-3EB8DAE6B6F6}"/>
    <cellStyle name="Normal 7 4 4 7 6" xfId="12878" xr:uid="{7546E79D-F083-4AA2-858C-2ED96CFB2C03}"/>
    <cellStyle name="Normal 7 4 4 8" xfId="2185" xr:uid="{00000000-0005-0000-0000-000086080000}"/>
    <cellStyle name="Normal 7 4 4 8 2" xfId="7311" xr:uid="{F190B6F3-DFEB-4069-BCA7-52C1B43AB5D8}"/>
    <cellStyle name="Normal 7 4 4 8 2 2" xfId="17691" xr:uid="{CD95C1DD-EB56-4B25-8F18-B6FE79337B1B}"/>
    <cellStyle name="Normal 7 4 4 8 3" xfId="10144" xr:uid="{C513C012-6B52-44B6-AD99-B5F620C56156}"/>
    <cellStyle name="Normal 7 4 4 8 3 2" xfId="20524" xr:uid="{E058294E-89D6-44CE-A1BE-2029E7C4C2E8}"/>
    <cellStyle name="Normal 7 4 4 8 4" xfId="24346" xr:uid="{A316E81C-E4FF-4399-BB54-8027D9BCFF0F}"/>
    <cellStyle name="Normal 7 4 4 8 5" xfId="14858" xr:uid="{6FAF84CF-AF10-4F2C-909B-E12D90F9401B}"/>
    <cellStyle name="Normal 7 4 4 9" xfId="4070" xr:uid="{8D74B87E-CD51-42A7-BBFA-D19E8595345F}"/>
    <cellStyle name="Normal 7 4 4 9 2" xfId="8849" xr:uid="{78141478-0620-4302-A6B6-3580DEEA7251}"/>
    <cellStyle name="Normal 7 4 4 9 2 2" xfId="19229" xr:uid="{6ACAF1E5-B00C-4740-95A1-FC93F0EB3386}"/>
    <cellStyle name="Normal 7 4 4 9 3" xfId="11682" xr:uid="{710F83C3-37EA-4B30-8D94-EFB2076B3B47}"/>
    <cellStyle name="Normal 7 4 4 9 3 2" xfId="22062" xr:uid="{5DACBBCD-65F7-421A-9850-59D620ABD4A6}"/>
    <cellStyle name="Normal 7 4 4 9 4" xfId="16396" xr:uid="{5108955D-11F1-4CB2-A850-EE4BFF4D196F}"/>
    <cellStyle name="Normal 7 4 5" xfId="1437" xr:uid="{00000000-0005-0000-0000-000074070000}"/>
    <cellStyle name="Normal 7 4 5 10" xfId="5453" xr:uid="{3BEA69EA-7367-4B83-93C6-827E4511E462}"/>
    <cellStyle name="Normal 7 4 5 10 2" xfId="14750" xr:uid="{98E0E415-F561-49A0-B3A0-87C6719E80DE}"/>
    <cellStyle name="Normal 7 4 5 11" xfId="7203" xr:uid="{D23C35F3-A56E-4ED3-98FB-293A345E11E0}"/>
    <cellStyle name="Normal 7 4 5 11 2" xfId="17583" xr:uid="{5A62008C-C375-43A8-BEEA-1B14C41898A5}"/>
    <cellStyle name="Normal 7 4 5 12" xfId="10036" xr:uid="{20AD47E1-C817-4817-B990-CA429EE224EE}"/>
    <cellStyle name="Normal 7 4 5 12 2" xfId="20416" xr:uid="{EE524DD4-A4A4-4D08-BFF5-C085C63825A1}"/>
    <cellStyle name="Normal 7 4 5 13" xfId="23188" xr:uid="{13FA5086-04B8-458F-9CD4-5D21F985A8FF}"/>
    <cellStyle name="Normal 7 4 5 14" xfId="12450" xr:uid="{8B12ECBD-940B-4229-8FBA-83B178826641}"/>
    <cellStyle name="Normal 7 4 5 2" xfId="1438" xr:uid="{00000000-0005-0000-0000-000075070000}"/>
    <cellStyle name="Normal 7 4 5 2 10" xfId="10037" xr:uid="{7E4A2B0B-6A88-44F0-A277-731B8AE6015E}"/>
    <cellStyle name="Normal 7 4 5 2 10 2" xfId="20417" xr:uid="{B2F2615F-9C46-4F7D-B051-AB20533FE80F}"/>
    <cellStyle name="Normal 7 4 5 2 11" xfId="24162" xr:uid="{C678FABD-64B0-41FB-ACC4-EC1234DAECA2}"/>
    <cellStyle name="Normal 7 4 5 2 12" xfId="12636" xr:uid="{C532D50D-F9F1-4330-BCE7-3F9E92E22F8A}"/>
    <cellStyle name="Normal 7 4 5 2 2" xfId="1439" xr:uid="{00000000-0005-0000-0000-000076070000}"/>
    <cellStyle name="Normal 7 4 5 2 2 2" xfId="3465" xr:uid="{00000000-0005-0000-0000-0000A1080000}"/>
    <cellStyle name="Normal 7 4 5 2 2 2 2" xfId="6519" xr:uid="{759C40B8-2BAD-48C4-BBAA-C50AB5F0A92A}"/>
    <cellStyle name="Normal 7 4 5 2 2 2 2 2" xfId="27737" xr:uid="{226FC528-0EE5-4D66-AFD9-5205DE87404B}"/>
    <cellStyle name="Normal 7 4 5 2 2 2 2 3" xfId="26926" xr:uid="{C9002E2F-8DCE-45A3-A35E-13558D4EEF36}"/>
    <cellStyle name="Normal 7 4 5 2 2 2 2 4" xfId="16090" xr:uid="{95B69166-525D-4D49-9E84-AF984F5FF843}"/>
    <cellStyle name="Normal 7 4 5 2 2 2 3" xfId="8543" xr:uid="{3B7703FE-2103-42F9-A5C2-D5E40CDEDA4F}"/>
    <cellStyle name="Normal 7 4 5 2 2 2 3 2" xfId="28941" xr:uid="{2B0205DA-F7B1-4837-88B4-3162D65112BC}"/>
    <cellStyle name="Normal 7 4 5 2 2 2 3 3" xfId="18923" xr:uid="{E3BD6200-D717-4910-8462-1C4409ADFDE1}"/>
    <cellStyle name="Normal 7 4 5 2 2 2 4" xfId="11376" xr:uid="{5DF666FB-AC85-4C66-9217-AD1973C4A5C7}"/>
    <cellStyle name="Normal 7 4 5 2 2 2 4 2" xfId="21756" xr:uid="{89F97885-1607-464C-BFB4-6A1857302746}"/>
    <cellStyle name="Normal 7 4 5 2 2 2 5" xfId="23450" xr:uid="{B7218DFF-9D69-4080-B380-64735778F0ED}"/>
    <cellStyle name="Normal 7 4 5 2 2 2 6" xfId="14051" xr:uid="{49DFE780-4C61-418F-994E-F134DF7FC24D}"/>
    <cellStyle name="Normal 7 4 5 2 2 3" xfId="4372" xr:uid="{C8443702-7F2D-4E52-9E30-664900B6AACD}"/>
    <cellStyle name="Normal 7 4 5 2 2 3 2" xfId="9143" xr:uid="{1AD95E88-1032-4597-92E3-C3C5614A1AC2}"/>
    <cellStyle name="Normal 7 4 5 2 2 3 2 2" xfId="29186" xr:uid="{D1EA1C01-4B98-4844-A2E8-A5971B45F20B}"/>
    <cellStyle name="Normal 7 4 5 2 2 3 2 3" xfId="19523" xr:uid="{5E4D1342-F5FF-465C-AD31-16ECFBBBAC0E}"/>
    <cellStyle name="Normal 7 4 5 2 2 3 3" xfId="11976" xr:uid="{C342A270-226B-4E98-BA91-0EEB14C41C73}"/>
    <cellStyle name="Normal 7 4 5 2 2 3 3 2" xfId="22356" xr:uid="{4ECE6B0F-AE4F-458C-A2BE-A10850F9160D}"/>
    <cellStyle name="Normal 7 4 5 2 2 3 4" xfId="24050" xr:uid="{7488166C-A495-44C2-B9F9-42FDCE3AB047}"/>
    <cellStyle name="Normal 7 4 5 2 2 3 5" xfId="16690" xr:uid="{E0EF8343-B663-4CC7-A472-DCFED6AB6021}"/>
    <cellStyle name="Normal 7 4 5 2 2 4" xfId="5455" xr:uid="{284E01FD-7710-485A-BFA2-B4C4EDB3EDD2}"/>
    <cellStyle name="Normal 7 4 5 2 2 4 2" xfId="26770" xr:uid="{02247007-EEC9-4278-828F-C6E499097436}"/>
    <cellStyle name="Normal 7 4 5 2 2 4 3" xfId="14752" xr:uid="{98DA4B1B-DB3E-4551-8B04-2BAFA1D10C83}"/>
    <cellStyle name="Normal 7 4 5 2 2 5" xfId="7205" xr:uid="{A8D606ED-48B7-4114-9511-75844D53DF0A}"/>
    <cellStyle name="Normal 7 4 5 2 2 5 2" xfId="17585" xr:uid="{76C499E0-4165-4B1F-B593-E78787CA9E29}"/>
    <cellStyle name="Normal 7 4 5 2 2 6" xfId="10038" xr:uid="{5EB3A933-48D2-47D3-A543-5C286C2649D5}"/>
    <cellStyle name="Normal 7 4 5 2 2 6 2" xfId="20418" xr:uid="{1CA99D9C-4FF8-42D1-A289-E0C84746A60D}"/>
    <cellStyle name="Normal 7 4 5 2 2 7" xfId="22833" xr:uid="{5A7C386A-1115-4874-85A7-41FBC5C69438}"/>
    <cellStyle name="Normal 7 4 5 2 2 8" xfId="13311" xr:uid="{3424E5BB-EBB7-47F3-8D06-BC6DC77B58DA}"/>
    <cellStyle name="Normal 7 4 5 2 3" xfId="3466" xr:uid="{00000000-0005-0000-0000-0000A2080000}"/>
    <cellStyle name="Normal 7 4 5 2 3 2" xfId="4590" xr:uid="{C5FB1697-5F66-4D73-BBEF-A574F753092C}"/>
    <cellStyle name="Normal 7 4 5 2 3 2 2" xfId="9361" xr:uid="{50D94030-38F6-450D-8C26-A93EA93BC79E}"/>
    <cellStyle name="Normal 7 4 5 2 3 2 2 2" xfId="29331" xr:uid="{31C34051-A5FD-4A0E-80FD-62F7A520F809}"/>
    <cellStyle name="Normal 7 4 5 2 3 2 2 3" xfId="19741" xr:uid="{5E42A3E0-37F7-43D6-9A70-88B270FB2BC0}"/>
    <cellStyle name="Normal 7 4 5 2 3 2 3" xfId="12194" xr:uid="{E6F6FA50-DEA6-420F-9D35-C11873B36E8B}"/>
    <cellStyle name="Normal 7 4 5 2 3 2 3 2" xfId="22574" xr:uid="{8E578A5C-8020-42A4-95A5-AD3C784CCEA8}"/>
    <cellStyle name="Normal 7 4 5 2 3 2 4" xfId="25335" xr:uid="{9EC854F1-36B2-407C-A633-75D679117AF6}"/>
    <cellStyle name="Normal 7 4 5 2 3 2 5" xfId="16908" xr:uid="{1C3506FF-1B26-4EAE-BF05-07D4747E042D}"/>
    <cellStyle name="Normal 7 4 5 2 3 3" xfId="6520" xr:uid="{56C522B1-B0A4-4B91-AD8E-03E569B695CC}"/>
    <cellStyle name="Normal 7 4 5 2 3 3 2" xfId="28700" xr:uid="{8D8C42E4-4AD0-4358-9332-A68EC79F9756}"/>
    <cellStyle name="Normal 7 4 5 2 3 3 3" xfId="16091" xr:uid="{5D57D89A-FFF1-4811-8C8B-67D4BCAC36D6}"/>
    <cellStyle name="Normal 7 4 5 2 3 4" xfId="8544" xr:uid="{8DEC7C9E-115A-40D0-A41A-8514A63B41A8}"/>
    <cellStyle name="Normal 7 4 5 2 3 4 2" xfId="18924" xr:uid="{BF4047EB-C272-4D1A-8B85-C5F2C820607D}"/>
    <cellStyle name="Normal 7 4 5 2 3 5" xfId="11377" xr:uid="{217215EC-841B-40AA-B0DB-35EFE4BC0D14}"/>
    <cellStyle name="Normal 7 4 5 2 3 5 2" xfId="21757" xr:uid="{FB26DF1D-3007-4DF0-9B48-A521486431BB}"/>
    <cellStyle name="Normal 7 4 5 2 3 6" xfId="23874" xr:uid="{2B142B24-9C6B-4A99-8197-3CAFB2245630}"/>
    <cellStyle name="Normal 7 4 5 2 3 7" xfId="14052" xr:uid="{528A2296-5118-41DE-B0F1-9251904292C4}"/>
    <cellStyle name="Normal 7 4 5 2 4" xfId="3464" xr:uid="{00000000-0005-0000-0000-0000A3080000}"/>
    <cellStyle name="Normal 7 4 5 2 4 2" xfId="6518" xr:uid="{3FCEE10E-AB9A-410F-ADD7-7A98A5FF4167}"/>
    <cellStyle name="Normal 7 4 5 2 4 2 2" xfId="27873" xr:uid="{08C35DFB-141B-4EB0-A9D0-6361D4F1E786}"/>
    <cellStyle name="Normal 7 4 5 2 4 2 3" xfId="16089" xr:uid="{938F8666-FB29-49E3-A3A9-8B5F7ABC7FDA}"/>
    <cellStyle name="Normal 7 4 5 2 4 3" xfId="8542" xr:uid="{6951522A-5B8B-4170-919C-C622CBC96F3D}"/>
    <cellStyle name="Normal 7 4 5 2 4 3 2" xfId="18922" xr:uid="{16D6616C-F1F8-4DC9-A10D-1E361B5A5261}"/>
    <cellStyle name="Normal 7 4 5 2 4 4" xfId="11375" xr:uid="{13ECABE8-85AD-4240-AE31-D061B4D05B5A}"/>
    <cellStyle name="Normal 7 4 5 2 4 4 2" xfId="21755" xr:uid="{9CC4C4C8-7B1B-4FC6-B531-18B674D20C27}"/>
    <cellStyle name="Normal 7 4 5 2 4 5" xfId="24451" xr:uid="{4E86DF6A-B825-4616-810A-F440E709C2B7}"/>
    <cellStyle name="Normal 7 4 5 2 4 6" xfId="14050" xr:uid="{8E394009-EDAA-4408-852F-E73257E41C83}"/>
    <cellStyle name="Normal 7 4 5 2 5" xfId="2525" xr:uid="{00000000-0005-0000-0000-0000A4080000}"/>
    <cellStyle name="Normal 7 4 5 2 5 2" xfId="5801" xr:uid="{AE5464FD-9C27-4CD4-835D-278EF0D461C1}"/>
    <cellStyle name="Normal 7 4 5 2 5 2 2" xfId="26295" xr:uid="{EE06E6B2-2519-4BEC-B248-A80F9A994B32}"/>
    <cellStyle name="Normal 7 4 5 2 5 2 3" xfId="15196" xr:uid="{4580F76A-3C06-4ADB-9621-BE67C42B329C}"/>
    <cellStyle name="Normal 7 4 5 2 5 3" xfId="7649" xr:uid="{E6F6C072-70FB-40C0-A9A9-ED00A30D4C7F}"/>
    <cellStyle name="Normal 7 4 5 2 5 3 2" xfId="18029" xr:uid="{C5875B92-3594-4955-AC39-B2AF25FFBDE0}"/>
    <cellStyle name="Normal 7 4 5 2 5 4" xfId="10482" xr:uid="{C4F87399-C515-4447-BF61-2B0AFDEDDD36}"/>
    <cellStyle name="Normal 7 4 5 2 5 4 2" xfId="20862" xr:uid="{4156CA54-464C-40C9-B49B-22F3D6E88135}"/>
    <cellStyle name="Normal 7 4 5 2 5 5" xfId="23207" xr:uid="{B2B70038-36D2-484A-9EDE-AF015FAE5F12}"/>
    <cellStyle name="Normal 7 4 5 2 5 6" xfId="12912" xr:uid="{EFEE560A-0B5F-41BA-B8C7-72148F06874C}"/>
    <cellStyle name="Normal 7 4 5 2 6" xfId="2403" xr:uid="{00000000-0005-0000-0000-00009F080000}"/>
    <cellStyle name="Normal 7 4 5 2 6 2" xfId="7529" xr:uid="{9BBEDFB3-869E-4604-9785-608F56B8E45A}"/>
    <cellStyle name="Normal 7 4 5 2 6 2 2" xfId="17909" xr:uid="{770AEAD1-1F39-4014-8A9A-93B524BD4E77}"/>
    <cellStyle name="Normal 7 4 5 2 6 3" xfId="10362" xr:uid="{5B6E3C15-26B9-45F6-9C7D-B57E3FA50F3B}"/>
    <cellStyle name="Normal 7 4 5 2 6 3 2" xfId="20742" xr:uid="{DB5830AA-A633-46EC-9F60-CA94BABB248D}"/>
    <cellStyle name="Normal 7 4 5 2 6 4" xfId="25258" xr:uid="{7B45440A-7E9E-4EB0-916B-88EE8F7E7259}"/>
    <cellStyle name="Normal 7 4 5 2 6 5" xfId="15076" xr:uid="{FB9032AF-3629-459C-B70A-4B9C53AEF29E}"/>
    <cellStyle name="Normal 7 4 5 2 7" xfId="4103" xr:uid="{8FD28EFA-C3CB-4557-AC4E-BF87B29153B0}"/>
    <cellStyle name="Normal 7 4 5 2 7 2" xfId="8876" xr:uid="{260B4A7B-6277-4E72-B3BC-9471517336C0}"/>
    <cellStyle name="Normal 7 4 5 2 7 2 2" xfId="19256" xr:uid="{AB1FB1C3-5381-4B26-BC02-389B83916361}"/>
    <cellStyle name="Normal 7 4 5 2 7 3" xfId="11709" xr:uid="{0AFBAB61-1214-4C50-BC9C-457C50C5A534}"/>
    <cellStyle name="Normal 7 4 5 2 7 3 2" xfId="22089" xr:uid="{A884F0D6-1218-4C37-9B1E-C74A3129080F}"/>
    <cellStyle name="Normal 7 4 5 2 7 4" xfId="16423" xr:uid="{849EE00F-E1E3-49D3-801F-6DEC2BFB5916}"/>
    <cellStyle name="Normal 7 4 5 2 8" xfId="5454" xr:uid="{F09B4FB6-D050-449A-B582-47A32A44F49C}"/>
    <cellStyle name="Normal 7 4 5 2 8 2" xfId="14751" xr:uid="{1249583C-87EA-482C-963D-784FE3213BCE}"/>
    <cellStyle name="Normal 7 4 5 2 9" xfId="7204" xr:uid="{0C851AFB-7C92-43C9-A4D6-A63E4FBF4BCD}"/>
    <cellStyle name="Normal 7 4 5 2 9 2" xfId="17584" xr:uid="{C14A22CA-C2B2-4725-9704-2F05FBB73448}"/>
    <cellStyle name="Normal 7 4 5 3" xfId="1440" xr:uid="{00000000-0005-0000-0000-000077070000}"/>
    <cellStyle name="Normal 7 4 5 3 10" xfId="24612" xr:uid="{4C744DA3-21BC-440E-8C96-D4CB18772947}"/>
    <cellStyle name="Normal 7 4 5 3 11" xfId="12794" xr:uid="{99365A30-2A21-4C99-87DC-94CD63FE7E63}"/>
    <cellStyle name="Normal 7 4 5 3 2" xfId="2835" xr:uid="{00000000-0005-0000-0000-0000A6080000}"/>
    <cellStyle name="Normal 7 4 5 3 2 2" xfId="3468" xr:uid="{00000000-0005-0000-0000-0000A7080000}"/>
    <cellStyle name="Normal 7 4 5 3 2 2 2" xfId="6522" xr:uid="{3D43E045-23D5-488C-9E94-5C16E657E405}"/>
    <cellStyle name="Normal 7 4 5 3 2 2 2 2" xfId="28421" xr:uid="{15790266-B34E-4E9F-933A-BD9FF2D41BBA}"/>
    <cellStyle name="Normal 7 4 5 3 2 2 2 3" xfId="16093" xr:uid="{C4463353-E454-41CE-A818-2C9CF0EA256D}"/>
    <cellStyle name="Normal 7 4 5 3 2 2 3" xfId="8546" xr:uid="{53F06438-B183-49CA-9ABA-B126D95AEB7C}"/>
    <cellStyle name="Normal 7 4 5 3 2 2 3 2" xfId="18926" xr:uid="{C5AF21F7-5F5E-49AF-98B0-B166EE2D6D36}"/>
    <cellStyle name="Normal 7 4 5 3 2 2 4" xfId="11379" xr:uid="{5550EB3C-C080-4D72-9AF8-79C67338107E}"/>
    <cellStyle name="Normal 7 4 5 3 2 2 4 2" xfId="21759" xr:uid="{0ADD8D08-89CC-4F81-8F2A-63C26EE882A8}"/>
    <cellStyle name="Normal 7 4 5 3 2 2 5" xfId="24329" xr:uid="{110C14E9-4DA6-4C8A-A623-8C4DA1C18513}"/>
    <cellStyle name="Normal 7 4 5 3 2 2 6" xfId="14054" xr:uid="{5D48DA47-A997-40DF-A05E-03E1AA896ED0}"/>
    <cellStyle name="Normal 7 4 5 3 2 3" xfId="4373" xr:uid="{0C638723-7EC5-4BBF-B85A-F7DA74481A1F}"/>
    <cellStyle name="Normal 7 4 5 3 2 3 2" xfId="9144" xr:uid="{B721CCCD-0A08-41C4-BCBF-1B443D0E2176}"/>
    <cellStyle name="Normal 7 4 5 3 2 3 2 2" xfId="29187" xr:uid="{9AF4A210-9EBD-431C-8F19-B71E5EADA8C2}"/>
    <cellStyle name="Normal 7 4 5 3 2 3 2 3" xfId="19524" xr:uid="{8171C32E-4272-46E8-8898-B49904C3F162}"/>
    <cellStyle name="Normal 7 4 5 3 2 3 3" xfId="11977" xr:uid="{3C2152C7-F5BB-419A-88C9-79BD358B1DD7}"/>
    <cellStyle name="Normal 7 4 5 3 2 3 3 2" xfId="22357" xr:uid="{28444200-7BA3-41E2-ADD8-7301CFF40D45}"/>
    <cellStyle name="Normal 7 4 5 3 2 3 4" xfId="22916" xr:uid="{09FBA3C0-D311-4F13-AFA1-7D0F432B1A8F}"/>
    <cellStyle name="Normal 7 4 5 3 2 3 5" xfId="16691" xr:uid="{78C2EC2F-2DA8-4386-8033-35B74E2DDBB6}"/>
    <cellStyle name="Normal 7 4 5 3 2 4" xfId="6050" xr:uid="{E39BE4B3-2DF2-44F3-AC26-C01470B4FC7A}"/>
    <cellStyle name="Normal 7 4 5 3 2 4 2" xfId="26564" xr:uid="{A98C0F54-6348-4585-9F78-F7DE2FC3E7D5}"/>
    <cellStyle name="Normal 7 4 5 3 2 4 3" xfId="15504" xr:uid="{71F9AB58-1893-4104-A00A-DF7B2A71C980}"/>
    <cellStyle name="Normal 7 4 5 3 2 5" xfId="7957" xr:uid="{C8BDD795-4668-43C6-AAD5-1987D8CA839C}"/>
    <cellStyle name="Normal 7 4 5 3 2 5 2" xfId="18337" xr:uid="{00EB6901-7F88-4FF7-8B00-FA4F51A5D420}"/>
    <cellStyle name="Normal 7 4 5 3 2 6" xfId="10790" xr:uid="{62A9211B-1887-457E-ABFA-3BA132E2CE7D}"/>
    <cellStyle name="Normal 7 4 5 3 2 6 2" xfId="21170" xr:uid="{1423FCE5-862C-46F5-8F8E-E6D61F840160}"/>
    <cellStyle name="Normal 7 4 5 3 2 7" xfId="23537" xr:uid="{DE2B695C-D9BC-4A10-AD4C-A8B5B1A7AB60}"/>
    <cellStyle name="Normal 7 4 5 3 2 8" xfId="13312" xr:uid="{5B7C446C-12F1-4EF5-99F8-DB42FFD90ADB}"/>
    <cellStyle name="Normal 7 4 5 3 3" xfId="3469" xr:uid="{00000000-0005-0000-0000-0000A8080000}"/>
    <cellStyle name="Normal 7 4 5 3 3 2" xfId="4591" xr:uid="{F16ECC63-77FB-4BC0-9263-3D0232E68377}"/>
    <cellStyle name="Normal 7 4 5 3 3 2 2" xfId="9362" xr:uid="{49B8B833-66EB-47B7-A317-B968AE51B0CF}"/>
    <cellStyle name="Normal 7 4 5 3 3 2 2 2" xfId="29332" xr:uid="{9593D21F-2633-4EB4-A6EC-5B30E8195583}"/>
    <cellStyle name="Normal 7 4 5 3 3 2 2 3" xfId="19742" xr:uid="{0D44F4C7-D9D4-4DBC-9DCD-9DFEB449FD0F}"/>
    <cellStyle name="Normal 7 4 5 3 3 2 3" xfId="12195" xr:uid="{5FB3DE9C-06F9-48E1-998C-8887FF754BAE}"/>
    <cellStyle name="Normal 7 4 5 3 3 2 3 2" xfId="22575" xr:uid="{FBDB5E6A-93AE-4500-9A85-23F5F0ECF22D}"/>
    <cellStyle name="Normal 7 4 5 3 3 2 4" xfId="25811" xr:uid="{B7346527-8675-4701-B877-62C841F6EBE0}"/>
    <cellStyle name="Normal 7 4 5 3 3 2 5" xfId="16909" xr:uid="{04D13FF9-3085-4228-BF3C-FE4E49CC3FCC}"/>
    <cellStyle name="Normal 7 4 5 3 3 3" xfId="6523" xr:uid="{9A4816BF-5D82-4100-95FF-086C23DB05A8}"/>
    <cellStyle name="Normal 7 4 5 3 3 3 2" xfId="26964" xr:uid="{7D3823DC-C7EB-4964-8756-C5BA544B68C4}"/>
    <cellStyle name="Normal 7 4 5 3 3 3 3" xfId="16094" xr:uid="{B126597B-9062-4A5E-968E-68A5860302BF}"/>
    <cellStyle name="Normal 7 4 5 3 3 4" xfId="8547" xr:uid="{4142520B-C995-40C9-9D97-9BBE14EDE247}"/>
    <cellStyle name="Normal 7 4 5 3 3 4 2" xfId="18927" xr:uid="{38A8EDC7-9CCF-4D01-B2AE-A1C83511C591}"/>
    <cellStyle name="Normal 7 4 5 3 3 5" xfId="11380" xr:uid="{28947E2A-5BBA-406A-98C1-DF60F3D73676}"/>
    <cellStyle name="Normal 7 4 5 3 3 5 2" xfId="21760" xr:uid="{5175FD23-5EE1-417D-A47F-73CF52833302}"/>
    <cellStyle name="Normal 7 4 5 3 3 6" xfId="25219" xr:uid="{64D9CA94-8A3C-40DD-98CD-79811DF79CBA}"/>
    <cellStyle name="Normal 7 4 5 3 3 7" xfId="14055" xr:uid="{F8447182-E098-4626-B45E-98AADA5EA0D7}"/>
    <cellStyle name="Normal 7 4 5 3 4" xfId="3467" xr:uid="{00000000-0005-0000-0000-0000A9080000}"/>
    <cellStyle name="Normal 7 4 5 3 4 2" xfId="6521" xr:uid="{EC580DD9-7275-479A-AA36-4019BB56B500}"/>
    <cellStyle name="Normal 7 4 5 3 4 2 2" xfId="28169" xr:uid="{667E8CEF-9AC4-4C27-96BB-0ADA10B9C7DA}"/>
    <cellStyle name="Normal 7 4 5 3 4 2 3" xfId="16092" xr:uid="{B8026675-0137-407F-933C-49AB3640FD85}"/>
    <cellStyle name="Normal 7 4 5 3 4 3" xfId="8545" xr:uid="{524A143B-8D12-41FA-9DBD-30220D6C3132}"/>
    <cellStyle name="Normal 7 4 5 3 4 3 2" xfId="18925" xr:uid="{0D27E462-6BF9-4BED-9856-E51B33311492}"/>
    <cellStyle name="Normal 7 4 5 3 4 4" xfId="11378" xr:uid="{3C91C5C8-72B4-426B-B061-1B5A2292495F}"/>
    <cellStyle name="Normal 7 4 5 3 4 4 2" xfId="21758" xr:uid="{8B5C94E8-934E-4BA0-8E92-79D17A692450}"/>
    <cellStyle name="Normal 7 4 5 3 4 5" xfId="24626" xr:uid="{D35239FD-09F5-4203-B7CB-904310CA3BF3}"/>
    <cellStyle name="Normal 7 4 5 3 4 6" xfId="14053" xr:uid="{C5CDB690-D4CE-42E7-ABAA-01518013248E}"/>
    <cellStyle name="Normal 7 4 5 3 5" xfId="2628" xr:uid="{00000000-0005-0000-0000-0000AA080000}"/>
    <cellStyle name="Normal 7 4 5 3 5 2" xfId="5889" xr:uid="{23142878-3E64-49A3-BA10-E99C203598A0}"/>
    <cellStyle name="Normal 7 4 5 3 5 2 2" xfId="26002" xr:uid="{BEF8B5AC-3BC3-4BD5-A597-7EC34795E82A}"/>
    <cellStyle name="Normal 7 4 5 3 5 2 3" xfId="15299" xr:uid="{1178578C-D67A-4B6C-8AFA-C38FDC910A54}"/>
    <cellStyle name="Normal 7 4 5 3 5 3" xfId="7752" xr:uid="{D6A72C4C-0188-4478-8821-B4BACD68C0F8}"/>
    <cellStyle name="Normal 7 4 5 3 5 3 2" xfId="18132" xr:uid="{046EB1D8-C08A-4410-B8C1-BA9D1632C251}"/>
    <cellStyle name="Normal 7 4 5 3 5 4" xfId="10585" xr:uid="{D00AB987-4839-467C-A7C1-09C933AED028}"/>
    <cellStyle name="Normal 7 4 5 3 5 4 2" xfId="20965" xr:uid="{147252C8-FADB-4773-B582-3E7DBC0152CB}"/>
    <cellStyle name="Normal 7 4 5 3 5 5" xfId="22877" xr:uid="{F78359D1-4FFF-4A2A-A148-43F4BFFDE41B}"/>
    <cellStyle name="Normal 7 4 5 3 5 6" xfId="13015" xr:uid="{0E89B7A7-D291-437F-B36D-3DABFBB30ECB}"/>
    <cellStyle name="Normal 7 4 5 3 6" xfId="4221" xr:uid="{6733272E-A744-4F20-B62A-DCC6BF90E6DB}"/>
    <cellStyle name="Normal 7 4 5 3 6 2" xfId="8992" xr:uid="{BD24733A-6C45-4563-87F3-273B8C8CA50A}"/>
    <cellStyle name="Normal 7 4 5 3 6 2 2" xfId="19372" xr:uid="{5DF50BFC-DDA0-4805-926D-A233BFE2283F}"/>
    <cellStyle name="Normal 7 4 5 3 6 3" xfId="11825" xr:uid="{87FB4150-563F-4FE9-8252-81900F4010FF}"/>
    <cellStyle name="Normal 7 4 5 3 6 3 2" xfId="22205" xr:uid="{3AEBE2F6-8496-45AA-B148-6F773FFCB072}"/>
    <cellStyle name="Normal 7 4 5 3 6 4" xfId="23590" xr:uid="{96941FE2-5BA6-45C7-94A9-6E6D07771D06}"/>
    <cellStyle name="Normal 7 4 5 3 6 5" xfId="16539" xr:uid="{AC15E640-E84D-4419-A405-D7592B8FFC29}"/>
    <cellStyle name="Normal 7 4 5 3 7" xfId="5456" xr:uid="{CB254C3D-8328-438C-BCB2-8175D5A7D7C0}"/>
    <cellStyle name="Normal 7 4 5 3 7 2" xfId="14753" xr:uid="{BF2EACDD-1085-482B-92B4-1207E9B75013}"/>
    <cellStyle name="Normal 7 4 5 3 8" xfId="7206" xr:uid="{AE704272-A315-4F5C-9074-FE104449892B}"/>
    <cellStyle name="Normal 7 4 5 3 8 2" xfId="17586" xr:uid="{0E02743E-A4C4-4CC3-8694-090F8FA53EAF}"/>
    <cellStyle name="Normal 7 4 5 3 9" xfId="10039" xr:uid="{0B61A119-BD13-445E-90A8-6817F9C647CE}"/>
    <cellStyle name="Normal 7 4 5 3 9 2" xfId="20419" xr:uid="{0BB920D2-DADD-49BC-BF35-D06395A6B8A6}"/>
    <cellStyle name="Normal 7 4 5 4" xfId="1441" xr:uid="{00000000-0005-0000-0000-000078070000}"/>
    <cellStyle name="Normal 7 4 5 4 2" xfId="3470" xr:uid="{00000000-0005-0000-0000-0000AC080000}"/>
    <cellStyle name="Normal 7 4 5 4 2 2" xfId="6524" xr:uid="{42FBD595-D5B7-4AB9-8D34-D4A4C1708753}"/>
    <cellStyle name="Normal 7 4 5 4 2 2 2" xfId="25969" xr:uid="{2980C43F-A4A4-4484-B060-7C9B30649953}"/>
    <cellStyle name="Normal 7 4 5 4 2 2 3" xfId="16095" xr:uid="{DCD9613D-4A7E-43F9-A40E-EE3F54EC9E4B}"/>
    <cellStyle name="Normal 7 4 5 4 2 3" xfId="8548" xr:uid="{55FBFC02-499D-47BD-B532-C2640EB2B05D}"/>
    <cellStyle name="Normal 7 4 5 4 2 3 2" xfId="18928" xr:uid="{0F914924-E3DF-4011-854A-867251C0B59B}"/>
    <cellStyle name="Normal 7 4 5 4 2 4" xfId="11381" xr:uid="{13AC4B8A-9E5B-474E-9E6C-EE4AE33C4E9C}"/>
    <cellStyle name="Normal 7 4 5 4 2 4 2" xfId="21761" xr:uid="{90CA32E0-CB42-40E4-9F5A-8DB54EAC6541}"/>
    <cellStyle name="Normal 7 4 5 4 2 5" xfId="22769" xr:uid="{94BBA90A-4A8B-48E8-A640-3995F7A77AF9}"/>
    <cellStyle name="Normal 7 4 5 4 2 6" xfId="14056" xr:uid="{B7C92D4B-1964-4EB7-9CFC-E84F2E7C7CAE}"/>
    <cellStyle name="Normal 7 4 5 4 3" xfId="4371" xr:uid="{982E9A28-BAEF-4D2A-BA36-1FA1CE6DD9F4}"/>
    <cellStyle name="Normal 7 4 5 4 3 2" xfId="9142" xr:uid="{B712051D-32A4-43A4-8A2F-54401EFD0C75}"/>
    <cellStyle name="Normal 7 4 5 4 3 2 2" xfId="29185" xr:uid="{99D741DD-8818-4024-9257-3A11E348F120}"/>
    <cellStyle name="Normal 7 4 5 4 3 2 3" xfId="19522" xr:uid="{8264D096-1196-40D9-B548-697DC033D31E}"/>
    <cellStyle name="Normal 7 4 5 4 3 3" xfId="11975" xr:uid="{152172AE-EAFB-467A-95C5-81277FA4B09E}"/>
    <cellStyle name="Normal 7 4 5 4 3 3 2" xfId="22355" xr:uid="{0508528A-A947-49DE-AF97-F946734EE209}"/>
    <cellStyle name="Normal 7 4 5 4 3 4" xfId="25529" xr:uid="{E6EC1743-A75B-4844-8031-40D139C09885}"/>
    <cellStyle name="Normal 7 4 5 4 3 5" xfId="16689" xr:uid="{36DC94FC-6C39-42C6-91E1-F72E73567142}"/>
    <cellStyle name="Normal 7 4 5 4 4" xfId="5457" xr:uid="{F4736D85-8878-4FA8-923A-E1403838DB9E}"/>
    <cellStyle name="Normal 7 4 5 4 4 2" xfId="26570" xr:uid="{624BF12C-C3D0-4C8B-A536-EFF8619DDA34}"/>
    <cellStyle name="Normal 7 4 5 4 4 3" xfId="14754" xr:uid="{1B9A5E26-C8C1-483B-9DFB-4844385D2F0A}"/>
    <cellStyle name="Normal 7 4 5 4 5" xfId="7207" xr:uid="{D60782DB-55D6-48B1-956D-983D1F530E6E}"/>
    <cellStyle name="Normal 7 4 5 4 5 2" xfId="17587" xr:uid="{5D06CA8C-1AD9-4647-94A1-100975BFC402}"/>
    <cellStyle name="Normal 7 4 5 4 6" xfId="10040" xr:uid="{B046BC94-B393-4FC2-B26B-E939306116A1}"/>
    <cellStyle name="Normal 7 4 5 4 6 2" xfId="20420" xr:uid="{E0179641-1977-468D-A4DF-EE6E9ED518F0}"/>
    <cellStyle name="Normal 7 4 5 4 7" xfId="25043" xr:uid="{DAD150E5-63F9-456D-9DE2-ECABA4755ED5}"/>
    <cellStyle name="Normal 7 4 5 4 8" xfId="13310" xr:uid="{8A287C97-45FB-442A-B27F-6A8E1BE93E89}"/>
    <cellStyle name="Normal 7 4 5 5" xfId="3471" xr:uid="{00000000-0005-0000-0000-0000AD080000}"/>
    <cellStyle name="Normal 7 4 5 5 2" xfId="4592" xr:uid="{35926369-7039-4EEC-B75A-3BB1B347393D}"/>
    <cellStyle name="Normal 7 4 5 5 2 2" xfId="9363" xr:uid="{546177B1-454A-4B2A-BFEC-6304F37CC577}"/>
    <cellStyle name="Normal 7 4 5 5 2 2 2" xfId="29333" xr:uid="{CC14DF5E-FE0D-486C-AAF8-1B25ECD8B96E}"/>
    <cellStyle name="Normal 7 4 5 5 2 2 3" xfId="19743" xr:uid="{87C6055A-3964-4D38-8D4A-CE748D2E6B01}"/>
    <cellStyle name="Normal 7 4 5 5 2 3" xfId="12196" xr:uid="{2EC098A8-4B36-4970-AF8C-00FFD5C5EBAE}"/>
    <cellStyle name="Normal 7 4 5 5 2 3 2" xfId="22576" xr:uid="{22FC2890-9AC8-4682-9492-D716708225D3}"/>
    <cellStyle name="Normal 7 4 5 5 2 4" xfId="25012" xr:uid="{BCC1CDE4-D924-4A74-ABE2-BC5407609446}"/>
    <cellStyle name="Normal 7 4 5 5 2 5" xfId="16910" xr:uid="{004673F0-7811-480D-A61E-403C4EE5590B}"/>
    <cellStyle name="Normal 7 4 5 5 3" xfId="6525" xr:uid="{E3206B87-3C43-4C2E-8780-6DE350835BA0}"/>
    <cellStyle name="Normal 7 4 5 5 3 2" xfId="27458" xr:uid="{2502B905-3FA1-4966-ACCB-BC7CAACEF295}"/>
    <cellStyle name="Normal 7 4 5 5 3 3" xfId="16096" xr:uid="{996D8786-8EBA-4700-BBEC-ED4C5AC1B543}"/>
    <cellStyle name="Normal 7 4 5 5 4" xfId="8549" xr:uid="{82075F95-A6E9-4D35-A9F0-06F7AC3631A3}"/>
    <cellStyle name="Normal 7 4 5 5 4 2" xfId="18929" xr:uid="{A9FEF4C5-48FB-455A-BC90-FD1F945BC554}"/>
    <cellStyle name="Normal 7 4 5 5 5" xfId="11382" xr:uid="{6649B145-16D2-42EB-9E9A-6272A5863D30}"/>
    <cellStyle name="Normal 7 4 5 5 5 2" xfId="21762" xr:uid="{23C63933-20B4-4F27-B148-5287C908DEA0}"/>
    <cellStyle name="Normal 7 4 5 5 6" xfId="24609" xr:uid="{EA31AACA-524A-4320-BE62-8957480C0168}"/>
    <cellStyle name="Normal 7 4 5 5 7" xfId="14057" xr:uid="{4CB9380D-C10B-4E9E-B0DE-819499236CC6}"/>
    <cellStyle name="Normal 7 4 5 6" xfId="2994" xr:uid="{00000000-0005-0000-0000-0000AE080000}"/>
    <cellStyle name="Normal 7 4 5 6 2" xfId="6143" xr:uid="{329964A5-29AB-4E50-A18A-0A87C77E0CD2}"/>
    <cellStyle name="Normal 7 4 5 6 2 2" xfId="26281" xr:uid="{F6A11925-35D7-4E7B-A272-D237D9A4867B}"/>
    <cellStyle name="Normal 7 4 5 6 2 3" xfId="15621" xr:uid="{8C08E7FF-2AAA-4A1F-ABA8-09F53F075606}"/>
    <cellStyle name="Normal 7 4 5 6 3" xfId="8074" xr:uid="{3CE81D40-D365-4DDF-AD91-51407A1C4B00}"/>
    <cellStyle name="Normal 7 4 5 6 3 2" xfId="18454" xr:uid="{2699446A-D6E3-4CE3-B055-4CB4598BFD69}"/>
    <cellStyle name="Normal 7 4 5 6 4" xfId="10907" xr:uid="{C0D1FBFA-0F28-4D12-A591-2DBC776B99E0}"/>
    <cellStyle name="Normal 7 4 5 6 4 2" xfId="21287" xr:uid="{9C1F2FD1-FEB8-41EF-98CD-A19DD9AE8D71}"/>
    <cellStyle name="Normal 7 4 5 6 5" xfId="23242" xr:uid="{76C9B4D9-2046-4620-9B09-B04B8044D621}"/>
    <cellStyle name="Normal 7 4 5 6 6" xfId="13492" xr:uid="{94814A25-6D71-4B56-BB2B-1EF7487F1533}"/>
    <cellStyle name="Normal 7 4 5 7" xfId="2465" xr:uid="{00000000-0005-0000-0000-0000AF080000}"/>
    <cellStyle name="Normal 7 4 5 7 2" xfId="5755" xr:uid="{0806CEDE-82C4-4757-94A1-D4A364F385D3}"/>
    <cellStyle name="Normal 7 4 5 7 2 2" xfId="27822" xr:uid="{D8A20EC4-0930-48B5-BB8D-002EEEFF8B79}"/>
    <cellStyle name="Normal 7 4 5 7 2 3" xfId="15136" xr:uid="{DAB03735-5BCD-45F9-965F-F78638AB8C71}"/>
    <cellStyle name="Normal 7 4 5 7 3" xfId="7589" xr:uid="{ED185F1D-0AFD-46B2-AFBC-5817A752073C}"/>
    <cellStyle name="Normal 7 4 5 7 3 2" xfId="17969" xr:uid="{2A1AE796-8920-4BEB-9B03-81203931504B}"/>
    <cellStyle name="Normal 7 4 5 7 4" xfId="10422" xr:uid="{F3CE7AE9-9597-4D70-ADB1-9CD09D5303E7}"/>
    <cellStyle name="Normal 7 4 5 7 4 2" xfId="20802" xr:uid="{4BD12F4B-85C9-443B-ADB6-EB5598A001F6}"/>
    <cellStyle name="Normal 7 4 5 7 5" xfId="24684" xr:uid="{7F498DCC-8B79-42AE-A66D-651ED3928429}"/>
    <cellStyle name="Normal 7 4 5 7 6" xfId="12852" xr:uid="{9679F6B9-5814-4809-BD04-04514E08081E}"/>
    <cellStyle name="Normal 7 4 5 8" xfId="2219" xr:uid="{00000000-0005-0000-0000-00009E080000}"/>
    <cellStyle name="Normal 7 4 5 8 2" xfId="7345" xr:uid="{F557962B-98E4-404E-BF09-964D44DF646A}"/>
    <cellStyle name="Normal 7 4 5 8 2 2" xfId="17725" xr:uid="{AC796349-D30C-4D4B-B059-04E362F1D48F}"/>
    <cellStyle name="Normal 7 4 5 8 3" xfId="10178" xr:uid="{65D29BBD-196A-4C9A-871F-33946F3CB743}"/>
    <cellStyle name="Normal 7 4 5 8 3 2" xfId="20558" xr:uid="{0A8EC2C8-C8BA-4B53-896F-A5393B55CE64}"/>
    <cellStyle name="Normal 7 4 5 8 4" xfId="25053" xr:uid="{1DAEE79F-B8A0-4360-B81F-5E1789B45645}"/>
    <cellStyle name="Normal 7 4 5 8 5" xfId="14892" xr:uid="{9007E917-66A3-431C-88DD-43C81AF06304}"/>
    <cellStyle name="Normal 7 4 5 9" xfId="4071" xr:uid="{3A901DB5-58D0-4820-A143-9FCA31460F7B}"/>
    <cellStyle name="Normal 7 4 5 9 2" xfId="8850" xr:uid="{700C17F6-D58A-408C-990F-C332EC8EC78C}"/>
    <cellStyle name="Normal 7 4 5 9 2 2" xfId="19230" xr:uid="{21BE3DC1-CB27-4FAF-BB6A-6FA87890E308}"/>
    <cellStyle name="Normal 7 4 5 9 3" xfId="11683" xr:uid="{1CB0413C-DD3D-4618-9B8E-208420E02059}"/>
    <cellStyle name="Normal 7 4 5 9 3 2" xfId="22063" xr:uid="{5227A0D6-DE0B-44F1-888B-5E60B3D3CD5C}"/>
    <cellStyle name="Normal 7 4 5 9 4" xfId="16397" xr:uid="{C8264871-7043-484B-8B5D-04A589B9A087}"/>
    <cellStyle name="Normal 7 4 6" xfId="1442" xr:uid="{00000000-0005-0000-0000-000079070000}"/>
    <cellStyle name="Normal 7 4 6 10" xfId="7208" xr:uid="{9D0BAB81-E060-46C4-A067-C3886DD2E4F5}"/>
    <cellStyle name="Normal 7 4 6 10 2" xfId="17588" xr:uid="{9281F678-6949-4A54-9733-A9AB1BF089C4}"/>
    <cellStyle name="Normal 7 4 6 11" xfId="10041" xr:uid="{579AAEC4-267E-45D8-8DA8-18AB3513478E}"/>
    <cellStyle name="Normal 7 4 6 11 2" xfId="20421" xr:uid="{59AE8321-472F-48C9-9BCE-38BE78599AF0}"/>
    <cellStyle name="Normal 7 4 6 12" xfId="24331" xr:uid="{BBFED37D-C0AD-4F14-AA04-70C6AE104C62}"/>
    <cellStyle name="Normal 7 4 6 13" xfId="12433" xr:uid="{6BCE06AF-85C4-4CC2-A918-E39D433FF0CD}"/>
    <cellStyle name="Normal 7 4 6 2" xfId="1443" xr:uid="{00000000-0005-0000-0000-00007A070000}"/>
    <cellStyle name="Normal 7 4 6 2 10" xfId="10042" xr:uid="{015A21AC-34D4-4826-84DF-2A188863A218}"/>
    <cellStyle name="Normal 7 4 6 2 10 2" xfId="20422" xr:uid="{57D37285-A06B-422F-B2D6-F44DF926CFBE}"/>
    <cellStyle name="Normal 7 4 6 2 11" xfId="24462" xr:uid="{3A31A8B7-2F92-472E-B7B5-9E887E7C8D00}"/>
    <cellStyle name="Normal 7 4 6 2 12" xfId="12637" xr:uid="{36FBE80E-5417-4AF5-86DE-81A4404606E3}"/>
    <cellStyle name="Normal 7 4 6 2 2" xfId="1444" xr:uid="{00000000-0005-0000-0000-00007B070000}"/>
    <cellStyle name="Normal 7 4 6 2 2 2" xfId="3473" xr:uid="{00000000-0005-0000-0000-0000B3080000}"/>
    <cellStyle name="Normal 7 4 6 2 2 2 2" xfId="6527" xr:uid="{2F811766-F2D8-4F4A-BA50-EF6F59704A35}"/>
    <cellStyle name="Normal 7 4 6 2 2 2 2 2" xfId="28017" xr:uid="{0EDEF980-8DC6-4133-825D-0AC672B945BF}"/>
    <cellStyle name="Normal 7 4 6 2 2 2 2 3" xfId="28172" xr:uid="{C9E9391A-CE76-400B-A4DD-A6C96FC18D1A}"/>
    <cellStyle name="Normal 7 4 6 2 2 2 2 4" xfId="16098" xr:uid="{3605FF11-A96C-4B5F-8FB7-99805CCB62D8}"/>
    <cellStyle name="Normal 7 4 6 2 2 2 3" xfId="8551" xr:uid="{C4F74542-B8A6-42C1-A393-BC01099B8C81}"/>
    <cellStyle name="Normal 7 4 6 2 2 2 3 2" xfId="28942" xr:uid="{484EA8FF-A658-414F-9465-055E6F23859F}"/>
    <cellStyle name="Normal 7 4 6 2 2 2 3 3" xfId="18931" xr:uid="{6981B120-B073-420F-B6D7-0CB1E2F8A322}"/>
    <cellStyle name="Normal 7 4 6 2 2 2 4" xfId="11384" xr:uid="{395CAD96-80CB-41CA-BD86-7FD10E6DB9DF}"/>
    <cellStyle name="Normal 7 4 6 2 2 2 4 2" xfId="21764" xr:uid="{50EB8523-F2CE-4146-8B69-A2E310D75B9E}"/>
    <cellStyle name="Normal 7 4 6 2 2 2 5" xfId="23313" xr:uid="{7176CF5D-11D8-4B27-8F9A-BFE9DC434CCA}"/>
    <cellStyle name="Normal 7 4 6 2 2 2 6" xfId="14059" xr:uid="{D5A276A3-7024-4E73-9B16-9116CA47891B}"/>
    <cellStyle name="Normal 7 4 6 2 2 3" xfId="4374" xr:uid="{A95130CF-C1A4-4A97-BA51-A9E1E46AC1AE}"/>
    <cellStyle name="Normal 7 4 6 2 2 3 2" xfId="9145" xr:uid="{8FB22CD3-2825-4E0D-8E2B-C6AE3C0C82EF}"/>
    <cellStyle name="Normal 7 4 6 2 2 3 2 2" xfId="29188" xr:uid="{D13D335D-E041-48E9-B7D1-4A67740958C5}"/>
    <cellStyle name="Normal 7 4 6 2 2 3 2 3" xfId="19525" xr:uid="{DB344710-F17E-418C-B4A2-630026663705}"/>
    <cellStyle name="Normal 7 4 6 2 2 3 3" xfId="11978" xr:uid="{8B36AEBF-4134-4BF8-A36C-9786466154DA}"/>
    <cellStyle name="Normal 7 4 6 2 2 3 3 2" xfId="22358" xr:uid="{C7F59C12-9CF7-4B47-9F45-F7C1BEC7C5BE}"/>
    <cellStyle name="Normal 7 4 6 2 2 3 4" xfId="25162" xr:uid="{3C115A6D-5126-4E2C-B507-31228BFAAE47}"/>
    <cellStyle name="Normal 7 4 6 2 2 3 5" xfId="16692" xr:uid="{D66D56DF-7F5C-49BE-BBB9-7F2F3686A2B0}"/>
    <cellStyle name="Normal 7 4 6 2 2 4" xfId="5460" xr:uid="{0CC6A5EB-0BCE-4510-BA88-5FEA0A5CE841}"/>
    <cellStyle name="Normal 7 4 6 2 2 4 2" xfId="28461" xr:uid="{5B671DBE-841C-4EF3-B4B0-44130DDBD783}"/>
    <cellStyle name="Normal 7 4 6 2 2 4 3" xfId="14757" xr:uid="{EDEA2358-8CBB-4A34-ADCC-15B892D84035}"/>
    <cellStyle name="Normal 7 4 6 2 2 5" xfId="7210" xr:uid="{C8622CF0-6FD8-4D48-B3CB-2AF7D2A7302D}"/>
    <cellStyle name="Normal 7 4 6 2 2 5 2" xfId="17590" xr:uid="{61377672-1CFC-4732-A347-7DE660EB372D}"/>
    <cellStyle name="Normal 7 4 6 2 2 6" xfId="10043" xr:uid="{65A19268-3767-4078-A796-2C4CBC861A87}"/>
    <cellStyle name="Normal 7 4 6 2 2 6 2" xfId="20423" xr:uid="{6EEB025A-54AB-4B21-B3FD-EFE52BBACBEC}"/>
    <cellStyle name="Normal 7 4 6 2 2 7" xfId="24148" xr:uid="{DF5D084C-42C6-42A0-B7E0-1157BB69E3A5}"/>
    <cellStyle name="Normal 7 4 6 2 2 8" xfId="13314" xr:uid="{165DDDD3-124E-47C3-91DC-3E4956AB94E1}"/>
    <cellStyle name="Normal 7 4 6 2 3" xfId="3474" xr:uid="{00000000-0005-0000-0000-0000B4080000}"/>
    <cellStyle name="Normal 7 4 6 2 3 2" xfId="4593" xr:uid="{AA9A90EB-6786-4553-BCF1-820E08D62D55}"/>
    <cellStyle name="Normal 7 4 6 2 3 2 2" xfId="9364" xr:uid="{C2246DDC-4E13-4C61-8968-6177DDB50795}"/>
    <cellStyle name="Normal 7 4 6 2 3 2 2 2" xfId="29334" xr:uid="{31266F53-CA8F-4EF3-8346-F5CE4DF6BBA1}"/>
    <cellStyle name="Normal 7 4 6 2 3 2 2 3" xfId="19744" xr:uid="{35689738-0262-4E2E-BAF1-64F685E77766}"/>
    <cellStyle name="Normal 7 4 6 2 3 2 3" xfId="12197" xr:uid="{BE3011C3-5EC8-436E-AAD2-BD8EF622F124}"/>
    <cellStyle name="Normal 7 4 6 2 3 2 3 2" xfId="22577" xr:uid="{8CC6CDDA-E727-4ED4-A72A-05F6C13D9FD8}"/>
    <cellStyle name="Normal 7 4 6 2 3 2 4" xfId="23991" xr:uid="{4D51B64E-BCB2-4EE1-B006-9BC0CD8C2EF3}"/>
    <cellStyle name="Normal 7 4 6 2 3 2 5" xfId="16911" xr:uid="{012AE3E8-1ED9-4641-AB2A-A7BB3922440C}"/>
    <cellStyle name="Normal 7 4 6 2 3 3" xfId="6528" xr:uid="{2EFCFD26-23A9-43B4-8E21-F6FB3260333C}"/>
    <cellStyle name="Normal 7 4 6 2 3 3 2" xfId="26700" xr:uid="{B4B5CA8E-1E02-446A-B17B-F16112AD7BB4}"/>
    <cellStyle name="Normal 7 4 6 2 3 3 3" xfId="16099" xr:uid="{6F902B5B-0EF3-4C63-810A-D291B05A10F1}"/>
    <cellStyle name="Normal 7 4 6 2 3 4" xfId="8552" xr:uid="{4687F2C9-0B83-42E4-B559-9E6EF6827985}"/>
    <cellStyle name="Normal 7 4 6 2 3 4 2" xfId="18932" xr:uid="{3B844C43-1343-40FE-BD7C-093E5C60487E}"/>
    <cellStyle name="Normal 7 4 6 2 3 5" xfId="11385" xr:uid="{D9D4C41C-9940-41B4-83A4-0C3BF2E3A360}"/>
    <cellStyle name="Normal 7 4 6 2 3 5 2" xfId="21765" xr:uid="{3A4A0930-732E-4036-913C-716D778E0713}"/>
    <cellStyle name="Normal 7 4 6 2 3 6" xfId="22898" xr:uid="{FC5630F8-D770-4D8E-B960-DE9C0187F3DE}"/>
    <cellStyle name="Normal 7 4 6 2 3 7" xfId="14060" xr:uid="{4CE8185E-7E44-4B27-A157-43795DCE7A16}"/>
    <cellStyle name="Normal 7 4 6 2 4" xfId="3472" xr:uid="{00000000-0005-0000-0000-0000B5080000}"/>
    <cellStyle name="Normal 7 4 6 2 4 2" xfId="6526" xr:uid="{A7065ACD-749C-4101-B617-76BAE472C0A7}"/>
    <cellStyle name="Normal 7 4 6 2 4 2 2" xfId="25904" xr:uid="{B86BAEC1-F979-42C6-99B5-2C2E12484112}"/>
    <cellStyle name="Normal 7 4 6 2 4 2 3" xfId="16097" xr:uid="{58F29C10-D636-4686-938A-855CF3DCD771}"/>
    <cellStyle name="Normal 7 4 6 2 4 3" xfId="8550" xr:uid="{0AEA8D9C-556A-403C-B4B1-97E240CDC933}"/>
    <cellStyle name="Normal 7 4 6 2 4 3 2" xfId="18930" xr:uid="{79DB9C0E-2454-4F95-BF3E-02655D6D29C7}"/>
    <cellStyle name="Normal 7 4 6 2 4 4" xfId="11383" xr:uid="{5704E751-D96F-4DBF-859F-4DEFDDB9AB3D}"/>
    <cellStyle name="Normal 7 4 6 2 4 4 2" xfId="21763" xr:uid="{731B8A3F-E65F-4DA0-8B6C-75A01AF6462B}"/>
    <cellStyle name="Normal 7 4 6 2 4 5" xfId="25049" xr:uid="{F842D7F2-DBC3-4B01-8A2B-4FBB6AB1F674}"/>
    <cellStyle name="Normal 7 4 6 2 4 6" xfId="14058" xr:uid="{3FA029E0-83EC-4C1E-924F-02FAFF8C3151}"/>
    <cellStyle name="Normal 7 4 6 2 5" xfId="2611" xr:uid="{00000000-0005-0000-0000-0000B6080000}"/>
    <cellStyle name="Normal 7 4 6 2 5 2" xfId="5874" xr:uid="{ED28E35E-3B05-43CA-8272-C98CFE752A4D}"/>
    <cellStyle name="Normal 7 4 6 2 5 2 2" xfId="28340" xr:uid="{AFB9A578-F33D-4994-B6A6-915A59C8352E}"/>
    <cellStyle name="Normal 7 4 6 2 5 2 3" xfId="15282" xr:uid="{183E967D-EBC3-47C1-BAF4-AC54C24D929C}"/>
    <cellStyle name="Normal 7 4 6 2 5 3" xfId="7735" xr:uid="{7E3AB69C-436C-401C-9731-4BF2E5CA0323}"/>
    <cellStyle name="Normal 7 4 6 2 5 3 2" xfId="18115" xr:uid="{37B93855-0475-488B-AD3D-C61E28883DFC}"/>
    <cellStyle name="Normal 7 4 6 2 5 4" xfId="10568" xr:uid="{B178F962-2657-4F24-AA8F-DE264DF48D23}"/>
    <cellStyle name="Normal 7 4 6 2 5 4 2" xfId="20948" xr:uid="{077C6A62-37F7-425D-AABA-A9B4B25DC1F8}"/>
    <cellStyle name="Normal 7 4 6 2 5 5" xfId="24141" xr:uid="{5151E569-3E21-4983-BF90-72E5D7566DF1}"/>
    <cellStyle name="Normal 7 4 6 2 5 6" xfId="12998" xr:uid="{B0D1F0C8-B578-42DD-9297-A7A26493E6A5}"/>
    <cellStyle name="Normal 7 4 6 2 6" xfId="2404" xr:uid="{00000000-0005-0000-0000-0000B1080000}"/>
    <cellStyle name="Normal 7 4 6 2 6 2" xfId="7530" xr:uid="{3E5CC756-B253-4B3C-9DB5-BDF4E3049137}"/>
    <cellStyle name="Normal 7 4 6 2 6 2 2" xfId="17910" xr:uid="{4F7B4801-3A30-4063-9945-9276C0972B4A}"/>
    <cellStyle name="Normal 7 4 6 2 6 3" xfId="10363" xr:uid="{D328754E-1865-498D-ABA5-A3AA117E1F7A}"/>
    <cellStyle name="Normal 7 4 6 2 6 3 2" xfId="20743" xr:uid="{89CE0C2E-16F7-4DA9-9179-5B9D4093E09C}"/>
    <cellStyle name="Normal 7 4 6 2 6 4" xfId="23612" xr:uid="{C63B725F-10E9-4005-B129-185D18AB4974}"/>
    <cellStyle name="Normal 7 4 6 2 6 5" xfId="15077" xr:uid="{686D7622-0DA7-455A-B5E0-6173D814EE00}"/>
    <cellStyle name="Normal 7 4 6 2 7" xfId="4104" xr:uid="{FBC0C879-14E9-4755-8B03-4CDD731C2FC5}"/>
    <cellStyle name="Normal 7 4 6 2 7 2" xfId="8877" xr:uid="{C58BACB1-648D-4A62-8DF5-AE1F6BC94290}"/>
    <cellStyle name="Normal 7 4 6 2 7 2 2" xfId="19257" xr:uid="{9DE98E81-F832-46FD-90D4-FD7D25B8E057}"/>
    <cellStyle name="Normal 7 4 6 2 7 3" xfId="11710" xr:uid="{74A38B67-90CA-4EEB-BF93-499AD9B73FD6}"/>
    <cellStyle name="Normal 7 4 6 2 7 3 2" xfId="22090" xr:uid="{D7F29AF2-0D5B-41BE-82B6-57DAC19ABB89}"/>
    <cellStyle name="Normal 7 4 6 2 7 4" xfId="16424" xr:uid="{637739DF-7C78-4B06-938E-04C37FC8F35F}"/>
    <cellStyle name="Normal 7 4 6 2 8" xfId="5459" xr:uid="{2F886AA2-4DDA-40FD-9E88-F748B011B828}"/>
    <cellStyle name="Normal 7 4 6 2 8 2" xfId="14756" xr:uid="{7FA1EA60-EAA8-429A-A717-719E22507350}"/>
    <cellStyle name="Normal 7 4 6 2 9" xfId="7209" xr:uid="{0EBDD1CB-AD53-45F4-AA45-AB9B37BCF00A}"/>
    <cellStyle name="Normal 7 4 6 2 9 2" xfId="17589" xr:uid="{6BC88A3B-1DCE-4ABE-9228-C1F329747FBB}"/>
    <cellStyle name="Normal 7 4 6 3" xfId="1445" xr:uid="{00000000-0005-0000-0000-00007C070000}"/>
    <cellStyle name="Normal 7 4 6 3 2" xfId="3475" xr:uid="{00000000-0005-0000-0000-0000B8080000}"/>
    <cellStyle name="Normal 7 4 6 3 2 2" xfId="6529" xr:uid="{35017E7D-4080-453E-9AB5-4EBD7D742297}"/>
    <cellStyle name="Normal 7 4 6 3 2 2 2" xfId="25594" xr:uid="{0F8CE7FB-386C-435B-A026-98059F5A95A9}"/>
    <cellStyle name="Normal 7 4 6 3 2 2 3" xfId="28534" xr:uid="{1F2CEFE1-D1FE-4130-ACC8-FD585A24FA99}"/>
    <cellStyle name="Normal 7 4 6 3 2 2 4" xfId="16100" xr:uid="{88626788-AA4A-42B7-8834-79CDBF1F5327}"/>
    <cellStyle name="Normal 7 4 6 3 2 3" xfId="8553" xr:uid="{8FB01244-A933-4F0C-BCDB-A633B5525C26}"/>
    <cellStyle name="Normal 7 4 6 3 2 3 2" xfId="28943" xr:uid="{B5BAFC47-2B98-4822-959C-22BE61FD9BC3}"/>
    <cellStyle name="Normal 7 4 6 3 2 3 3" xfId="18933" xr:uid="{763CE3F2-E5C5-47D8-BA0B-756F115B01F4}"/>
    <cellStyle name="Normal 7 4 6 3 2 4" xfId="11386" xr:uid="{3581D6B7-B0E6-457A-AA56-376099B8AF45}"/>
    <cellStyle name="Normal 7 4 6 3 2 4 2" xfId="21766" xr:uid="{9EAA1A85-C736-4161-8EB5-AE161B56076D}"/>
    <cellStyle name="Normal 7 4 6 3 2 5" xfId="23680" xr:uid="{F6B9E067-6AA6-466A-B3C9-A78C4E1F66B9}"/>
    <cellStyle name="Normal 7 4 6 3 2 6" xfId="14061" xr:uid="{22FA1A24-F2FC-4BFE-8BAB-1373E623DF80}"/>
    <cellStyle name="Normal 7 4 6 3 3" xfId="2836" xr:uid="{00000000-0005-0000-0000-0000B9080000}"/>
    <cellStyle name="Normal 7 4 6 3 3 2" xfId="6051" xr:uid="{9833E8C8-D664-4632-AEAC-06D0FE3225DB}"/>
    <cellStyle name="Normal 7 4 6 3 3 2 2" xfId="25924" xr:uid="{1F4B852F-4C06-42C4-AD07-13893317F0E1}"/>
    <cellStyle name="Normal 7 4 6 3 3 2 3" xfId="15505" xr:uid="{17B32C06-3280-4A63-81CA-C96A785D6C1D}"/>
    <cellStyle name="Normal 7 4 6 3 3 3" xfId="7958" xr:uid="{BC3F3018-7F28-4708-97DE-8915B1749A03}"/>
    <cellStyle name="Normal 7 4 6 3 3 3 2" xfId="18338" xr:uid="{27BA55F5-426F-4C43-9835-B844C5A2DD31}"/>
    <cellStyle name="Normal 7 4 6 3 3 4" xfId="10791" xr:uid="{EAA73794-EE82-4AE9-A943-B5B056B37C1A}"/>
    <cellStyle name="Normal 7 4 6 3 3 4 2" xfId="21171" xr:uid="{5A10CD32-36F2-438E-B345-DE2BDB4A9EFE}"/>
    <cellStyle name="Normal 7 4 6 3 3 5" xfId="22939" xr:uid="{FB4C0B42-AD50-4039-A7AA-357C00D435AC}"/>
    <cellStyle name="Normal 7 4 6 3 3 6" xfId="13313" xr:uid="{C3FCB08E-F407-46DD-8B97-023E94F4A4B3}"/>
    <cellStyle name="Normal 7 4 6 3 4" xfId="4222" xr:uid="{3D508AE3-1814-404D-9AC4-712273263D09}"/>
    <cellStyle name="Normal 7 4 6 3 4 2" xfId="8993" xr:uid="{CF3251C8-5F32-48E4-AEF0-9E4ECEFAC3C5}"/>
    <cellStyle name="Normal 7 4 6 3 4 2 2" xfId="29070" xr:uid="{1044CA18-5623-4314-B05D-5ABAAC6D8965}"/>
    <cellStyle name="Normal 7 4 6 3 4 2 3" xfId="19373" xr:uid="{3ADC7E10-6F86-492B-B40F-0999E1058B87}"/>
    <cellStyle name="Normal 7 4 6 3 4 3" xfId="11826" xr:uid="{059EDE9C-EEF9-4E19-A280-1845B7381291}"/>
    <cellStyle name="Normal 7 4 6 3 4 3 2" xfId="22206" xr:uid="{1E094AD0-1DCD-4C0E-9C66-5325193AEC02}"/>
    <cellStyle name="Normal 7 4 6 3 4 4" xfId="24426" xr:uid="{2757FBC0-CFF8-45CD-BA73-66D590E944AE}"/>
    <cellStyle name="Normal 7 4 6 3 4 5" xfId="16540" xr:uid="{E8F3403B-B7F8-45DF-841A-A643EC17ED5D}"/>
    <cellStyle name="Normal 7 4 6 3 5" xfId="5461" xr:uid="{ACED7834-840E-47D4-8EAE-013D3F8DD5E1}"/>
    <cellStyle name="Normal 7 4 6 3 5 2" xfId="28043" xr:uid="{DBA71A09-0ABB-419B-85A4-F90BCEADE320}"/>
    <cellStyle name="Normal 7 4 6 3 5 3" xfId="14758" xr:uid="{3F6B750F-8CA5-4894-B3FC-F21D8C721CA2}"/>
    <cellStyle name="Normal 7 4 6 3 6" xfId="7211" xr:uid="{C6DA2319-B02F-4D3C-BA00-AEB648EC567D}"/>
    <cellStyle name="Normal 7 4 6 3 6 2" xfId="17591" xr:uid="{F6ECAE9E-E100-48F6-90F1-82731369342C}"/>
    <cellStyle name="Normal 7 4 6 3 7" xfId="10044" xr:uid="{14B519C2-0820-4466-A584-7FE00120A0A3}"/>
    <cellStyle name="Normal 7 4 6 3 7 2" xfId="20424" xr:uid="{23B42D99-E8B9-470A-B34B-1E6BC71D1E6B}"/>
    <cellStyle name="Normal 7 4 6 3 8" xfId="23299" xr:uid="{D10B02A0-CC7F-451E-B557-50CF86281086}"/>
    <cellStyle name="Normal 7 4 6 3 9" xfId="12795" xr:uid="{4D297DEC-FC89-4059-A06B-191A9F90780A}"/>
    <cellStyle name="Normal 7 4 6 4" xfId="1446" xr:uid="{00000000-0005-0000-0000-00007D070000}"/>
    <cellStyle name="Normal 7 4 6 4 2" xfId="4594" xr:uid="{06556283-BC7A-40E8-B0B8-1D337E804B2B}"/>
    <cellStyle name="Normal 7 4 6 4 2 2" xfId="9365" xr:uid="{8802636A-28FD-46A2-8892-80F032F8547E}"/>
    <cellStyle name="Normal 7 4 6 4 2 2 2" xfId="29335" xr:uid="{61E34EF4-3A13-4C76-932B-12452DD5E700}"/>
    <cellStyle name="Normal 7 4 6 4 2 2 3" xfId="19745" xr:uid="{9021AC51-3EDE-4047-A68C-1E8C5C9E6091}"/>
    <cellStyle name="Normal 7 4 6 4 2 3" xfId="12198" xr:uid="{E5B5D3AD-DEE0-44EC-BCFE-0A1535C70484}"/>
    <cellStyle name="Normal 7 4 6 4 2 3 2" xfId="22578" xr:uid="{542A0DC7-1ED4-4D5E-AC95-46C3FA357628}"/>
    <cellStyle name="Normal 7 4 6 4 2 4" xfId="23084" xr:uid="{203B5CCE-9CAB-4CF3-AB1B-CA03B1CD66EE}"/>
    <cellStyle name="Normal 7 4 6 4 2 5" xfId="16912" xr:uid="{A4F82774-452B-493E-8F71-5D91F5FB0493}"/>
    <cellStyle name="Normal 7 4 6 4 3" xfId="5462" xr:uid="{B833A83F-A323-476C-BDC2-5D9177DC1535}"/>
    <cellStyle name="Normal 7 4 6 4 3 2" xfId="27061" xr:uid="{5B70F443-C489-4B90-8D3B-0BE26E28E497}"/>
    <cellStyle name="Normal 7 4 6 4 3 3" xfId="14759" xr:uid="{D5F94BAF-D334-43DC-B93D-852F0F7F4488}"/>
    <cellStyle name="Normal 7 4 6 4 4" xfId="7212" xr:uid="{BA01F59F-0ADB-4B7F-9840-4EDC9AA8FB21}"/>
    <cellStyle name="Normal 7 4 6 4 4 2" xfId="17592" xr:uid="{49834D77-38BE-4EF6-A045-C2AA3B4A435F}"/>
    <cellStyle name="Normal 7 4 6 4 5" xfId="10045" xr:uid="{7AFF5F4B-400D-4BCE-852F-FB4131887FFD}"/>
    <cellStyle name="Normal 7 4 6 4 5 2" xfId="20425" xr:uid="{1A653C84-D28E-46F4-871C-FFFD91262864}"/>
    <cellStyle name="Normal 7 4 6 4 6" xfId="23258" xr:uid="{3DF2D86D-5F6B-4241-8670-53457CA0D6BC}"/>
    <cellStyle name="Normal 7 4 6 4 7" xfId="14062" xr:uid="{EED9FD42-1709-4C37-A935-014C3E30E31B}"/>
    <cellStyle name="Normal 7 4 6 5" xfId="2995" xr:uid="{00000000-0005-0000-0000-0000BB080000}"/>
    <cellStyle name="Normal 7 4 6 5 2" xfId="6144" xr:uid="{55E48DA5-4B76-478A-BA7F-7495F63ACFBE}"/>
    <cellStyle name="Normal 7 4 6 5 2 2" xfId="22635" xr:uid="{67BD9E09-E9FD-4CC8-B327-D9551139194D}"/>
    <cellStyle name="Normal 7 4 6 5 2 3" xfId="26802" xr:uid="{643CC87A-6649-4CAA-9C93-5E302EDF844F}"/>
    <cellStyle name="Normal 7 4 6 5 2 4" xfId="15622" xr:uid="{0EFCFE9F-1BB0-4F14-9B97-C7E15DF2761F}"/>
    <cellStyle name="Normal 7 4 6 5 3" xfId="8075" xr:uid="{8814ED0B-8579-4B4A-ACC6-722A933F1F07}"/>
    <cellStyle name="Normal 7 4 6 5 3 2" xfId="28768" xr:uid="{CB6418F2-424E-4ABA-9D8A-0060B00E9E94}"/>
    <cellStyle name="Normal 7 4 6 5 3 3" xfId="18455" xr:uid="{7AAF2FE2-E9AE-437F-B825-DB61440AA9F7}"/>
    <cellStyle name="Normal 7 4 6 5 4" xfId="10908" xr:uid="{DFAA71AD-5AE9-4FD7-A701-8DD957708B93}"/>
    <cellStyle name="Normal 7 4 6 5 4 2" xfId="21288" xr:uid="{0F31019A-44AE-4AE4-8E49-3FAD3C383265}"/>
    <cellStyle name="Normal 7 4 6 5 5" xfId="24814" xr:uid="{55A88DCE-7EB1-4825-A9C5-5692F014DE4E}"/>
    <cellStyle name="Normal 7 4 6 5 6" xfId="13493" xr:uid="{DAFD1A46-5ED7-4040-809C-00EB2EDC4E0E}"/>
    <cellStyle name="Normal 7 4 6 6" xfId="2448" xr:uid="{00000000-0005-0000-0000-0000BC080000}"/>
    <cellStyle name="Normal 7 4 6 6 2" xfId="5741" xr:uid="{91DC8A24-84B8-44CC-8DAF-4A1B7006D8FA}"/>
    <cellStyle name="Normal 7 4 6 6 2 2" xfId="28601" xr:uid="{1008F856-5904-4562-8ABB-82B63C120CBB}"/>
    <cellStyle name="Normal 7 4 6 6 2 3" xfId="15119" xr:uid="{34BBFA9B-2282-4D60-A8D3-7F1983AF70F9}"/>
    <cellStyle name="Normal 7 4 6 6 3" xfId="7572" xr:uid="{38F769B6-93FF-41AE-989A-483E7E0C64A6}"/>
    <cellStyle name="Normal 7 4 6 6 3 2" xfId="17952" xr:uid="{E56532B5-334C-41A0-9408-9A8D9896B87A}"/>
    <cellStyle name="Normal 7 4 6 6 4" xfId="10405" xr:uid="{D4173E3F-45A5-4BB0-BA83-B0B90F13EDE9}"/>
    <cellStyle name="Normal 7 4 6 6 4 2" xfId="20785" xr:uid="{6E430E16-8CFC-444C-A9D6-F231C478AA65}"/>
    <cellStyle name="Normal 7 4 6 6 5" xfId="23459" xr:uid="{15E33F00-4954-4425-BC03-3D6722B643D9}"/>
    <cellStyle name="Normal 7 4 6 6 6" xfId="12835" xr:uid="{9DA777EC-6CF3-41AD-9C1B-C781CB28E336}"/>
    <cellStyle name="Normal 7 4 6 7" xfId="2202" xr:uid="{00000000-0005-0000-0000-0000B0080000}"/>
    <cellStyle name="Normal 7 4 6 7 2" xfId="7328" xr:uid="{A8F81ABD-473B-4918-9E04-DB1C766D92A5}"/>
    <cellStyle name="Normal 7 4 6 7 2 2" xfId="17708" xr:uid="{FDCE9D7A-B89D-40BB-BEA4-74A61A8B40CC}"/>
    <cellStyle name="Normal 7 4 6 7 3" xfId="10161" xr:uid="{2C0D19E8-C15D-422B-B923-BD2F5C035D3B}"/>
    <cellStyle name="Normal 7 4 6 7 3 2" xfId="20541" xr:uid="{394CAB9D-35A2-4A86-937B-5F0D8D6D7041}"/>
    <cellStyle name="Normal 7 4 6 7 4" xfId="24838" xr:uid="{9E5FDA80-4CAB-44E3-B4E4-46156B50308A}"/>
    <cellStyle name="Normal 7 4 6 7 5" xfId="14875" xr:uid="{5DF8B1D1-0475-4895-BFC3-551D63DE687A}"/>
    <cellStyle name="Normal 7 4 6 8" xfId="4072" xr:uid="{33E269F1-C808-433A-91A0-C4A75B23DD7C}"/>
    <cellStyle name="Normal 7 4 6 8 2" xfId="8851" xr:uid="{A6AB4A80-9BD7-4DBA-8503-88D339F7795E}"/>
    <cellStyle name="Normal 7 4 6 8 2 2" xfId="19231" xr:uid="{A79640B2-7119-4697-9C1C-115D9A4EAF16}"/>
    <cellStyle name="Normal 7 4 6 8 3" xfId="11684" xr:uid="{D99C783C-3268-4C21-8A0E-0C682639B465}"/>
    <cellStyle name="Normal 7 4 6 8 3 2" xfId="22064" xr:uid="{F152A3B2-D04F-4AD8-83C6-2BB298DF8924}"/>
    <cellStyle name="Normal 7 4 6 8 4" xfId="16398" xr:uid="{BD37A6C5-F0BE-4A49-BB6C-8F9B0900EB06}"/>
    <cellStyle name="Normal 7 4 6 9" xfId="5458" xr:uid="{71C8AF85-F312-4E30-893B-D1658E4F63A4}"/>
    <cellStyle name="Normal 7 4 6 9 2" xfId="14755" xr:uid="{F214C8CE-D46B-4D80-9E30-215AC376FC0F}"/>
    <cellStyle name="Normal 7 4 7" xfId="1447" xr:uid="{00000000-0005-0000-0000-00007E070000}"/>
    <cellStyle name="Normal 7 4 7 10" xfId="7213" xr:uid="{B79F1174-C0EF-43EE-B43A-E3C61683CAC6}"/>
    <cellStyle name="Normal 7 4 7 10 2" xfId="17593" xr:uid="{95B2FC8A-E885-4B3B-B5EC-02781C1A58EC}"/>
    <cellStyle name="Normal 7 4 7 11" xfId="10046" xr:uid="{61F7AF7F-836E-4902-8FA2-4DFDAF1457E1}"/>
    <cellStyle name="Normal 7 4 7 11 2" xfId="20426" xr:uid="{ACDF87DF-0957-4653-A0EB-E45124CC174F}"/>
    <cellStyle name="Normal 7 4 7 12" xfId="23782" xr:uid="{A414E85A-79DA-4583-8CF8-9F03726BE8F9}"/>
    <cellStyle name="Normal 7 4 7 13" xfId="12494" xr:uid="{E3FF85BB-8BF9-4B25-ADB5-6C1CD46C9B5C}"/>
    <cellStyle name="Normal 7 4 7 2" xfId="1448" xr:uid="{00000000-0005-0000-0000-00007F070000}"/>
    <cellStyle name="Normal 7 4 7 2 10" xfId="10047" xr:uid="{F40C03E6-EB31-4D47-9DB7-C15F15CCF13A}"/>
    <cellStyle name="Normal 7 4 7 2 10 2" xfId="20427" xr:uid="{F6D054F0-4AB0-4B3F-95C6-26A0388FEC62}"/>
    <cellStyle name="Normal 7 4 7 2 11" xfId="23600" xr:uid="{31F11D70-37E3-4F73-9881-E3BF5C0B086F}"/>
    <cellStyle name="Normal 7 4 7 2 12" xfId="12638" xr:uid="{C1B98FB0-5037-4A65-BF12-7FE07AB74A9A}"/>
    <cellStyle name="Normal 7 4 7 2 2" xfId="1449" xr:uid="{00000000-0005-0000-0000-000080070000}"/>
    <cellStyle name="Normal 7 4 7 2 2 2" xfId="3477" xr:uid="{00000000-0005-0000-0000-0000C0080000}"/>
    <cellStyle name="Normal 7 4 7 2 2 2 2" xfId="6531" xr:uid="{835532A3-77B8-450B-8517-EF41F501D9C9}"/>
    <cellStyle name="Normal 7 4 7 2 2 2 2 2" xfId="27876" xr:uid="{753EB7B4-3D9C-4D5D-A3FC-F4E5B8D41D55}"/>
    <cellStyle name="Normal 7 4 7 2 2 2 2 3" xfId="26174" xr:uid="{0582B580-DB86-483F-8105-DFA09FC7ADC3}"/>
    <cellStyle name="Normal 7 4 7 2 2 2 2 4" xfId="16102" xr:uid="{C69B7FE9-6CA8-4618-B6CE-089E9D15D73F}"/>
    <cellStyle name="Normal 7 4 7 2 2 2 3" xfId="8555" xr:uid="{CF3D07B9-FEBB-483E-9979-C38A4907E144}"/>
    <cellStyle name="Normal 7 4 7 2 2 2 3 2" xfId="28944" xr:uid="{569A284B-BF6D-43C1-912F-2FBEB10DEC4A}"/>
    <cellStyle name="Normal 7 4 7 2 2 2 3 3" xfId="18935" xr:uid="{B79C1081-154D-47F1-BE0F-7D0B459F0F90}"/>
    <cellStyle name="Normal 7 4 7 2 2 2 4" xfId="11388" xr:uid="{198CE081-D38D-41D3-BA1F-18F68ADDD82A}"/>
    <cellStyle name="Normal 7 4 7 2 2 2 4 2" xfId="21768" xr:uid="{E91A20DD-98E4-4926-83CB-3B99B424C5A2}"/>
    <cellStyle name="Normal 7 4 7 2 2 2 5" xfId="25068" xr:uid="{2EAD1687-EDF3-4532-8749-D9E3BE5D5912}"/>
    <cellStyle name="Normal 7 4 7 2 2 2 6" xfId="14064" xr:uid="{B8C2BAA5-061A-4030-945D-403DD5A96AFD}"/>
    <cellStyle name="Normal 7 4 7 2 2 3" xfId="4375" xr:uid="{BFB4A6B1-5B30-48CD-8C71-C8027AED9B9E}"/>
    <cellStyle name="Normal 7 4 7 2 2 3 2" xfId="9146" xr:uid="{1151F43E-E6E9-4C32-97FE-1859BBC3D077}"/>
    <cellStyle name="Normal 7 4 7 2 2 3 2 2" xfId="29189" xr:uid="{1E835761-F2DC-4A00-B563-DEBA163B5F0C}"/>
    <cellStyle name="Normal 7 4 7 2 2 3 2 3" xfId="19526" xr:uid="{635DC76E-0DCC-4D5C-B01B-95173782E5BA}"/>
    <cellStyle name="Normal 7 4 7 2 2 3 3" xfId="11979" xr:uid="{890425D6-E295-44D2-A670-FE1A4CBAF665}"/>
    <cellStyle name="Normal 7 4 7 2 2 3 3 2" xfId="22359" xr:uid="{7B6E5C9E-F032-49CB-93ED-49F1925F2AEC}"/>
    <cellStyle name="Normal 7 4 7 2 2 3 4" xfId="22919" xr:uid="{180EDF12-3F04-42F0-9650-D5BA1FEAAC50}"/>
    <cellStyle name="Normal 7 4 7 2 2 3 5" xfId="16693" xr:uid="{0B8F5DD4-C2A8-408C-AB7A-BFA92340C3F0}"/>
    <cellStyle name="Normal 7 4 7 2 2 4" xfId="5465" xr:uid="{085C80A0-B636-43BC-B6E0-918B21F9F4FE}"/>
    <cellStyle name="Normal 7 4 7 2 2 4 2" xfId="27875" xr:uid="{A0231EC6-6DBA-425B-A7BE-ECB7CCE7148D}"/>
    <cellStyle name="Normal 7 4 7 2 2 4 3" xfId="14762" xr:uid="{814A1EDD-0F76-4742-802A-DDF1E255A252}"/>
    <cellStyle name="Normal 7 4 7 2 2 5" xfId="7215" xr:uid="{60B59DE1-CF70-4DFA-83F7-D16E015BB124}"/>
    <cellStyle name="Normal 7 4 7 2 2 5 2" xfId="17595" xr:uid="{114C42DE-3216-4CD0-832F-26E415C0D56A}"/>
    <cellStyle name="Normal 7 4 7 2 2 6" xfId="10048" xr:uid="{0E815CF9-78A4-4845-B442-F14A9B09353A}"/>
    <cellStyle name="Normal 7 4 7 2 2 6 2" xfId="20428" xr:uid="{CEFB5057-1F37-48F9-A9C3-5EA3C85E5147}"/>
    <cellStyle name="Normal 7 4 7 2 2 7" xfId="25193" xr:uid="{809CDBE0-EF51-474A-8E89-25D65B8BA3D0}"/>
    <cellStyle name="Normal 7 4 7 2 2 8" xfId="13316" xr:uid="{1AADC6D2-94A6-4D00-8F14-11595BDC81F5}"/>
    <cellStyle name="Normal 7 4 7 2 3" xfId="3478" xr:uid="{00000000-0005-0000-0000-0000C1080000}"/>
    <cellStyle name="Normal 7 4 7 2 3 2" xfId="4595" xr:uid="{1689FB8F-5DB2-4F3F-8C00-9F23EBA7B220}"/>
    <cellStyle name="Normal 7 4 7 2 3 2 2" xfId="9366" xr:uid="{087BBC59-C397-489E-9DBF-0D4209A62F13}"/>
    <cellStyle name="Normal 7 4 7 2 3 2 2 2" xfId="29336" xr:uid="{DBD29D0C-9D6F-4A27-B56E-90DEE53D2EFB}"/>
    <cellStyle name="Normal 7 4 7 2 3 2 2 3" xfId="19746" xr:uid="{522F09AD-AAD5-4A97-BAC3-DBA3DE60D4F5}"/>
    <cellStyle name="Normal 7 4 7 2 3 2 3" xfId="12199" xr:uid="{55C93E96-8871-49B4-80C9-9B89DE07AEDE}"/>
    <cellStyle name="Normal 7 4 7 2 3 2 3 2" xfId="22579" xr:uid="{2AA920AA-7192-4A4A-9C0E-282153FC5606}"/>
    <cellStyle name="Normal 7 4 7 2 3 2 4" xfId="22801" xr:uid="{82676B81-828D-4BDD-8E8C-6D58812B4460}"/>
    <cellStyle name="Normal 7 4 7 2 3 2 5" xfId="16913" xr:uid="{7726C983-AA88-4D6C-AFCD-8DB7CCB30F29}"/>
    <cellStyle name="Normal 7 4 7 2 3 3" xfId="6532" xr:uid="{A95C4F38-A94E-4D03-9440-684836A648C8}"/>
    <cellStyle name="Normal 7 4 7 2 3 3 2" xfId="26902" xr:uid="{F523E6E7-5F38-4FFB-92F5-496B29A97F41}"/>
    <cellStyle name="Normal 7 4 7 2 3 3 3" xfId="16103" xr:uid="{6CC3315D-F4AA-41D1-955C-B870089E995B}"/>
    <cellStyle name="Normal 7 4 7 2 3 4" xfId="8556" xr:uid="{2D62317B-2C70-4287-8FDF-457891378A2F}"/>
    <cellStyle name="Normal 7 4 7 2 3 4 2" xfId="18936" xr:uid="{9138CF04-DC4A-4C56-B8F5-CD86EB6CC4C6}"/>
    <cellStyle name="Normal 7 4 7 2 3 5" xfId="11389" xr:uid="{F5B87F4C-24F6-4D73-BE1F-956492E1AA20}"/>
    <cellStyle name="Normal 7 4 7 2 3 5 2" xfId="21769" xr:uid="{180E7CB1-72AC-4F60-BA6F-72C3B5C0D1D7}"/>
    <cellStyle name="Normal 7 4 7 2 3 6" xfId="23658" xr:uid="{433E7EB2-4F66-404D-BD3F-C6CCCB4C2BAA}"/>
    <cellStyle name="Normal 7 4 7 2 3 7" xfId="14065" xr:uid="{14FE246A-9A3A-422B-AFD3-FFE4BA1479EC}"/>
    <cellStyle name="Normal 7 4 7 2 4" xfId="3476" xr:uid="{00000000-0005-0000-0000-0000C2080000}"/>
    <cellStyle name="Normal 7 4 7 2 4 2" xfId="6530" xr:uid="{AC873C04-59CF-44C5-B9D8-1244FA312A75}"/>
    <cellStyle name="Normal 7 4 7 2 4 2 2" xfId="28691" xr:uid="{F47CEBB1-A5FF-4223-AC54-5E4BFE1C4D05}"/>
    <cellStyle name="Normal 7 4 7 2 4 2 3" xfId="16101" xr:uid="{0ECF9ED6-B2E9-400C-A529-9D0DA49C269C}"/>
    <cellStyle name="Normal 7 4 7 2 4 3" xfId="8554" xr:uid="{0AEB99EA-8B24-4814-9EAD-C812A5E1DFA2}"/>
    <cellStyle name="Normal 7 4 7 2 4 3 2" xfId="18934" xr:uid="{FBF54366-F1B3-4EB3-9265-3AA238B11917}"/>
    <cellStyle name="Normal 7 4 7 2 4 4" xfId="11387" xr:uid="{CF7BF7FC-13C8-4CF2-A553-3E054EC32361}"/>
    <cellStyle name="Normal 7 4 7 2 4 4 2" xfId="21767" xr:uid="{7FBBBFD2-9D3F-4570-8E8D-42FCDBA696EF}"/>
    <cellStyle name="Normal 7 4 7 2 4 5" xfId="23080" xr:uid="{F500A9A7-03FF-48CE-B3DA-7D9A7BF22254}"/>
    <cellStyle name="Normal 7 4 7 2 4 6" xfId="14063" xr:uid="{944BD33C-BC03-4ECA-8058-07C53A9CECA4}"/>
    <cellStyle name="Normal 7 4 7 2 5" xfId="2658" xr:uid="{00000000-0005-0000-0000-0000C3080000}"/>
    <cellStyle name="Normal 7 4 7 2 5 2" xfId="5917" xr:uid="{443DCE2B-1BCC-4789-BC72-DF370AE7C418}"/>
    <cellStyle name="Normal 7 4 7 2 5 2 2" xfId="28336" xr:uid="{8B00CD0F-65F8-4F19-92C2-FBEC85C3723B}"/>
    <cellStyle name="Normal 7 4 7 2 5 2 3" xfId="15329" xr:uid="{BC3654FF-F640-4849-BBE5-A074CF7AE471}"/>
    <cellStyle name="Normal 7 4 7 2 5 3" xfId="7782" xr:uid="{96DFB3CC-A7FD-4EDB-A126-275A452086D4}"/>
    <cellStyle name="Normal 7 4 7 2 5 3 2" xfId="18162" xr:uid="{BB748B09-C445-4262-A3D2-665784591EBE}"/>
    <cellStyle name="Normal 7 4 7 2 5 4" xfId="10615" xr:uid="{9E00C11B-8CA0-4262-9313-24F7205A5E35}"/>
    <cellStyle name="Normal 7 4 7 2 5 4 2" xfId="20995" xr:uid="{44ACAF02-FCC8-46FF-BCFC-1AC8A436311E}"/>
    <cellStyle name="Normal 7 4 7 2 5 5" xfId="24247" xr:uid="{9652E4A4-661C-461F-A4E5-6C30D82367C9}"/>
    <cellStyle name="Normal 7 4 7 2 5 6" xfId="13059" xr:uid="{497D5461-BAB8-482E-AEF1-32484752C112}"/>
    <cellStyle name="Normal 7 4 7 2 6" xfId="2405" xr:uid="{00000000-0005-0000-0000-0000BE080000}"/>
    <cellStyle name="Normal 7 4 7 2 6 2" xfId="7531" xr:uid="{12C15163-D3D2-4099-AD4D-3F32D16C7917}"/>
    <cellStyle name="Normal 7 4 7 2 6 2 2" xfId="17911" xr:uid="{752FFE43-BDC1-4658-8EE9-E42E01502B7F}"/>
    <cellStyle name="Normal 7 4 7 2 6 3" xfId="10364" xr:uid="{414B79A5-C223-41B1-8954-D6404FDB9F63}"/>
    <cellStyle name="Normal 7 4 7 2 6 3 2" xfId="20744" xr:uid="{8E74309E-0898-4694-8E1E-F07D1D4CC7CA}"/>
    <cellStyle name="Normal 7 4 7 2 6 4" xfId="24275" xr:uid="{9D38924A-EC67-40DF-9F6E-C50DBBED1E9D}"/>
    <cellStyle name="Normal 7 4 7 2 6 5" xfId="15078" xr:uid="{73E8DB9B-F18A-47A6-8E5F-C8FA1EF47659}"/>
    <cellStyle name="Normal 7 4 7 2 7" xfId="4105" xr:uid="{D87A775D-18FB-45E1-96AA-50CF7B162F1F}"/>
    <cellStyle name="Normal 7 4 7 2 7 2" xfId="8878" xr:uid="{DF991E6F-1F0C-44AE-BA6A-543E71D4749D}"/>
    <cellStyle name="Normal 7 4 7 2 7 2 2" xfId="19258" xr:uid="{3B727B29-FCC8-4D2C-8F00-B26C7C7D7724}"/>
    <cellStyle name="Normal 7 4 7 2 7 3" xfId="11711" xr:uid="{16BF8E4F-AD5A-4707-A9DC-F6654F932618}"/>
    <cellStyle name="Normal 7 4 7 2 7 3 2" xfId="22091" xr:uid="{97491C52-85E1-4BAA-A2A7-BD76FA8D6397}"/>
    <cellStyle name="Normal 7 4 7 2 7 4" xfId="16425" xr:uid="{A5E909EF-B5C4-4877-941B-A3659F729203}"/>
    <cellStyle name="Normal 7 4 7 2 8" xfId="5464" xr:uid="{6F0B7010-59EE-490E-8ED4-B783C191CA87}"/>
    <cellStyle name="Normal 7 4 7 2 8 2" xfId="14761" xr:uid="{78E2288B-5128-4C6D-9A0F-3CB5109E590F}"/>
    <cellStyle name="Normal 7 4 7 2 9" xfId="7214" xr:uid="{F4913F37-2E7F-4915-B248-3364406353F7}"/>
    <cellStyle name="Normal 7 4 7 2 9 2" xfId="17594" xr:uid="{4B90E811-204E-4212-A726-358031C684E7}"/>
    <cellStyle name="Normal 7 4 7 3" xfId="1450" xr:uid="{00000000-0005-0000-0000-000081070000}"/>
    <cellStyle name="Normal 7 4 7 3 2" xfId="3479" xr:uid="{00000000-0005-0000-0000-0000C5080000}"/>
    <cellStyle name="Normal 7 4 7 3 2 2" xfId="6533" xr:uid="{61706EA8-5D82-469E-B186-E0431E394375}"/>
    <cellStyle name="Normal 7 4 7 3 2 2 2" xfId="25748" xr:uid="{ECFDC6EF-3C9F-4A61-BFBD-7FDC7F3C51B4}"/>
    <cellStyle name="Normal 7 4 7 3 2 2 3" xfId="28067" xr:uid="{7AFE8E7C-95E4-4E6B-ACC6-3E6100D2653B}"/>
    <cellStyle name="Normal 7 4 7 3 2 2 4" xfId="16104" xr:uid="{4493339F-23EC-4A52-A00A-F6BE7069BBA3}"/>
    <cellStyle name="Normal 7 4 7 3 2 3" xfId="8557" xr:uid="{335C79E9-6054-4027-BE5B-C25C41F48C52}"/>
    <cellStyle name="Normal 7 4 7 3 2 3 2" xfId="28945" xr:uid="{B5E39330-300B-4FD5-ACC7-490077C31DCA}"/>
    <cellStyle name="Normal 7 4 7 3 2 3 3" xfId="18937" xr:uid="{6FA3E757-27A9-4C60-9684-D2642DBB38CC}"/>
    <cellStyle name="Normal 7 4 7 3 2 4" xfId="11390" xr:uid="{086E2616-65C5-472F-8D1A-8BD68DCA150D}"/>
    <cellStyle name="Normal 7 4 7 3 2 4 2" xfId="21770" xr:uid="{F7D4E1DB-B764-47EB-B5F7-06B498E5C787}"/>
    <cellStyle name="Normal 7 4 7 3 2 5" xfId="23228" xr:uid="{4AB5FA36-6094-498D-AF13-7EB6F3BD39B5}"/>
    <cellStyle name="Normal 7 4 7 3 2 6" xfId="14066" xr:uid="{753790BE-DA64-4AB2-9067-92DD94E84573}"/>
    <cellStyle name="Normal 7 4 7 3 3" xfId="2837" xr:uid="{00000000-0005-0000-0000-0000C6080000}"/>
    <cellStyle name="Normal 7 4 7 3 3 2" xfId="6052" xr:uid="{8DE4C71E-332A-403D-A415-A81138DD4354}"/>
    <cellStyle name="Normal 7 4 7 3 3 2 2" xfId="26052" xr:uid="{D388C9E6-6518-457A-8D14-B941CACB46EC}"/>
    <cellStyle name="Normal 7 4 7 3 3 2 3" xfId="15506" xr:uid="{E0B7F2D8-A1B1-452C-A864-AEFFD9A3EB8E}"/>
    <cellStyle name="Normal 7 4 7 3 3 3" xfId="7959" xr:uid="{BBE9A254-9019-4A38-B50A-12B081FC8543}"/>
    <cellStyle name="Normal 7 4 7 3 3 3 2" xfId="18339" xr:uid="{7CEA1581-C4CF-43FD-8F79-132B725EA5F5}"/>
    <cellStyle name="Normal 7 4 7 3 3 4" xfId="10792" xr:uid="{03794532-AD69-4E82-B4E9-AF8643F71B54}"/>
    <cellStyle name="Normal 7 4 7 3 3 4 2" xfId="21172" xr:uid="{1B24BDCB-82BC-4609-BCA8-2D409AFBA1C1}"/>
    <cellStyle name="Normal 7 4 7 3 3 5" xfId="23418" xr:uid="{00DB68DD-9B57-4227-8DE6-69BEA69A5BDB}"/>
    <cellStyle name="Normal 7 4 7 3 3 6" xfId="13315" xr:uid="{79771691-01FB-4CD5-A8C5-73D033E20F8D}"/>
    <cellStyle name="Normal 7 4 7 3 4" xfId="4223" xr:uid="{868E8642-FD9A-4C16-A2A9-CB4C8F6EC4D8}"/>
    <cellStyle name="Normal 7 4 7 3 4 2" xfId="8994" xr:uid="{4A114C44-F849-4837-A218-8C4BFC20DB6C}"/>
    <cellStyle name="Normal 7 4 7 3 4 2 2" xfId="29071" xr:uid="{D37E2849-96A6-402D-BF6D-51D76082C881}"/>
    <cellStyle name="Normal 7 4 7 3 4 2 3" xfId="19374" xr:uid="{04B4192F-13C7-40A9-B41F-D9FDD757D52F}"/>
    <cellStyle name="Normal 7 4 7 3 4 3" xfId="11827" xr:uid="{3E2A0BF3-04EF-4A8F-A8FE-C3832F6D8A17}"/>
    <cellStyle name="Normal 7 4 7 3 4 3 2" xfId="22207" xr:uid="{D5CE6415-826C-4C7E-B729-9BC35B831ED8}"/>
    <cellStyle name="Normal 7 4 7 3 4 4" xfId="23215" xr:uid="{15E37647-CD6C-4DA4-BBA4-28A47CCC4BEB}"/>
    <cellStyle name="Normal 7 4 7 3 4 5" xfId="16541" xr:uid="{AD8FF9A8-C77A-44FB-9887-9087FCBC4094}"/>
    <cellStyle name="Normal 7 4 7 3 5" xfId="5466" xr:uid="{8D25D220-2FF2-43BE-BC8F-56B4161337FE}"/>
    <cellStyle name="Normal 7 4 7 3 5 2" xfId="27924" xr:uid="{2BBADF59-D9E5-42CB-B28C-CEA4A398C5D1}"/>
    <cellStyle name="Normal 7 4 7 3 5 3" xfId="14763" xr:uid="{D8A35B42-5228-4B3B-9E71-60B74908A532}"/>
    <cellStyle name="Normal 7 4 7 3 6" xfId="7216" xr:uid="{126128AB-A05E-4E92-A97F-5888BB8AD877}"/>
    <cellStyle name="Normal 7 4 7 3 6 2" xfId="17596" xr:uid="{436869C4-895A-4BA2-967B-234A76F89593}"/>
    <cellStyle name="Normal 7 4 7 3 7" xfId="10049" xr:uid="{2CCB0FF7-08CC-42D7-90B9-D3F0BB1A6436}"/>
    <cellStyle name="Normal 7 4 7 3 7 2" xfId="20429" xr:uid="{CD933EEC-61EC-456A-8E02-A24EDE00DC1D}"/>
    <cellStyle name="Normal 7 4 7 3 8" xfId="24363" xr:uid="{BD47C77D-257C-4527-977A-0E9C6C74B7D7}"/>
    <cellStyle name="Normal 7 4 7 3 9" xfId="12796" xr:uid="{9A8FCB18-907D-4ABD-B53A-8AE5A6F7F03E}"/>
    <cellStyle name="Normal 7 4 7 4" xfId="1451" xr:uid="{00000000-0005-0000-0000-000082070000}"/>
    <cellStyle name="Normal 7 4 7 4 2" xfId="4596" xr:uid="{FB99FE3F-BCFD-4770-AC9D-0E013FACC6CA}"/>
    <cellStyle name="Normal 7 4 7 4 2 2" xfId="9367" xr:uid="{0289CCA7-D936-43D2-BC28-CC7ED5349085}"/>
    <cellStyle name="Normal 7 4 7 4 2 2 2" xfId="29337" xr:uid="{D4D4E986-8887-481B-82EF-15450503BCC6}"/>
    <cellStyle name="Normal 7 4 7 4 2 2 3" xfId="19747" xr:uid="{13D5F93D-EBD5-4BFA-8470-D17F42C52125}"/>
    <cellStyle name="Normal 7 4 7 4 2 3" xfId="12200" xr:uid="{02996C38-3969-42E9-BBB1-7FF44A0DEB9F}"/>
    <cellStyle name="Normal 7 4 7 4 2 3 2" xfId="22580" xr:uid="{E90656C2-4548-4684-A2EA-CCE35561E46B}"/>
    <cellStyle name="Normal 7 4 7 4 2 4" xfId="25705" xr:uid="{A431ED13-DEE9-4D05-BFBD-82AE9B4033C6}"/>
    <cellStyle name="Normal 7 4 7 4 2 5" xfId="16914" xr:uid="{DDF9C28C-4DC4-4803-85E5-CD40F5201F86}"/>
    <cellStyle name="Normal 7 4 7 4 3" xfId="5467" xr:uid="{FCC12BAB-EB74-49EA-92F5-4DD47FAEF40D}"/>
    <cellStyle name="Normal 7 4 7 4 3 2" xfId="27194" xr:uid="{005C267B-13B8-4241-9E1F-9D6D0C8A2373}"/>
    <cellStyle name="Normal 7 4 7 4 3 3" xfId="14764" xr:uid="{F961C8CD-6951-4227-9997-B8ED73975A66}"/>
    <cellStyle name="Normal 7 4 7 4 4" xfId="7217" xr:uid="{78F1A636-2A49-46B5-B168-6DA0297DA514}"/>
    <cellStyle name="Normal 7 4 7 4 4 2" xfId="17597" xr:uid="{A0C1DAC9-3967-4DE6-A4E0-BC2933ECC7B0}"/>
    <cellStyle name="Normal 7 4 7 4 5" xfId="10050" xr:uid="{247CB7BF-F3AB-4FAB-8849-615BBF88BFE3}"/>
    <cellStyle name="Normal 7 4 7 4 5 2" xfId="20430" xr:uid="{433360EF-24F2-44FE-B491-00832D4F3C4C}"/>
    <cellStyle name="Normal 7 4 7 4 6" xfId="23940" xr:uid="{4B8E3C43-E3F8-45A4-B209-D344009322F9}"/>
    <cellStyle name="Normal 7 4 7 4 7" xfId="14067" xr:uid="{D6F7031A-BBD4-41CE-8452-F3D01734CF83}"/>
    <cellStyle name="Normal 7 4 7 5" xfId="2996" xr:uid="{00000000-0005-0000-0000-0000C8080000}"/>
    <cellStyle name="Normal 7 4 7 5 2" xfId="6145" xr:uid="{6BCE8B4A-9675-40C0-A2D5-6294386B68E9}"/>
    <cellStyle name="Normal 7 4 7 5 2 2" xfId="25619" xr:uid="{00D2962E-FF70-4896-8991-B69B1A34BC5D}"/>
    <cellStyle name="Normal 7 4 7 5 2 3" xfId="28711" xr:uid="{1A2B71F5-5B9A-42F3-9242-0C02BE2F4E8E}"/>
    <cellStyle name="Normal 7 4 7 5 2 4" xfId="15623" xr:uid="{2979D8AD-8A6A-430C-8D78-829E0661FEAF}"/>
    <cellStyle name="Normal 7 4 7 5 3" xfId="8076" xr:uid="{C3649476-9B69-458C-A42E-9F7BADBA0F44}"/>
    <cellStyle name="Normal 7 4 7 5 3 2" xfId="28769" xr:uid="{1FA1714F-F91C-4808-A63D-01DAD61C1825}"/>
    <cellStyle name="Normal 7 4 7 5 3 3" xfId="18456" xr:uid="{150810D6-BA47-481C-BE74-1A7170BE9834}"/>
    <cellStyle name="Normal 7 4 7 5 4" xfId="10909" xr:uid="{76AF9BC8-791B-41D3-8DDC-70BADCC74451}"/>
    <cellStyle name="Normal 7 4 7 5 4 2" xfId="21289" xr:uid="{464574B5-8425-4615-97A5-7E829E354DC4}"/>
    <cellStyle name="Normal 7 4 7 5 5" xfId="23235" xr:uid="{E90100EE-4289-4EA3-A0A4-25E461D2A1AE}"/>
    <cellStyle name="Normal 7 4 7 5 6" xfId="13494" xr:uid="{369EE70D-046F-4304-922A-298A8F178DE4}"/>
    <cellStyle name="Normal 7 4 7 6" xfId="2508" xr:uid="{00000000-0005-0000-0000-0000C9080000}"/>
    <cellStyle name="Normal 7 4 7 6 2" xfId="5787" xr:uid="{3282F4A4-00CD-4F19-9E65-F7B74C6C665F}"/>
    <cellStyle name="Normal 7 4 7 6 2 2" xfId="26981" xr:uid="{66B53AA0-BEFE-4749-A86C-02568B55DDB5}"/>
    <cellStyle name="Normal 7 4 7 6 2 3" xfId="15179" xr:uid="{55CD1FC0-6CF1-4FB1-83EE-30066C9FC681}"/>
    <cellStyle name="Normal 7 4 7 6 3" xfId="7632" xr:uid="{5D6AE3A2-45AE-49DD-BB38-14E2B4134932}"/>
    <cellStyle name="Normal 7 4 7 6 3 2" xfId="18012" xr:uid="{88E4946E-65D9-4531-AB80-D4140E7F23CD}"/>
    <cellStyle name="Normal 7 4 7 6 4" xfId="10465" xr:uid="{24758081-1C61-4D2A-94E1-4C6478F91DAC}"/>
    <cellStyle name="Normal 7 4 7 6 4 2" xfId="20845" xr:uid="{B09CA23A-6034-47FF-992D-9130CACE3CFB}"/>
    <cellStyle name="Normal 7 4 7 6 5" xfId="22835" xr:uid="{F640ABDA-F9FF-4991-9312-581AA991DA9E}"/>
    <cellStyle name="Normal 7 4 7 6 6" xfId="12895" xr:uid="{5B8820CC-2D2B-48FD-9836-B40397742CA8}"/>
    <cellStyle name="Normal 7 4 7 7" xfId="2263" xr:uid="{00000000-0005-0000-0000-0000BD080000}"/>
    <cellStyle name="Normal 7 4 7 7 2" xfId="7389" xr:uid="{E74BE3B4-261E-444B-A27C-4F00352E7831}"/>
    <cellStyle name="Normal 7 4 7 7 2 2" xfId="17769" xr:uid="{6CEFC5A1-6090-4C2C-B75A-8C0909309771}"/>
    <cellStyle name="Normal 7 4 7 7 3" xfId="10222" xr:uid="{65CE8179-84B8-4688-8184-4749C187FB18}"/>
    <cellStyle name="Normal 7 4 7 7 3 2" xfId="20602" xr:uid="{DF899853-DDB0-4671-B968-05FF263CF7A4}"/>
    <cellStyle name="Normal 7 4 7 7 4" xfId="24887" xr:uid="{47D07235-046B-4F6B-81B0-576B8D303214}"/>
    <cellStyle name="Normal 7 4 7 7 5" xfId="14936" xr:uid="{87694CAD-8FC6-450E-952E-6ED1E3EC09BD}"/>
    <cellStyle name="Normal 7 4 7 8" xfId="4073" xr:uid="{70E150A0-3A47-4E60-B8FA-194FFB563C3E}"/>
    <cellStyle name="Normal 7 4 7 8 2" xfId="8852" xr:uid="{5DF1E159-61F3-4D49-AA29-426995D42922}"/>
    <cellStyle name="Normal 7 4 7 8 2 2" xfId="19232" xr:uid="{5A6D3A2F-AFA5-4626-99E0-6FE492875E7B}"/>
    <cellStyle name="Normal 7 4 7 8 3" xfId="11685" xr:uid="{DBB786BC-AF1E-4169-916E-BD0BE84ED065}"/>
    <cellStyle name="Normal 7 4 7 8 3 2" xfId="22065" xr:uid="{9A3746EF-A789-4423-AE61-8B8F3818B0B2}"/>
    <cellStyle name="Normal 7 4 7 8 4" xfId="16399" xr:uid="{085B9D30-FF63-40A6-AD5F-27858B14E95D}"/>
    <cellStyle name="Normal 7 4 7 9" xfId="5463" xr:uid="{9299171B-9C8B-4B60-AB4A-96F4C3795E5F}"/>
    <cellStyle name="Normal 7 4 7 9 2" xfId="14760" xr:uid="{A42887CF-1C94-4F1E-9F18-7545BC723F24}"/>
    <cellStyle name="Normal 7 4 8" xfId="1452" xr:uid="{00000000-0005-0000-0000-000083070000}"/>
    <cellStyle name="Normal 7 4 8 10" xfId="10051" xr:uid="{EF1712B9-C7CB-4AE8-AF0F-EEFD4CA74A28}"/>
    <cellStyle name="Normal 7 4 8 10 2" xfId="20431" xr:uid="{3C6DBDF1-9C3E-4E2D-8524-E76C6490384E}"/>
    <cellStyle name="Normal 7 4 8 11" xfId="23571" xr:uid="{43D06133-5809-4FC6-8DC4-450E476CEC4E}"/>
    <cellStyle name="Normal 7 4 8 12" xfId="12639" xr:uid="{6961CC9C-F0C5-4FCB-B4DB-A0EB2B36D790}"/>
    <cellStyle name="Normal 7 4 8 2" xfId="1453" xr:uid="{00000000-0005-0000-0000-000084070000}"/>
    <cellStyle name="Normal 7 4 8 2 2" xfId="1454" xr:uid="{00000000-0005-0000-0000-000085070000}"/>
    <cellStyle name="Normal 7 4 8 2 2 2" xfId="5470" xr:uid="{3636D283-D47D-4334-9F84-556F35350CD4}"/>
    <cellStyle name="Normal 7 4 8 2 2 2 2" xfId="22855" xr:uid="{001F5703-3C79-4AFC-97A0-E655D62F5145}"/>
    <cellStyle name="Normal 7 4 8 2 2 2 3" xfId="26529" xr:uid="{7B3488E1-EC29-470F-8BCA-EE71F9B0E4F4}"/>
    <cellStyle name="Normal 7 4 8 2 2 2 4" xfId="14767" xr:uid="{0E4F747D-C5F0-4A33-9086-928DFCEC4AE7}"/>
    <cellStyle name="Normal 7 4 8 2 2 3" xfId="7220" xr:uid="{114E8657-7A27-4839-9190-62CF8DE676B8}"/>
    <cellStyle name="Normal 7 4 8 2 2 3 2" xfId="27671" xr:uid="{CDF11442-3C64-4690-8B34-D1E2879987F5}"/>
    <cellStyle name="Normal 7 4 8 2 2 3 3" xfId="27222" xr:uid="{00A3FBD5-8822-4EE3-BB33-4BB4B90B7BFE}"/>
    <cellStyle name="Normal 7 4 8 2 2 3 4" xfId="17600" xr:uid="{64BCE88B-475D-4F81-BBBF-81734BD592D1}"/>
    <cellStyle name="Normal 7 4 8 2 2 4" xfId="10053" xr:uid="{F90B0E8E-6484-4357-8D7A-CF9A58E95B54}"/>
    <cellStyle name="Normal 7 4 8 2 2 4 2" xfId="29460" xr:uid="{1DD9C4E6-F108-4FE3-B158-0F11A48A747D}"/>
    <cellStyle name="Normal 7 4 8 2 2 4 3" xfId="20433" xr:uid="{B151CD92-979C-4289-BA81-31E625EE1FB0}"/>
    <cellStyle name="Normal 7 4 8 2 2 5" xfId="22981" xr:uid="{DC1D515C-8D40-4010-B201-28E36CD742B8}"/>
    <cellStyle name="Normal 7 4 8 2 2 6" xfId="14068" xr:uid="{6269B15C-ED57-4E8D-9118-1C43CE8D3032}"/>
    <cellStyle name="Normal 7 4 8 2 3" xfId="2838" xr:uid="{00000000-0005-0000-0000-0000CD080000}"/>
    <cellStyle name="Normal 7 4 8 2 3 2" xfId="6053" xr:uid="{533E40A1-DF87-4FA6-AE2C-A2B63E3428C2}"/>
    <cellStyle name="Normal 7 4 8 2 3 2 2" xfId="27974" xr:uid="{B6DBF4DC-96B9-4B03-8C95-8AEF8EB0838E}"/>
    <cellStyle name="Normal 7 4 8 2 3 2 3" xfId="15507" xr:uid="{43E36D2B-2CE5-46AC-A934-BEF148DDBB44}"/>
    <cellStyle name="Normal 7 4 8 2 3 3" xfId="7960" xr:uid="{04A2E131-B306-4793-8B45-EB3B6D12F2D2}"/>
    <cellStyle name="Normal 7 4 8 2 3 3 2" xfId="18340" xr:uid="{0291A93E-8044-4E13-8231-4795AD85073F}"/>
    <cellStyle name="Normal 7 4 8 2 3 4" xfId="10793" xr:uid="{CCBF599F-2B4A-4F20-82CB-CACDF3B1F18F}"/>
    <cellStyle name="Normal 7 4 8 2 3 4 2" xfId="21173" xr:uid="{9E42111E-D727-414C-BB03-DCEC354A0271}"/>
    <cellStyle name="Normal 7 4 8 2 3 5" xfId="25543" xr:uid="{5B2D9023-73DA-4C07-93E9-9A05B412FA11}"/>
    <cellStyle name="Normal 7 4 8 2 3 6" xfId="13317" xr:uid="{372EB46D-FBCB-4920-A543-58B0CE78C24C}"/>
    <cellStyle name="Normal 7 4 8 2 4" xfId="4224" xr:uid="{8E084ECD-D9A3-44A4-A982-75C1FF528684}"/>
    <cellStyle name="Normal 7 4 8 2 4 2" xfId="8995" xr:uid="{079480DA-C2A6-4B8B-BD2D-0CE02AB0AE0C}"/>
    <cellStyle name="Normal 7 4 8 2 4 2 2" xfId="29072" xr:uid="{6DB4ED39-4019-42DC-B1AD-57FF195097E3}"/>
    <cellStyle name="Normal 7 4 8 2 4 2 3" xfId="19375" xr:uid="{C6F3931D-3785-40C9-9691-4E0B7196FB77}"/>
    <cellStyle name="Normal 7 4 8 2 4 3" xfId="11828" xr:uid="{CDA35758-37F4-4F93-AA7D-79E55E812167}"/>
    <cellStyle name="Normal 7 4 8 2 4 3 2" xfId="22208" xr:uid="{11D3B409-E9D6-41C2-A7CE-B4EEEF93B14D}"/>
    <cellStyle name="Normal 7 4 8 2 4 4" xfId="24110" xr:uid="{0B9D6056-DDE6-48B5-BA68-07BA3D8C25C7}"/>
    <cellStyle name="Normal 7 4 8 2 4 5" xfId="16542" xr:uid="{93347217-0AD9-43A3-A432-8A0B4AB0976F}"/>
    <cellStyle name="Normal 7 4 8 2 5" xfId="5469" xr:uid="{D16A82EB-F898-4D42-B341-781736254535}"/>
    <cellStyle name="Normal 7 4 8 2 5 2" xfId="28589" xr:uid="{07B1A7FE-5DA6-4522-B8AB-1D6656A4C352}"/>
    <cellStyle name="Normal 7 4 8 2 5 3" xfId="14766" xr:uid="{EF28EBA3-8C92-4F02-A28C-B91C1791E825}"/>
    <cellStyle name="Normal 7 4 8 2 6" xfId="7219" xr:uid="{F82626F9-B023-4DD5-99F4-C3233264730A}"/>
    <cellStyle name="Normal 7 4 8 2 6 2" xfId="17599" xr:uid="{65417845-AEB1-42BC-9F5C-EC07F3813DF3}"/>
    <cellStyle name="Normal 7 4 8 2 7" xfId="10052" xr:uid="{E3A0AD72-330F-4E16-9251-6FF44E174797}"/>
    <cellStyle name="Normal 7 4 8 2 7 2" xfId="20432" xr:uid="{92058508-752E-41BD-A1E3-6A7ECF2FF9AE}"/>
    <cellStyle name="Normal 7 4 8 2 8" xfId="23180" xr:uid="{D1A9F8F7-5B3D-47D5-9AB4-485129EF5884}"/>
    <cellStyle name="Normal 7 4 8 2 9" xfId="12797" xr:uid="{E5314721-3A8C-4084-92F5-27E37DA35265}"/>
    <cellStyle name="Normal 7 4 8 3" xfId="1455" xr:uid="{00000000-0005-0000-0000-000086070000}"/>
    <cellStyle name="Normal 7 4 8 3 2" xfId="4597" xr:uid="{0552F609-7B1B-4E64-BC29-4822327C096B}"/>
    <cellStyle name="Normal 7 4 8 3 2 2" xfId="9368" xr:uid="{EFB8727F-0BF3-4E35-A6CA-126317C3646D}"/>
    <cellStyle name="Normal 7 4 8 3 2 2 2" xfId="29338" xr:uid="{4FD2DF76-9645-465E-9B70-515351FB064B}"/>
    <cellStyle name="Normal 7 4 8 3 2 2 3" xfId="19748" xr:uid="{D0EAD18A-C677-44DB-BB26-6E71FE56911A}"/>
    <cellStyle name="Normal 7 4 8 3 2 3" xfId="12201" xr:uid="{41AA11EC-67D3-42D5-857C-D96D3CF6C217}"/>
    <cellStyle name="Normal 7 4 8 3 2 3 2" xfId="22581" xr:uid="{B914BBE6-A71D-4D37-848C-FD9C5600B136}"/>
    <cellStyle name="Normal 7 4 8 3 2 4" xfId="24047" xr:uid="{BC81B891-0337-4B68-A938-824B9F85EF89}"/>
    <cellStyle name="Normal 7 4 8 3 2 5" xfId="16915" xr:uid="{45508FF6-ADAC-476C-999C-574F428865E5}"/>
    <cellStyle name="Normal 7 4 8 3 3" xfId="5471" xr:uid="{9EB788E9-C458-4241-97E0-0A5708A4F013}"/>
    <cellStyle name="Normal 7 4 8 3 3 2" xfId="26871" xr:uid="{5864A27F-D222-4694-889D-07BC791B4827}"/>
    <cellStyle name="Normal 7 4 8 3 3 3" xfId="27751" xr:uid="{970D654A-3A39-468E-9FF8-6EEF5B872978}"/>
    <cellStyle name="Normal 7 4 8 3 3 4" xfId="14768" xr:uid="{D6471D8E-B8AD-4F07-A492-B59D7BA115C2}"/>
    <cellStyle name="Normal 7 4 8 3 4" xfId="7221" xr:uid="{CFB8BE2B-B057-4463-9007-F5A746AEEFA8}"/>
    <cellStyle name="Normal 7 4 8 3 4 2" xfId="27446" xr:uid="{2C111934-A6EB-4C1C-9E28-2B305E91DA34}"/>
    <cellStyle name="Normal 7 4 8 3 4 3" xfId="26540" xr:uid="{BA28009A-4CCE-42DC-847A-665A79744884}"/>
    <cellStyle name="Normal 7 4 8 3 4 4" xfId="17601" xr:uid="{7553F6F9-5D53-48F7-AEB8-ECD0645E5423}"/>
    <cellStyle name="Normal 7 4 8 3 5" xfId="10054" xr:uid="{53D5B659-CC9A-4282-AFB6-6FC4A325B9AF}"/>
    <cellStyle name="Normal 7 4 8 3 5 2" xfId="29461" xr:uid="{ED9AC750-B820-45ED-9DBD-C803097122AA}"/>
    <cellStyle name="Normal 7 4 8 3 5 3" xfId="20434" xr:uid="{199DA9D9-5D95-4BAD-B915-2F7DEE3B0A69}"/>
    <cellStyle name="Normal 7 4 8 3 6" xfId="24084" xr:uid="{C42B40C5-0926-44A6-864E-A770011B03A1}"/>
    <cellStyle name="Normal 7 4 8 3 7" xfId="14069" xr:uid="{2387A4F3-8807-408B-8776-012E16C10264}"/>
    <cellStyle name="Normal 7 4 8 4" xfId="1456" xr:uid="{00000000-0005-0000-0000-000087070000}"/>
    <cellStyle name="Normal 7 4 8 4 2" xfId="5472" xr:uid="{958CCFC7-A3AA-4E91-A046-F3DE252E7A43}"/>
    <cellStyle name="Normal 7 4 8 4 2 2" xfId="22867" xr:uid="{26AC1B0C-17C8-4C3C-9674-A1DBA9D4E53F}"/>
    <cellStyle name="Normal 7 4 8 4 2 3" xfId="28393" xr:uid="{4B196243-582F-478C-AA12-1B90DF8A5532}"/>
    <cellStyle name="Normal 7 4 8 4 2 4" xfId="14769" xr:uid="{078F1B5B-9148-46E4-A2CF-592D9DA8B159}"/>
    <cellStyle name="Normal 7 4 8 4 3" xfId="7222" xr:uid="{DFEAD6C0-7EC2-498F-B1CF-0095E0E59A1D}"/>
    <cellStyle name="Normal 7 4 8 4 3 2" xfId="27714" xr:uid="{DD897E5F-461E-405A-A6B7-D6F62706497F}"/>
    <cellStyle name="Normal 7 4 8 4 3 3" xfId="17602" xr:uid="{73799A35-854B-47AA-BF6B-D745F5F9AE43}"/>
    <cellStyle name="Normal 7 4 8 4 4" xfId="10055" xr:uid="{274713DF-9C4F-4F39-B0C6-CC78A3E62918}"/>
    <cellStyle name="Normal 7 4 8 4 4 2" xfId="20435" xr:uid="{3C396B5E-E960-4686-A80A-8B1A6FA7ECDA}"/>
    <cellStyle name="Normal 7 4 8 4 5" xfId="25224" xr:uid="{CA4E3F5D-FCCF-4226-B39A-0FBDEB279BA7}"/>
    <cellStyle name="Normal 7 4 8 4 6" xfId="13495" xr:uid="{4E555D96-9475-4A85-A500-2A06EECEF281}"/>
    <cellStyle name="Normal 7 4 8 5" xfId="2568" xr:uid="{00000000-0005-0000-0000-0000D0080000}"/>
    <cellStyle name="Normal 7 4 8 5 2" xfId="5836" xr:uid="{0B4A4FB7-E628-4771-9D78-2BE2F5A0CC9A}"/>
    <cellStyle name="Normal 7 4 8 5 2 2" xfId="27443" xr:uid="{1CBA59C3-48A6-4C5B-9198-9C49E59DEBC6}"/>
    <cellStyle name="Normal 7 4 8 5 2 3" xfId="15239" xr:uid="{84425239-7B88-447E-A96A-BA3BA78301FC}"/>
    <cellStyle name="Normal 7 4 8 5 3" xfId="7692" xr:uid="{FF7E3AB0-9D5B-4C6B-AAA9-013CDB84EC1F}"/>
    <cellStyle name="Normal 7 4 8 5 3 2" xfId="18072" xr:uid="{AAB89A67-DE61-47AA-A2A6-73C10586305C}"/>
    <cellStyle name="Normal 7 4 8 5 4" xfId="10525" xr:uid="{F7532814-E583-40F2-A2FF-CBD1218C2FF6}"/>
    <cellStyle name="Normal 7 4 8 5 4 2" xfId="20905" xr:uid="{84ADA1D1-FA62-44CA-B030-636B308291F0}"/>
    <cellStyle name="Normal 7 4 8 5 5" xfId="23701" xr:uid="{4027B57F-1CD2-4D4D-A090-33B6A7F2C613}"/>
    <cellStyle name="Normal 7 4 8 5 6" xfId="12955" xr:uid="{268865C0-322C-4EE8-BE9D-00E2CBABDD0C}"/>
    <cellStyle name="Normal 7 4 8 6" xfId="2406" xr:uid="{00000000-0005-0000-0000-0000CA080000}"/>
    <cellStyle name="Normal 7 4 8 6 2" xfId="7532" xr:uid="{A7B3FD74-6C53-412E-86D9-EF8903CBBE17}"/>
    <cellStyle name="Normal 7 4 8 6 2 2" xfId="26366" xr:uid="{39E3F7FF-2F09-4F7F-A9AD-B4DB0A684011}"/>
    <cellStyle name="Normal 7 4 8 6 2 3" xfId="17912" xr:uid="{B1256805-C7C5-4C0B-BA11-9A8F4E51285D}"/>
    <cellStyle name="Normal 7 4 8 6 3" xfId="10365" xr:uid="{357387AB-895E-4C97-BA1B-D5593175AC1E}"/>
    <cellStyle name="Normal 7 4 8 6 3 2" xfId="20745" xr:uid="{7921721A-A43F-41A0-8E28-79734A2F6035}"/>
    <cellStyle name="Normal 7 4 8 6 4" xfId="23364" xr:uid="{6FA3567B-2144-49ED-90E4-FC728EDA7B23}"/>
    <cellStyle name="Normal 7 4 8 6 5" xfId="15079" xr:uid="{5E7F0B08-7B2C-46AF-B59F-7D7551AA5123}"/>
    <cellStyle name="Normal 7 4 8 7" xfId="4074" xr:uid="{0960D526-1A98-4C15-8071-4F9A5745CC87}"/>
    <cellStyle name="Normal 7 4 8 7 2" xfId="8853" xr:uid="{DE5A15D0-8DC0-4101-8A38-F8E39D609947}"/>
    <cellStyle name="Normal 7 4 8 7 2 2" xfId="19233" xr:uid="{A8B73B77-4E88-4475-9F15-A36B45F1D723}"/>
    <cellStyle name="Normal 7 4 8 7 3" xfId="11686" xr:uid="{638EF884-A8AF-4064-ABC9-C467478312EA}"/>
    <cellStyle name="Normal 7 4 8 7 3 2" xfId="22066" xr:uid="{0B07804D-300E-47CC-89C7-F11AD7EAE2D8}"/>
    <cellStyle name="Normal 7 4 8 7 4" xfId="26794" xr:uid="{D442B26F-BA01-4D34-AAF2-C52342F27401}"/>
    <cellStyle name="Normal 7 4 8 7 5" xfId="16400" xr:uid="{2E4142AA-993D-483A-8966-B1CE97751566}"/>
    <cellStyle name="Normal 7 4 8 8" xfId="5468" xr:uid="{684AF55B-A0B4-4691-A806-7BC4B2CAB0C4}"/>
    <cellStyle name="Normal 7 4 8 8 2" xfId="14765" xr:uid="{56AB07C7-698B-401C-BD1B-D480F5B5CC29}"/>
    <cellStyle name="Normal 7 4 8 9" xfId="7218" xr:uid="{0F50CFEF-AF0B-45D4-9190-0FE1F1CDA087}"/>
    <cellStyle name="Normal 7 4 8 9 2" xfId="17598" xr:uid="{4BA2EB9D-922F-4E67-9D93-6F9A42F6CA96}"/>
    <cellStyle name="Normal 7 4 9" xfId="1457" xr:uid="{00000000-0005-0000-0000-000088070000}"/>
    <cellStyle name="Normal 7 4 9 10" xfId="25204" xr:uid="{7241CE05-D77C-43DB-A46C-C1B42A29B8E7}"/>
    <cellStyle name="Normal 7 4 9 11" xfId="12640" xr:uid="{3348A1C7-23FF-4553-B2D0-CAA7C2FEE860}"/>
    <cellStyle name="Normal 7 4 9 2" xfId="1458" xr:uid="{00000000-0005-0000-0000-000089070000}"/>
    <cellStyle name="Normal 7 4 9 2 2" xfId="3480" xr:uid="{00000000-0005-0000-0000-0000D3080000}"/>
    <cellStyle name="Normal 7 4 9 2 2 2" xfId="6534" xr:uid="{BA36B20E-5840-4A1D-B488-DFCC8F41A966}"/>
    <cellStyle name="Normal 7 4 9 2 2 2 2" xfId="28439" xr:uid="{D6EC271F-1033-42EC-BCC4-C111AA9739D7}"/>
    <cellStyle name="Normal 7 4 9 2 2 2 3" xfId="26051" xr:uid="{D6AEC97E-0F0C-4673-98BE-D6D52C7F62A4}"/>
    <cellStyle name="Normal 7 4 9 2 2 2 4" xfId="16105" xr:uid="{8BF22692-E9F8-494C-9A6B-4241FC5D6979}"/>
    <cellStyle name="Normal 7 4 9 2 2 3" xfId="8558" xr:uid="{059B61F9-92CF-4CE2-8726-6E51F0F784E1}"/>
    <cellStyle name="Normal 7 4 9 2 2 3 2" xfId="28946" xr:uid="{0A996F82-AA77-4746-9D04-6C2DA4C2F325}"/>
    <cellStyle name="Normal 7 4 9 2 2 3 3" xfId="18938" xr:uid="{F05DFFB1-DF31-43BE-A1DE-0DD45D4E96CB}"/>
    <cellStyle name="Normal 7 4 9 2 2 4" xfId="11391" xr:uid="{9F19B492-0FA2-48FF-A20C-B3E232687F08}"/>
    <cellStyle name="Normal 7 4 9 2 2 4 2" xfId="21771" xr:uid="{C34E92A8-B2C0-4916-ACDC-E064A3D90D7D}"/>
    <cellStyle name="Normal 7 4 9 2 2 5" xfId="24231" xr:uid="{409C5A68-292E-455E-8879-B09DBDC74F9A}"/>
    <cellStyle name="Normal 7 4 9 2 2 6" xfId="14070" xr:uid="{2C07340D-D89B-493A-AD4B-3B07D3EB92A4}"/>
    <cellStyle name="Normal 7 4 9 2 3" xfId="4225" xr:uid="{596C2C39-C518-4720-A6D0-F9BE8BDE57CA}"/>
    <cellStyle name="Normal 7 4 9 2 3 2" xfId="8996" xr:uid="{D3CFC366-2233-4F6C-B642-ED89E0F0C967}"/>
    <cellStyle name="Normal 7 4 9 2 3 2 2" xfId="29073" xr:uid="{FD2DA22B-237A-45D1-842A-050C7C47708B}"/>
    <cellStyle name="Normal 7 4 9 2 3 2 3" xfId="19376" xr:uid="{281CFFE6-2F57-4FCE-9539-7A33A062615C}"/>
    <cellStyle name="Normal 7 4 9 2 3 3" xfId="11829" xr:uid="{8EEFBD95-578D-419A-8ED8-F67E64F7B848}"/>
    <cellStyle name="Normal 7 4 9 2 3 3 2" xfId="22209" xr:uid="{81B9662E-3C24-4D48-AE45-898BC0B0A91D}"/>
    <cellStyle name="Normal 7 4 9 2 3 4" xfId="24767" xr:uid="{9204D11A-797E-4CDB-96F3-EFA40F92FDCE}"/>
    <cellStyle name="Normal 7 4 9 2 3 5" xfId="16543" xr:uid="{92792AC9-0339-4CFE-B08D-FC8D8DA12481}"/>
    <cellStyle name="Normal 7 4 9 2 4" xfId="5474" xr:uid="{F7D4DD52-F08A-491D-81DB-28C7127D001F}"/>
    <cellStyle name="Normal 7 4 9 2 4 2" xfId="27600" xr:uid="{1EC68115-1AF4-449C-A038-4F9044C92822}"/>
    <cellStyle name="Normal 7 4 9 2 4 3" xfId="27804" xr:uid="{F0339573-60E5-4002-918F-93569A80834E}"/>
    <cellStyle name="Normal 7 4 9 2 4 4" xfId="14771" xr:uid="{F5BBF738-CA06-4029-8192-1C40D3FEF50A}"/>
    <cellStyle name="Normal 7 4 9 2 5" xfId="7224" xr:uid="{AAC930F3-8E13-4B24-B773-D88136900BCE}"/>
    <cellStyle name="Normal 7 4 9 2 5 2" xfId="27798" xr:uid="{7161DC4A-CA9F-45BF-965B-4BAAF68A711F}"/>
    <cellStyle name="Normal 7 4 9 2 5 3" xfId="17604" xr:uid="{050BF83E-08D8-4B51-A14B-822887668489}"/>
    <cellStyle name="Normal 7 4 9 2 6" xfId="10057" xr:uid="{A1AB6BF3-ACFE-4CA6-8113-69FA37E93CDF}"/>
    <cellStyle name="Normal 7 4 9 2 6 2" xfId="20437" xr:uid="{6C7DEB65-E8D2-485F-988E-80A6D5DAE483}"/>
    <cellStyle name="Normal 7 4 9 2 7" xfId="23447" xr:uid="{ECB327FF-942C-49BB-B733-2341E1DAA505}"/>
    <cellStyle name="Normal 7 4 9 2 8" xfId="12798" xr:uid="{25890BCF-C627-49BF-A851-B35582533F92}"/>
    <cellStyle name="Normal 7 4 9 3" xfId="1459" xr:uid="{00000000-0005-0000-0000-00008A070000}"/>
    <cellStyle name="Normal 7 4 9 3 2" xfId="5475" xr:uid="{34FC27ED-9267-4FE6-804B-4B6B659DACF4}"/>
    <cellStyle name="Normal 7 4 9 3 2 2" xfId="25512" xr:uid="{ECBF6AE4-3B42-442A-B397-A47093BAA862}"/>
    <cellStyle name="Normal 7 4 9 3 2 3" xfId="28637" xr:uid="{FBE8799A-8110-4913-BBAD-AC016AF95620}"/>
    <cellStyle name="Normal 7 4 9 3 2 4" xfId="14772" xr:uid="{93071C95-B1DC-490F-994E-C804B09ED584}"/>
    <cellStyle name="Normal 7 4 9 3 3" xfId="7225" xr:uid="{CD11F4D1-4581-4F93-A457-798636273C9F}"/>
    <cellStyle name="Normal 7 4 9 3 3 2" xfId="27156" xr:uid="{3E22AF7B-8B3D-4F56-8ADD-62DB11A0E0EF}"/>
    <cellStyle name="Normal 7 4 9 3 3 3" xfId="25829" xr:uid="{951EB23D-D78B-46E0-8017-A74A3458DCA0}"/>
    <cellStyle name="Normal 7 4 9 3 3 4" xfId="17605" xr:uid="{50F913BF-F798-4DD0-AEBA-A8B491D17827}"/>
    <cellStyle name="Normal 7 4 9 3 4" xfId="10058" xr:uid="{AFDD6B66-0556-4939-B25D-3B996FBB9A2C}"/>
    <cellStyle name="Normal 7 4 9 3 4 2" xfId="26572" xr:uid="{4027B8DC-26EC-4C8C-A66F-E12FF5141C14}"/>
    <cellStyle name="Normal 7 4 9 3 4 3" xfId="29462" xr:uid="{CEAFC507-E9CD-4663-AF1E-05BEE35F8A93}"/>
    <cellStyle name="Normal 7 4 9 3 4 4" xfId="20438" xr:uid="{2EE181E1-A004-444C-9B6F-F734AC31831E}"/>
    <cellStyle name="Normal 7 4 9 3 5" xfId="23138" xr:uid="{2AF327B9-2D1D-40BF-9B1A-2480DE36D783}"/>
    <cellStyle name="Normal 7 4 9 3 6" xfId="27906" xr:uid="{2B94D36C-826D-4C6A-8ACC-DD1229001485}"/>
    <cellStyle name="Normal 7 4 9 3 7" xfId="13496" xr:uid="{AA8FEBD0-D55B-46DB-9349-45F5D78FB400}"/>
    <cellStyle name="Normal 7 4 9 4" xfId="2839" xr:uid="{00000000-0005-0000-0000-0000D5080000}"/>
    <cellStyle name="Normal 7 4 9 4 2" xfId="6054" xr:uid="{CA35AE32-8A49-4A1D-91F3-DB3B40F122BB}"/>
    <cellStyle name="Normal 7 4 9 4 2 2" xfId="27954" xr:uid="{F560F6A6-140A-400F-87EB-1F4947E73B88}"/>
    <cellStyle name="Normal 7 4 9 4 2 3" xfId="15508" xr:uid="{5CFD9CBC-FC1E-42AA-ABBE-8CCFCE4DE975}"/>
    <cellStyle name="Normal 7 4 9 4 3" xfId="7961" xr:uid="{44734FEC-A5EC-4868-8F46-984BBB606219}"/>
    <cellStyle name="Normal 7 4 9 4 3 2" xfId="18341" xr:uid="{600C4E21-9490-4C71-A5AF-A2F76E03C564}"/>
    <cellStyle name="Normal 7 4 9 4 4" xfId="10794" xr:uid="{3EB39DCA-A7D2-4A88-A314-E1390084789F}"/>
    <cellStyle name="Normal 7 4 9 4 4 2" xfId="21174" xr:uid="{C7E13083-4768-4A29-8D0F-7F432AD845A7}"/>
    <cellStyle name="Normal 7 4 9 4 5" xfId="25356" xr:uid="{0CB459D8-1683-498E-B309-B7437B03D01D}"/>
    <cellStyle name="Normal 7 4 9 4 6" xfId="13318" xr:uid="{0C7D5F92-015A-40C3-8658-AEFA983A7BB8}"/>
    <cellStyle name="Normal 7 4 9 5" xfId="2407" xr:uid="{00000000-0005-0000-0000-0000D1080000}"/>
    <cellStyle name="Normal 7 4 9 5 2" xfId="7533" xr:uid="{EA42B910-957F-406C-BBBC-C6DAF86D86FE}"/>
    <cellStyle name="Normal 7 4 9 5 2 2" xfId="27245" xr:uid="{9FBA0F6A-3E29-4A8F-B6CC-742C60529986}"/>
    <cellStyle name="Normal 7 4 9 5 2 3" xfId="17913" xr:uid="{78DC0D4E-C4F6-49C6-BEB9-F2A5C3EE8159}"/>
    <cellStyle name="Normal 7 4 9 5 3" xfId="10366" xr:uid="{86718D3C-0642-4DCF-BDE5-480BBF1B24B2}"/>
    <cellStyle name="Normal 7 4 9 5 3 2" xfId="20746" xr:uid="{7A76C505-1F7A-4AF0-992A-613760DD97E2}"/>
    <cellStyle name="Normal 7 4 9 5 4" xfId="24926" xr:uid="{A3747C55-5DBC-47EF-BFDD-BB8F9424984E}"/>
    <cellStyle name="Normal 7 4 9 5 5" xfId="15080" xr:uid="{2A282EA6-6DD9-4676-BA80-36F3388B61BC}"/>
    <cellStyle name="Normal 7 4 9 6" xfId="4075" xr:uid="{ECFEC964-18E2-4A55-9DDE-17A187421C86}"/>
    <cellStyle name="Normal 7 4 9 6 2" xfId="8854" xr:uid="{05369801-56D3-4D72-A3C4-13544C799199}"/>
    <cellStyle name="Normal 7 4 9 6 2 2" xfId="28996" xr:uid="{985A2476-8016-48C6-B19B-8E5A095831BA}"/>
    <cellStyle name="Normal 7 4 9 6 2 3" xfId="19234" xr:uid="{64AA5B8D-8160-4A3E-ADD4-0FA6DAA3D899}"/>
    <cellStyle name="Normal 7 4 9 6 3" xfId="11687" xr:uid="{5A407977-0356-48BB-B948-B9E2BF6E857D}"/>
    <cellStyle name="Normal 7 4 9 6 3 2" xfId="22067" xr:uid="{003FE15E-2013-4C8D-86ED-88B751E3DD2C}"/>
    <cellStyle name="Normal 7 4 9 6 4" xfId="28170" xr:uid="{1CCE1AE5-BE80-4AA7-85BF-C9A73A3EA59B}"/>
    <cellStyle name="Normal 7 4 9 6 5" xfId="16401" xr:uid="{1F7BD514-47B8-46FD-A352-A22BFCFA7682}"/>
    <cellStyle name="Normal 7 4 9 7" xfId="5473" xr:uid="{CCEF96D4-FC6A-423C-B1B0-072A0C3E5B8F}"/>
    <cellStyle name="Normal 7 4 9 7 2" xfId="28303" xr:uid="{D50CC486-3BAB-43DF-A9AF-FF380362D7CD}"/>
    <cellStyle name="Normal 7 4 9 7 3" xfId="14770" xr:uid="{2F958CE7-9EE8-42DA-8FA1-7E82351CCECD}"/>
    <cellStyle name="Normal 7 4 9 8" xfId="7223" xr:uid="{C11C0213-DE70-4B4C-910B-94E9A71F0D83}"/>
    <cellStyle name="Normal 7 4 9 8 2" xfId="17603" xr:uid="{EA06E039-073F-4D18-BECB-3A1FE3F10177}"/>
    <cellStyle name="Normal 7 4 9 9" xfId="10056" xr:uid="{BEF1D5CA-EBE5-46A7-A649-AEC3EEFC11C3}"/>
    <cellStyle name="Normal 7 4 9 9 2" xfId="20436" xr:uid="{83FDCABE-BF8A-47D5-829B-2000387E3BAA}"/>
    <cellStyle name="Normal 7 5" xfId="1460" xr:uid="{00000000-0005-0000-0000-00008B070000}"/>
    <cellStyle name="Normal 7 6" xfId="1461" xr:uid="{00000000-0005-0000-0000-00008C070000}"/>
    <cellStyle name="Normal 7 6 10" xfId="1462" xr:uid="{00000000-0005-0000-0000-00008D070000}"/>
    <cellStyle name="Normal 7 6 10 2" xfId="1463" xr:uid="{00000000-0005-0000-0000-00008E070000}"/>
    <cellStyle name="Normal 7 6 10 2 2" xfId="1464" xr:uid="{00000000-0005-0000-0000-00008F070000}"/>
    <cellStyle name="Normal 7 6 10 2 2 2" xfId="23865" xr:uid="{203ECEE9-28AC-4CA7-BFCE-356C379A39D2}"/>
    <cellStyle name="Normal 7 6 10 2 2 3" xfId="25004" xr:uid="{6823BFC9-1FCE-4FD7-B367-57FB0194A201}"/>
    <cellStyle name="Normal 7 6 10 2 3" xfId="1465" xr:uid="{00000000-0005-0000-0000-000090070000}"/>
    <cellStyle name="Normal 7 6 10 2 3 2" xfId="2030" xr:uid="{00000000-0005-0000-0000-000091070000}"/>
    <cellStyle name="Normal 7 6 10 2 3 3" xfId="3765" xr:uid="{00000000-0005-0000-0000-0000F0060000}"/>
    <cellStyle name="Normal 7 6 10 2 3 3 2" xfId="4755" xr:uid="{BE653DD7-1A95-4D05-ACBC-B4D6D2120D32}"/>
    <cellStyle name="Normal 7 6 10 2 4" xfId="25602" xr:uid="{1F88F4F4-8E7E-4A10-9831-AB18C3F05F2C}"/>
    <cellStyle name="Normal 7 6 10 3" xfId="1466" xr:uid="{00000000-0005-0000-0000-000092070000}"/>
    <cellStyle name="Normal 7 6 10 4" xfId="2997" xr:uid="{00000000-0005-0000-0000-0000DB080000}"/>
    <cellStyle name="Normal 7 6 10 5" xfId="2150" xr:uid="{00000000-0005-0000-0000-000024030000}"/>
    <cellStyle name="Normal 7 6 10 5 2" xfId="4680" xr:uid="{64225ED7-B81F-4829-937E-4C8F86992647}"/>
    <cellStyle name="Normal 7 6 10 6" xfId="4078" xr:uid="{5A04D94C-6FA8-4354-90B5-CFB60835C8E6}"/>
    <cellStyle name="Normal 7 6 10 6 2" xfId="4822" xr:uid="{0FEEC669-8F27-4B5E-8A98-CFDB8125CE32}"/>
    <cellStyle name="Normal 7 6 11" xfId="1467" xr:uid="{00000000-0005-0000-0000-000093070000}"/>
    <cellStyle name="Normal 7 6 11 10" xfId="12641" xr:uid="{4994F450-78F0-4D7A-AAC7-62621D59190D}"/>
    <cellStyle name="Normal 7 6 11 2" xfId="2423" xr:uid="{00000000-0005-0000-0000-0000DD080000}"/>
    <cellStyle name="Normal 7 6 11 2 2" xfId="2998" xr:uid="{00000000-0005-0000-0000-0000DE080000}"/>
    <cellStyle name="Normal 7 6 11 2 2 2" xfId="6146" xr:uid="{3AC7CF31-3B91-4166-A372-BC7763FFCF1D}"/>
    <cellStyle name="Normal 7 6 11 2 2 2 2" xfId="28147" xr:uid="{03FA1087-3B6E-4E72-8978-31D40D60E86C}"/>
    <cellStyle name="Normal 7 6 11 2 2 2 3" xfId="15624" xr:uid="{20161C1B-6017-4CDA-A29A-0102EDBEA5C3}"/>
    <cellStyle name="Normal 7 6 11 2 2 3" xfId="8077" xr:uid="{5E8D8961-5478-4CBE-BBDE-7EFC17FF8191}"/>
    <cellStyle name="Normal 7 6 11 2 2 3 2" xfId="18457" xr:uid="{BBB956AF-DFF1-4A67-B026-B9E16F6B9CC2}"/>
    <cellStyle name="Normal 7 6 11 2 2 4" xfId="10910" xr:uid="{3D74FEE2-D5B9-47DE-B190-ADE5D9E806EA}"/>
    <cellStyle name="Normal 7 6 11 2 2 4 2" xfId="21290" xr:uid="{7553158E-4646-4A2E-8950-DD4335E18336}"/>
    <cellStyle name="Normal 7 6 11 2 2 5" xfId="24370" xr:uid="{1CBCCA99-94AC-4230-979D-F81491E7E872}"/>
    <cellStyle name="Normal 7 6 11 2 2 6" xfId="13497" xr:uid="{92BCA6AD-5261-4290-88CB-25848BB8B0C3}"/>
    <cellStyle name="Normal 7 6 11 2 3" xfId="5722" xr:uid="{0C1D1DA6-3D1F-4E81-8A71-AC06F1C7C3AE}"/>
    <cellStyle name="Normal 7 6 11 2 3 2" xfId="26859" xr:uid="{86813863-7573-450B-8DAE-522DAD0AA597}"/>
    <cellStyle name="Normal 7 6 11 2 3 3" xfId="28086" xr:uid="{D75F17B0-65BB-480E-A52F-70B24F227861}"/>
    <cellStyle name="Normal 7 6 11 2 3 4" xfId="15096" xr:uid="{6A8E30D2-0E52-446B-B141-6C3E947D31E1}"/>
    <cellStyle name="Normal 7 6 11 2 4" xfId="7549" xr:uid="{19757AE8-A20E-4D43-B592-50A4FA82CE74}"/>
    <cellStyle name="Normal 7 6 11 2 4 2" xfId="27920" xr:uid="{BBE86201-DC1F-4FF6-9EBC-D8E968F51AF4}"/>
    <cellStyle name="Normal 7 6 11 2 4 3" xfId="17929" xr:uid="{DFA0D98A-67C2-4EEA-8877-4E00D8A21C99}"/>
    <cellStyle name="Normal 7 6 11 2 5" xfId="10382" xr:uid="{0BF49B14-911C-4DCA-B35A-7A442AC926C8}"/>
    <cellStyle name="Normal 7 6 11 2 5 2" xfId="20762" xr:uid="{5EBBEF21-D2B7-458D-A837-3D936316FF8C}"/>
    <cellStyle name="Normal 7 6 11 2 6" xfId="23439" xr:uid="{A3FF67C1-A1FC-4029-9CBD-98AE9B8E0075}"/>
    <cellStyle name="Normal 7 6 11 2 7" xfId="12799" xr:uid="{707CB870-238C-4E67-9DCB-86E13B5BF97A}"/>
    <cellStyle name="Normal 7 6 11 3" xfId="2840" xr:uid="{00000000-0005-0000-0000-0000DF080000}"/>
    <cellStyle name="Normal 7 6 11 3 2" xfId="6055" xr:uid="{0E66994F-AB92-4AE2-96D3-9E1476833E76}"/>
    <cellStyle name="Normal 7 6 11 3 2 2" xfId="28228" xr:uid="{90FBAF69-CCF2-42A5-BF1C-3A6F5F067F8F}"/>
    <cellStyle name="Normal 7 6 11 3 2 3" xfId="15509" xr:uid="{B5BE4AC8-6972-486A-9ECA-9CE45E91FADA}"/>
    <cellStyle name="Normal 7 6 11 3 3" xfId="7962" xr:uid="{A6137628-7F20-44C7-A345-B77B06069AB7}"/>
    <cellStyle name="Normal 7 6 11 3 3 2" xfId="18342" xr:uid="{5DD65BE9-E751-4A83-8338-FC6103F31FD9}"/>
    <cellStyle name="Normal 7 6 11 3 4" xfId="10795" xr:uid="{C820DEBB-9274-4C0C-93FC-B21E42B69993}"/>
    <cellStyle name="Normal 7 6 11 3 4 2" xfId="21175" xr:uid="{9DC86F1B-0AD8-41F1-9FEB-2C201D73B9DF}"/>
    <cellStyle name="Normal 7 6 11 3 5" xfId="24606" xr:uid="{001A71B5-1DBB-40D1-875D-925F704F1CD1}"/>
    <cellStyle name="Normal 7 6 11 3 6" xfId="13319" xr:uid="{96A8BCE1-FD6F-4D3C-B983-1D7D1555A729}"/>
    <cellStyle name="Normal 7 6 11 4" xfId="2408" xr:uid="{00000000-0005-0000-0000-0000DC080000}"/>
    <cellStyle name="Normal 7 6 11 4 2" xfId="7534" xr:uid="{AD2413B8-EBE9-49A2-BF62-6FA8BA92C6BA}"/>
    <cellStyle name="Normal 7 6 11 4 2 2" xfId="28148" xr:uid="{763A2114-8416-4167-99CE-F128ECACC10F}"/>
    <cellStyle name="Normal 7 6 11 4 2 3" xfId="17914" xr:uid="{7C3F0325-3EF4-4C37-B104-D0635FEB5EBF}"/>
    <cellStyle name="Normal 7 6 11 4 3" xfId="10367" xr:uid="{9023DCF8-60CC-48E8-99B6-35D3BD4D656C}"/>
    <cellStyle name="Normal 7 6 11 4 3 2" xfId="20747" xr:uid="{1BB90C20-7D78-4E49-9A7F-692C99895E0F}"/>
    <cellStyle name="Normal 7 6 11 4 4" xfId="23051" xr:uid="{1FB59AC9-B6FC-455D-9F5B-3D4148D5424E}"/>
    <cellStyle name="Normal 7 6 11 4 5" xfId="15081" xr:uid="{49648981-1940-424A-AF31-125BD8D9AD04}"/>
    <cellStyle name="Normal 7 6 11 5" xfId="4079" xr:uid="{29A54018-86C1-4A02-A68F-6FE599A9096C}"/>
    <cellStyle name="Normal 7 6 11 5 2" xfId="8856" xr:uid="{65C6C44F-2DCC-4DF3-8E09-472C2819728F}"/>
    <cellStyle name="Normal 7 6 11 5 2 2" xfId="19236" xr:uid="{375611D9-874F-4022-B426-FEDC446BD18B}"/>
    <cellStyle name="Normal 7 6 11 5 3" xfId="11689" xr:uid="{EE0497FB-2F90-477E-9FD1-5F91B9FE8910}"/>
    <cellStyle name="Normal 7 6 11 5 3 2" xfId="22069" xr:uid="{8FE4A299-C19E-40AF-839F-006BFA2FC9C8}"/>
    <cellStyle name="Normal 7 6 11 5 4" xfId="28364" xr:uid="{4AF83121-8555-436F-B8E0-9382F2D155A1}"/>
    <cellStyle name="Normal 7 6 11 5 5" xfId="16403" xr:uid="{362022DB-A9EF-45F7-9B15-4DD83BF95245}"/>
    <cellStyle name="Normal 7 6 11 6" xfId="5476" xr:uid="{5D97CF1F-2749-4B34-998A-6C1D9A483679}"/>
    <cellStyle name="Normal 7 6 11 6 2" xfId="14773" xr:uid="{ADCFD7A9-F5D7-4A62-ADD7-ECA794330AA8}"/>
    <cellStyle name="Normal 7 6 11 7" xfId="7226" xr:uid="{B44B0FFA-7DF7-42E6-BF6C-909BD4DBFEF0}"/>
    <cellStyle name="Normal 7 6 11 7 2" xfId="17606" xr:uid="{FAFFFF1C-D94B-4D7D-BAC2-5D4812C6F508}"/>
    <cellStyle name="Normal 7 6 11 8" xfId="10059" xr:uid="{19AC1174-BF6A-442B-ACEE-30994F3F1F93}"/>
    <cellStyle name="Normal 7 6 11 8 2" xfId="20439" xr:uid="{244D7068-1150-4E32-9D14-FCEF0CE33CC3}"/>
    <cellStyle name="Normal 7 6 11 9" xfId="24342" xr:uid="{64354268-5E2B-4139-B183-9BD32696B582}"/>
    <cellStyle name="Normal 7 6 12" xfId="1468" xr:uid="{00000000-0005-0000-0000-000094070000}"/>
    <cellStyle name="Normal 7 6 12 2" xfId="1469" xr:uid="{00000000-0005-0000-0000-000095070000}"/>
    <cellStyle name="Normal 7 6 12 2 2" xfId="1470" xr:uid="{00000000-0005-0000-0000-000096070000}"/>
    <cellStyle name="Normal 7 6 12 2 2 2" xfId="7227" xr:uid="{827BC4BE-2AD5-432F-B7C7-325F08217BCC}"/>
    <cellStyle name="Normal 7 6 12 2 2 2 2" xfId="26108" xr:uid="{9418F1EA-2734-413D-8500-BB6C4AB45D6E}"/>
    <cellStyle name="Normal 7 6 12 2 2 2 3" xfId="17607" xr:uid="{A2391066-30A0-43F6-88D2-5FA6F36424A2}"/>
    <cellStyle name="Normal 7 6 12 2 2 3" xfId="10060" xr:uid="{595E208F-F756-4A10-8055-19FC6787F55B}"/>
    <cellStyle name="Normal 7 6 12 2 2 3 2" xfId="20440" xr:uid="{63C8C390-FE77-4EEF-B461-6CAF46B2A5A7}"/>
    <cellStyle name="Normal 7 6 12 2 2 4" xfId="24991" xr:uid="{6AF005A0-6095-4522-898B-BB64A806890B}"/>
    <cellStyle name="Normal 7 6 12 2 2 5" xfId="14774" xr:uid="{CA0D64A7-87C4-40FB-8E31-79D53531E706}"/>
    <cellStyle name="Normal 7 6 12 2 3" xfId="26125" xr:uid="{DE1761FF-B39A-4DEF-BB17-1AF5EDCE2CAB}"/>
    <cellStyle name="Normal 7 6 12 3" xfId="1471" xr:uid="{00000000-0005-0000-0000-000097070000}"/>
    <cellStyle name="Normal 7 6 12 3 2" xfId="4657" xr:uid="{97AB34FA-8022-4EDD-B4EE-6D0A8751C733}"/>
    <cellStyle name="Normal 7 6 12 3 2 2" xfId="4779" xr:uid="{1283EBFF-7AA6-4AF6-9F77-7BA3E62CC93D}"/>
    <cellStyle name="Normal 7 6 12 3 3" xfId="22884" xr:uid="{EEFDE06D-FAD0-4B2C-B4EC-7A08AE158797}"/>
    <cellStyle name="Normal 7 6 12 4" xfId="2031" xr:uid="{00000000-0005-0000-0000-000098070000}"/>
    <cellStyle name="Normal 7 6 12 4 2" xfId="23739" xr:uid="{79817153-0D54-48A8-826F-2B970D536EE6}"/>
    <cellStyle name="Normal 7 6 12 4 2 2" xfId="26429" xr:uid="{C49203E7-1566-434F-BAE6-BF94EB7F9C20}"/>
    <cellStyle name="Normal 7 6 12 4 3" xfId="25190" xr:uid="{F061C7BC-0996-4741-82A0-31A69AC23C4A}"/>
    <cellStyle name="Normal 7 6 12 4 3 2" xfId="26653" xr:uid="{F87E6003-60F4-45AF-8490-D1CC2D385632}"/>
    <cellStyle name="Normal 7 6 12 4 4" xfId="26352" xr:uid="{FB10D5FA-D50A-43CE-A72A-FAB2CDEE87C7}"/>
    <cellStyle name="Normal 7 6 12 5" xfId="2153" xr:uid="{00000000-0005-0000-0000-000027030000}"/>
    <cellStyle name="Normal 7 6 12 5 2" xfId="4788" xr:uid="{41EDDE25-589E-426C-B333-2F90E7438841}"/>
    <cellStyle name="Normal 7 6 12 5 2 2" xfId="28349" xr:uid="{3EB7436E-C897-4D37-A74A-339AD61DBDE8}"/>
    <cellStyle name="Normal 7 6 12 6" xfId="4106" xr:uid="{30A2C7AC-688D-49BA-80A4-9263C9BFA06B}"/>
    <cellStyle name="Normal 7 6 12 6 2" xfId="4758" xr:uid="{A9321574-1AD7-4B70-B5D3-A6DF307B9A1E}"/>
    <cellStyle name="Normal 7 6 12 7" xfId="25331" xr:uid="{F7D8B81A-047F-48C6-A186-A40F67FBBC1A}"/>
    <cellStyle name="Normal 7 6 12 7 2" xfId="26408" xr:uid="{92E5298E-5151-4BC5-8530-0F8A55FB4F6C}"/>
    <cellStyle name="Normal 7 6 13" xfId="1472" xr:uid="{00000000-0005-0000-0000-000099070000}"/>
    <cellStyle name="Normal 7 6 13 2" xfId="4598" xr:uid="{3B4DDB37-5983-43FF-ACEF-860659222593}"/>
    <cellStyle name="Normal 7 6 13 2 2" xfId="9369" xr:uid="{CDEC0402-8630-454A-8E5A-5AC7B33D7A9D}"/>
    <cellStyle name="Normal 7 6 13 2 2 2" xfId="29339" xr:uid="{1398F320-3620-46AB-8D56-93072B29C3C1}"/>
    <cellStyle name="Normal 7 6 13 2 2 3" xfId="19749" xr:uid="{C0A6EE25-B01C-4B52-BECC-E276B0C87655}"/>
    <cellStyle name="Normal 7 6 13 2 3" xfId="12202" xr:uid="{43D41024-C8FE-4C65-B95F-208F8619F646}"/>
    <cellStyle name="Normal 7 6 13 2 3 2" xfId="22582" xr:uid="{3DF9474A-F397-4E1D-8623-AA6FF160C46C}"/>
    <cellStyle name="Normal 7 6 13 2 4" xfId="25321" xr:uid="{98ECA508-CF63-41EA-B13E-B59CBA420D04}"/>
    <cellStyle name="Normal 7 6 13 2 5" xfId="16916" xr:uid="{0CB1D580-E7FB-4A27-9476-70C921428E95}"/>
    <cellStyle name="Normal 7 6 13 3" xfId="5477" xr:uid="{CE46A238-16DD-4E36-BA20-268E23F60FCA}"/>
    <cellStyle name="Normal 7 6 13 3 2" xfId="23511" xr:uid="{1BC609B7-6C52-437C-A2E9-194250405883}"/>
    <cellStyle name="Normal 7 6 13 3 3" xfId="27937" xr:uid="{F9065EAC-74DE-4D0F-8B98-36D70B44BF47}"/>
    <cellStyle name="Normal 7 6 13 3 4" xfId="14775" xr:uid="{73B0D313-E46F-4BB7-9250-4D30D966D483}"/>
    <cellStyle name="Normal 7 6 13 4" xfId="7228" xr:uid="{A57384AF-2504-4427-ACE1-93DE4EDA52C9}"/>
    <cellStyle name="Normal 7 6 13 4 2" xfId="24383" xr:uid="{B1C46D47-275D-425D-ADBB-E99F9000C558}"/>
    <cellStyle name="Normal 7 6 13 4 3" xfId="28695" xr:uid="{A229D5F5-BE03-4E55-8618-2F91B811C9DB}"/>
    <cellStyle name="Normal 7 6 13 4 4" xfId="17608" xr:uid="{EEBC38E0-0F65-4135-BD17-F4E424EC63C7}"/>
    <cellStyle name="Normal 7 6 13 5" xfId="10061" xr:uid="{AAACA06A-32C1-487F-8989-1B393794C0E5}"/>
    <cellStyle name="Normal 7 6 13 5 2" xfId="29463" xr:uid="{18463E07-0ECC-4E05-84C7-B841D4A96E41}"/>
    <cellStyle name="Normal 7 6 13 5 3" xfId="20441" xr:uid="{C83BDC38-E3E2-47CA-BF4C-1C4B25CD76BF}"/>
    <cellStyle name="Normal 7 6 13 6" xfId="25176" xr:uid="{23CC18F1-B5FD-43D3-ACE6-4D68C924481A}"/>
    <cellStyle name="Normal 7 6 13 7" xfId="14071" xr:uid="{EA591954-F772-48CC-8DF0-65618EB3BC16}"/>
    <cellStyle name="Normal 7 6 14" xfId="1473" xr:uid="{00000000-0005-0000-0000-00009A070000}"/>
    <cellStyle name="Normal 7 6 14 2" xfId="1474" xr:uid="{00000000-0005-0000-0000-00009B070000}"/>
    <cellStyle name="Normal 7 6 14 3" xfId="3766" xr:uid="{00000000-0005-0000-0000-0000F9060000}"/>
    <cellStyle name="Normal 7 6 14 3 2" xfId="4763" xr:uid="{54A32A04-56ED-4AB1-B7BA-D2EE0846373E}"/>
    <cellStyle name="Normal 7 6 14 3 2 2" xfId="27602" xr:uid="{5CE32205-96EA-49E5-8C23-87FB17C255E3}"/>
    <cellStyle name="Normal 7 6 14 3 3" xfId="28620" xr:uid="{50B7BDC0-20CD-4F0E-861C-3C44806BB4F1}"/>
    <cellStyle name="Normal 7 6 14 4" xfId="28270" xr:uid="{76CFB33E-5912-4B74-BBBF-6DD865E37708}"/>
    <cellStyle name="Normal 7 6 15" xfId="2440" xr:uid="{00000000-0005-0000-0000-0000E4080000}"/>
    <cellStyle name="Normal 7 6 15 2" xfId="5734" xr:uid="{495C43A3-3574-42FB-866D-BB7B70A3AE84}"/>
    <cellStyle name="Normal 7 6 15 2 2" xfId="28255" xr:uid="{A7F5FD02-FE5F-4F52-9BDE-3CDFDEDF93F6}"/>
    <cellStyle name="Normal 7 6 15 2 3" xfId="15111" xr:uid="{A605DAC2-51E2-4793-85BE-FDF33844A779}"/>
    <cellStyle name="Normal 7 6 15 3" xfId="7564" xr:uid="{B1FBA154-3591-4765-849C-DC8A096E34E7}"/>
    <cellStyle name="Normal 7 6 15 3 2" xfId="17944" xr:uid="{95A63BD3-3AA5-4531-9C1F-2173606782E4}"/>
    <cellStyle name="Normal 7 6 15 4" xfId="10397" xr:uid="{F98C58F5-E2A2-46E9-A62C-89E1E7F78CB6}"/>
    <cellStyle name="Normal 7 6 15 4 2" xfId="20777" xr:uid="{6FF81C5F-5DE3-4A3F-B5BA-3A215ECF90ED}"/>
    <cellStyle name="Normal 7 6 15 5" xfId="23161" xr:uid="{10624513-C597-4EC4-8C9B-6ABB485F5B22}"/>
    <cellStyle name="Normal 7 6 15 6" xfId="12826" xr:uid="{D57B35CA-7752-4FA8-BF85-3846C00B7CF1}"/>
    <cellStyle name="Normal 7 6 16" xfId="2170" xr:uid="{00000000-0005-0000-0000-0000D7080000}"/>
    <cellStyle name="Normal 7 6 16 2" xfId="7296" xr:uid="{B69C3657-7ADD-440C-989D-222D5F260A6C}"/>
    <cellStyle name="Normal 7 6 16 2 2" xfId="28354" xr:uid="{D6C497BB-3960-49BA-854A-2D36942534BD}"/>
    <cellStyle name="Normal 7 6 16 2 3" xfId="17676" xr:uid="{3F943B67-BF68-46FE-8EDA-A84648BC5EE8}"/>
    <cellStyle name="Normal 7 6 16 3" xfId="10129" xr:uid="{255D5F4D-71A3-4CA9-A87C-1319BF01B770}"/>
    <cellStyle name="Normal 7 6 16 3 2" xfId="20509" xr:uid="{093DA020-9795-4CA2-889A-A189C62135C3}"/>
    <cellStyle name="Normal 7 6 16 4" xfId="24528" xr:uid="{EB3C2B4A-5266-490D-9B9B-69216121C96F}"/>
    <cellStyle name="Normal 7 6 16 5" xfId="14843" xr:uid="{889E0779-BA30-46AE-A624-D2769B733098}"/>
    <cellStyle name="Normal 7 6 17" xfId="2149" xr:uid="{00000000-0005-0000-0000-000023030000}"/>
    <cellStyle name="Normal 7 6 17 2" xfId="4750" xr:uid="{96FA94DC-ED9F-4AD7-A7E8-D4EAB8FFA409}"/>
    <cellStyle name="Normal 7 6 17 2 2" xfId="27347" xr:uid="{AA61CBCD-A41A-4F57-8D53-D196359313E1}"/>
    <cellStyle name="Normal 7 6 17 3" xfId="27000" xr:uid="{CF3F67CA-7171-40A7-8B27-2E3B488C6464}"/>
    <cellStyle name="Normal 7 6 18" xfId="4077" xr:uid="{0FEC4EED-31A4-4E9D-A539-4F81C2FE41D8}"/>
    <cellStyle name="Normal 7 6 18 2" xfId="4691" xr:uid="{BF19DB26-08D9-499A-A4F6-1D49D2A37102}"/>
    <cellStyle name="Normal 7 6 19" xfId="24156" xr:uid="{0B50E127-6DDF-46B3-9CFD-D81FF9105BDA}"/>
    <cellStyle name="Normal 7 6 2" xfId="1475" xr:uid="{00000000-0005-0000-0000-00009C070000}"/>
    <cellStyle name="Normal 7 6 2 10" xfId="28660" xr:uid="{0B934B43-1FFE-4900-9038-D4630AE52971}"/>
    <cellStyle name="Normal 7 6 2 11" xfId="12424" xr:uid="{2CBCC447-7587-426D-ACC9-4DB969F5CB85}"/>
    <cellStyle name="Normal 7 6 2 2" xfId="1476" xr:uid="{00000000-0005-0000-0000-00009D070000}"/>
    <cellStyle name="Normal 7 6 2 2 2" xfId="1477" xr:uid="{00000000-0005-0000-0000-00009E070000}"/>
    <cellStyle name="Normal 7 6 2 2 2 2" xfId="1478" xr:uid="{00000000-0005-0000-0000-00009F070000}"/>
    <cellStyle name="Normal 7 6 2 2 2 2 2" xfId="3482" xr:uid="{00000000-0005-0000-0000-0000E9080000}"/>
    <cellStyle name="Normal 7 6 2 2 2 2 2 2" xfId="6536" xr:uid="{3C43956B-92BD-42AF-94BE-7873034E45CC}"/>
    <cellStyle name="Normal 7 6 2 2 2 2 2 2 2" xfId="27969" xr:uid="{2C749FF5-9938-4C6E-8B13-46B6B9A118DE}"/>
    <cellStyle name="Normal 7 6 2 2 2 2 2 2 3" xfId="16107" xr:uid="{2E6F8660-BB0A-44BB-8411-930BB6C75FE5}"/>
    <cellStyle name="Normal 7 6 2 2 2 2 2 3" xfId="8560" xr:uid="{2D4F33BD-E1F5-48A7-B377-7ECD0C2B92E7}"/>
    <cellStyle name="Normal 7 6 2 2 2 2 2 3 2" xfId="18940" xr:uid="{F5908889-B071-4103-B187-EB026C3E9830}"/>
    <cellStyle name="Normal 7 6 2 2 2 2 2 4" xfId="11393" xr:uid="{198D3C54-6DB1-4A1B-9407-0DF7C2AEC7A3}"/>
    <cellStyle name="Normal 7 6 2 2 2 2 2 4 2" xfId="21773" xr:uid="{633C6899-E9CE-4394-8B2D-E18E351F1D3E}"/>
    <cellStyle name="Normal 7 6 2 2 2 2 2 5" xfId="23959" xr:uid="{4E1EA9D4-EA7B-4C15-8C17-E4CCEA800507}"/>
    <cellStyle name="Normal 7 6 2 2 2 2 2 6" xfId="14073" xr:uid="{917D2B9E-EF24-48CE-8383-273F4C0A52F4}"/>
    <cellStyle name="Normal 7 6 2 2 2 2 3" xfId="4376" xr:uid="{D4997153-9B6F-4C01-BE23-261C435D3A09}"/>
    <cellStyle name="Normal 7 6 2 2 2 2 3 2" xfId="9147" xr:uid="{73921F97-1065-4407-9809-495CBAD68613}"/>
    <cellStyle name="Normal 7 6 2 2 2 2 3 2 2" xfId="29190" xr:uid="{91EB5C62-EBF0-4364-A59B-31E9A108C41D}"/>
    <cellStyle name="Normal 7 6 2 2 2 2 3 2 3" xfId="19527" xr:uid="{82AB5975-74DF-48AA-A235-1243C30AF6E3}"/>
    <cellStyle name="Normal 7 6 2 2 2 2 3 3" xfId="11980" xr:uid="{0973E22F-3FBD-4A8F-A200-C78C9B6F33BB}"/>
    <cellStyle name="Normal 7 6 2 2 2 2 3 3 2" xfId="22360" xr:uid="{AFD10173-F0B6-48A8-B1EE-63990D38F079}"/>
    <cellStyle name="Normal 7 6 2 2 2 2 3 4" xfId="24425" xr:uid="{E6D7019A-E718-45E4-AFE1-762534489854}"/>
    <cellStyle name="Normal 7 6 2 2 2 2 3 5" xfId="16694" xr:uid="{F733C953-EF2A-4647-8D0D-E83858C2CA8F}"/>
    <cellStyle name="Normal 7 6 2 2 2 2 4" xfId="5478" xr:uid="{8DE60161-2BB3-4693-B577-A20D4692DEE6}"/>
    <cellStyle name="Normal 7 6 2 2 2 2 4 2" xfId="27356" xr:uid="{ADA7C34E-C8D7-4230-BA87-C3C3B92F3FB3}"/>
    <cellStyle name="Normal 7 6 2 2 2 2 4 3" xfId="14776" xr:uid="{2DA40E8B-A8D0-4E42-830B-4975E2564D1D}"/>
    <cellStyle name="Normal 7 6 2 2 2 2 5" xfId="7229" xr:uid="{AD3D54A5-6FF3-41E4-9694-D1AF111A41E0}"/>
    <cellStyle name="Normal 7 6 2 2 2 2 5 2" xfId="17609" xr:uid="{5CED58A6-1C51-42F3-A14D-7733BB90C807}"/>
    <cellStyle name="Normal 7 6 2 2 2 2 6" xfId="10062" xr:uid="{30F6F61F-22B1-464B-B9AA-148D29C8E096}"/>
    <cellStyle name="Normal 7 6 2 2 2 2 6 2" xfId="20442" xr:uid="{B11F13BF-C2A2-4741-BD41-3B0CA0F60C47}"/>
    <cellStyle name="Normal 7 6 2 2 2 2 7" xfId="25237" xr:uid="{297D51F8-69E1-48CA-A6D4-16811EF48A4E}"/>
    <cellStyle name="Normal 7 6 2 2 2 2 8" xfId="13320" xr:uid="{7D0E37C6-3D86-4C1F-9001-C790F89B8C34}"/>
    <cellStyle name="Normal 7 6 2 2 2 3" xfId="3483" xr:uid="{00000000-0005-0000-0000-0000EA080000}"/>
    <cellStyle name="Normal 7 6 2 2 2 3 2" xfId="4599" xr:uid="{F7E77E51-AF70-477D-915D-5CFCE89872C9}"/>
    <cellStyle name="Normal 7 6 2 2 2 3 2 2" xfId="9370" xr:uid="{6B21FC2E-9F3C-4C23-A412-2B431DD3ECBF}"/>
    <cellStyle name="Normal 7 6 2 2 2 3 2 2 2" xfId="29340" xr:uid="{062C8278-7C0B-4592-AAF6-FAF7FD1824CF}"/>
    <cellStyle name="Normal 7 6 2 2 2 3 2 2 3" xfId="19750" xr:uid="{540803B5-EB63-4312-ABB0-07CDC1D1382B}"/>
    <cellStyle name="Normal 7 6 2 2 2 3 2 3" xfId="12203" xr:uid="{E1162E05-973F-43E3-A05B-36A698B81043}"/>
    <cellStyle name="Normal 7 6 2 2 2 3 2 3 2" xfId="22583" xr:uid="{DB5AFD22-FB56-4383-9283-BD1C5CCDAD02}"/>
    <cellStyle name="Normal 7 6 2 2 2 3 2 4" xfId="25643" xr:uid="{CD6A38B1-3877-49CE-9454-AA7495112144}"/>
    <cellStyle name="Normal 7 6 2 2 2 3 2 5" xfId="16917" xr:uid="{FB7A93D7-025A-431A-A577-50FB9725D6E0}"/>
    <cellStyle name="Normal 7 6 2 2 2 3 3" xfId="6537" xr:uid="{0E10CFB7-73A1-4A1D-A4DC-825547754653}"/>
    <cellStyle name="Normal 7 6 2 2 2 3 3 2" xfId="27717" xr:uid="{2E469244-C77B-4BD3-960A-CFAD5B5A5197}"/>
    <cellStyle name="Normal 7 6 2 2 2 3 3 3" xfId="16108" xr:uid="{20249134-12C7-42F4-AA3F-D689BFD52AC9}"/>
    <cellStyle name="Normal 7 6 2 2 2 3 4" xfId="8561" xr:uid="{19B320F8-C9DF-4C65-847F-6BD39620D6EA}"/>
    <cellStyle name="Normal 7 6 2 2 2 3 4 2" xfId="18941" xr:uid="{5CD72663-E027-4421-9CC7-289E793CFD77}"/>
    <cellStyle name="Normal 7 6 2 2 2 3 5" xfId="11394" xr:uid="{FAC59828-E1EB-4737-81CE-DE16F306EB80}"/>
    <cellStyle name="Normal 7 6 2 2 2 3 5 2" xfId="21774" xr:uid="{474D0F86-4834-490D-A723-2FBB179E9695}"/>
    <cellStyle name="Normal 7 6 2 2 2 3 6" xfId="25363" xr:uid="{0F583448-3F60-430D-9CCC-94406A5FEA53}"/>
    <cellStyle name="Normal 7 6 2 2 2 3 7" xfId="25681" xr:uid="{6BEFCE0B-27F9-42CB-B022-6CCAE86597D8}"/>
    <cellStyle name="Normal 7 6 2 2 2 3 8" xfId="14074" xr:uid="{9FD870AE-3489-4168-934F-1025B36A5561}"/>
    <cellStyle name="Normal 7 6 2 2 2 4" xfId="3481" xr:uid="{00000000-0005-0000-0000-0000EB080000}"/>
    <cellStyle name="Normal 7 6 2 2 2 4 2" xfId="6535" xr:uid="{2320380E-A1D5-49AB-8E4A-A47391D43B4B}"/>
    <cellStyle name="Normal 7 6 2 2 2 4 2 2" xfId="27318" xr:uid="{1A19FDD6-EB0B-4C8E-A246-77221CE44C0A}"/>
    <cellStyle name="Normal 7 6 2 2 2 4 2 3" xfId="16106" xr:uid="{45DEF5E9-4AF0-432D-8F89-6A7ADEDA0AF0}"/>
    <cellStyle name="Normal 7 6 2 2 2 4 3" xfId="8559" xr:uid="{0A133847-C4E7-43AD-8ACD-B4957DABDD78}"/>
    <cellStyle name="Normal 7 6 2 2 2 4 3 2" xfId="18939" xr:uid="{FCEC1B20-9B09-42E7-BD3A-2B8A7462B387}"/>
    <cellStyle name="Normal 7 6 2 2 2 4 4" xfId="11392" xr:uid="{AA87D188-B539-4C73-BD47-2E0C1D4213FB}"/>
    <cellStyle name="Normal 7 6 2 2 2 4 4 2" xfId="21772" xr:uid="{E374D47B-912C-4DA9-88B5-2B7D5300E3C8}"/>
    <cellStyle name="Normal 7 6 2 2 2 4 5" xfId="23669" xr:uid="{1761F923-A575-4080-9E2C-8E823506DC55}"/>
    <cellStyle name="Normal 7 6 2 2 2 4 6" xfId="14072" xr:uid="{22FCA1B1-9327-4628-9DC9-AFD8BE8D4685}"/>
    <cellStyle name="Normal 7 6 2 2 2 5" xfId="2650" xr:uid="{00000000-0005-0000-0000-0000EC080000}"/>
    <cellStyle name="Normal 7 6 2 2 2 5 2" xfId="5911" xr:uid="{04EDB135-DE1E-44A7-AFBC-FCA5C83F406B}"/>
    <cellStyle name="Normal 7 6 2 2 2 5 2 2" xfId="28279" xr:uid="{11CC99B3-A87C-4175-91A2-9C4672B38B5C}"/>
    <cellStyle name="Normal 7 6 2 2 2 5 2 3" xfId="15321" xr:uid="{86CBC41F-3252-4286-A051-4D6F9B4B9CC8}"/>
    <cellStyle name="Normal 7 6 2 2 2 5 3" xfId="7774" xr:uid="{628AE643-BC3E-4EEC-8727-E55DCDB2A884}"/>
    <cellStyle name="Normal 7 6 2 2 2 5 3 2" xfId="18154" xr:uid="{C4AEBD2D-8F2E-4C83-BE00-B39F03431BCC}"/>
    <cellStyle name="Normal 7 6 2 2 2 5 4" xfId="10607" xr:uid="{A9A8B79E-C40F-46BD-8F9E-67BE47AD219F}"/>
    <cellStyle name="Normal 7 6 2 2 2 5 4 2" xfId="20987" xr:uid="{BC6C5DBE-8C7C-47A5-8E02-7EEE113AAD58}"/>
    <cellStyle name="Normal 7 6 2 2 2 5 5" xfId="23779" xr:uid="{B69EE12D-5EBE-4254-9996-F147571C3F8A}"/>
    <cellStyle name="Normal 7 6 2 2 2 5 6" xfId="13049" xr:uid="{0F059C69-DC57-4447-848B-B885E4C1D202}"/>
    <cellStyle name="Normal 7 6 2 2 2 6" xfId="4107" xr:uid="{14AB8BEC-B9AC-4B4E-AB64-5487A5CF4C35}"/>
    <cellStyle name="Normal 7 6 2 2 2 7" xfId="25093" xr:uid="{2DD6EE98-696C-462E-BCC5-900432B06F90}"/>
    <cellStyle name="Normal 7 6 2 2 3" xfId="1479" xr:uid="{00000000-0005-0000-0000-0000A0070000}"/>
    <cellStyle name="Normal 7 6 2 2 3 2" xfId="3484" xr:uid="{00000000-0005-0000-0000-0000EE080000}"/>
    <cellStyle name="Normal 7 6 2 2 3 2 2" xfId="6538" xr:uid="{FF18CD6A-4F26-4260-80A0-2005F66843B1}"/>
    <cellStyle name="Normal 7 6 2 2 3 2 2 2" xfId="28382" xr:uid="{07ECBAA9-9252-4872-A60C-A39FAE87088B}"/>
    <cellStyle name="Normal 7 6 2 2 3 2 2 3" xfId="16109" xr:uid="{6D800536-7678-4839-A8DC-19931B69DAFF}"/>
    <cellStyle name="Normal 7 6 2 2 3 2 3" xfId="8562" xr:uid="{A1BAE006-68DD-4C66-A71D-005340E3CC91}"/>
    <cellStyle name="Normal 7 6 2 2 3 2 3 2" xfId="18942" xr:uid="{E4D20621-0EB1-4163-B085-EFFE44787647}"/>
    <cellStyle name="Normal 7 6 2 2 3 2 4" xfId="11395" xr:uid="{EF40E55E-F2FD-46FF-A2A3-F2C8962B2EC8}"/>
    <cellStyle name="Normal 7 6 2 2 3 2 4 2" xfId="21775" xr:uid="{ADA49CD4-49EE-469A-AD60-21774BDCB933}"/>
    <cellStyle name="Normal 7 6 2 2 3 2 5" xfId="23480" xr:uid="{4DF0783F-7C7F-4C4C-82E0-206F0EAEE840}"/>
    <cellStyle name="Normal 7 6 2 2 3 2 6" xfId="14075" xr:uid="{16A9736A-144E-4928-9AF6-4EFDD1065295}"/>
    <cellStyle name="Normal 7 6 2 2 3 3" xfId="2842" xr:uid="{00000000-0005-0000-0000-0000ED080000}"/>
    <cellStyle name="Normal 7 6 2 2 3 3 2" xfId="7963" xr:uid="{7249D37C-1CE1-44C4-AB44-0C06094481CB}"/>
    <cellStyle name="Normal 7 6 2 2 3 3 2 2" xfId="26585" xr:uid="{4936CB13-CFAD-4C01-B8A0-C873FE6357D9}"/>
    <cellStyle name="Normal 7 6 2 2 3 3 2 3" xfId="18343" xr:uid="{767D9DE3-8BA8-4ECE-8DDF-A5DE470B5A45}"/>
    <cellStyle name="Normal 7 6 2 2 3 3 3" xfId="10796" xr:uid="{1384BC0E-AF6C-4966-8D47-C417BF01370D}"/>
    <cellStyle name="Normal 7 6 2 2 3 3 3 2" xfId="21176" xr:uid="{9ABF4405-E1F5-42AA-8EE4-047FB517FF60}"/>
    <cellStyle name="Normal 7 6 2 2 3 3 4" xfId="23156" xr:uid="{45CB43B7-725A-457E-BE64-9BA44477EA48}"/>
    <cellStyle name="Normal 7 6 2 2 3 3 5" xfId="15510" xr:uid="{B4B0CDB4-80E8-43B1-832A-7E27644129C5}"/>
    <cellStyle name="Normal 7 6 2 2 3 4" xfId="3803" xr:uid="{28B2792A-E4C2-42BA-AC1C-BAFBCE227706}"/>
    <cellStyle name="Normal 7 6 2 2 3 4 2" xfId="8638" xr:uid="{78F59A9D-589F-4C8B-9D37-7FAF077F9C38}"/>
    <cellStyle name="Normal 7 6 2 2 3 4 2 2" xfId="19018" xr:uid="{3A43083D-68EB-4073-BB41-542ACCDC4DD5}"/>
    <cellStyle name="Normal 7 6 2 2 3 4 3" xfId="11471" xr:uid="{77914C42-79A0-45E7-A6D5-C13A38D0FBFB}"/>
    <cellStyle name="Normal 7 6 2 2 3 4 3 2" xfId="21851" xr:uid="{6469B20A-8342-4E19-8943-E9F35BF15376}"/>
    <cellStyle name="Normal 7 6 2 2 3 4 4" xfId="27420" xr:uid="{F1090F80-B0C1-46E5-B080-330F0302A84D}"/>
    <cellStyle name="Normal 7 6 2 2 3 4 5" xfId="16185" xr:uid="{13904CB8-1769-410C-A745-D63646D406DF}"/>
    <cellStyle name="Normal 7 6 2 2 3 5" xfId="5479" xr:uid="{049B8662-1A99-4A8B-A424-009D4B14D026}"/>
    <cellStyle name="Normal 7 6 2 2 3 5 2" xfId="14777" xr:uid="{0AB0EF44-AADF-4F49-92B0-4065F856268C}"/>
    <cellStyle name="Normal 7 6 2 2 3 6" xfId="7230" xr:uid="{1FC6158B-B2CD-42C7-B621-C330C4EAC1A0}"/>
    <cellStyle name="Normal 7 6 2 2 3 6 2" xfId="17610" xr:uid="{68EE18A3-D37E-42DA-9C03-37DC158E6A58}"/>
    <cellStyle name="Normal 7 6 2 2 3 7" xfId="10063" xr:uid="{F7111006-E276-435A-93CD-33A3271CCB09}"/>
    <cellStyle name="Normal 7 6 2 2 3 7 2" xfId="20443" xr:uid="{0412B25D-50C0-4063-9B20-08869A45F482}"/>
    <cellStyle name="Normal 7 6 2 2 3 8" xfId="24086" xr:uid="{E2C51115-D68E-431A-8B6A-FB0455416D5A}"/>
    <cellStyle name="Normal 7 6 2 2 3 9" xfId="13321" xr:uid="{9E346B45-7006-4F4B-A3B6-4BDF7DD67189}"/>
    <cellStyle name="Normal 7 6 2 2 4" xfId="2841" xr:uid="{00000000-0005-0000-0000-0000EF080000}"/>
    <cellStyle name="Normal 7 6 2 2 5" xfId="3485" xr:uid="{00000000-0005-0000-0000-0000F0080000}"/>
    <cellStyle name="Normal 7 6 2 2 5 2" xfId="4600" xr:uid="{5382A3A7-0759-4813-94AB-A76BF14657A6}"/>
    <cellStyle name="Normal 7 6 2 2 5 2 2" xfId="9371" xr:uid="{4D3D6C70-B861-4573-814D-03A56D0F782A}"/>
    <cellStyle name="Normal 7 6 2 2 5 2 2 2" xfId="19751" xr:uid="{17D1EA00-D755-4FB7-89C1-504E5DBF8B1B}"/>
    <cellStyle name="Normal 7 6 2 2 5 2 3" xfId="12204" xr:uid="{97C9921C-C018-44E5-8721-8F39A9FF8C06}"/>
    <cellStyle name="Normal 7 6 2 2 5 2 3 2" xfId="22584" xr:uid="{69B2F764-A1F2-4BE8-AF28-B9F55204C887}"/>
    <cellStyle name="Normal 7 6 2 2 5 2 4" xfId="26734" xr:uid="{934F4AF8-BE69-4D83-8C74-1814C6B5140D}"/>
    <cellStyle name="Normal 7 6 2 2 5 2 5" xfId="16918" xr:uid="{040E12F0-1115-44F0-B8BF-02F016E01AB1}"/>
    <cellStyle name="Normal 7 6 2 2 5 3" xfId="6539" xr:uid="{61CB24AD-EF4B-4C70-8A05-E1ED25D7E49E}"/>
    <cellStyle name="Normal 7 6 2 2 5 3 2" xfId="16110" xr:uid="{D929F99D-2176-487F-9CC7-C2BD318A8A3C}"/>
    <cellStyle name="Normal 7 6 2 2 5 4" xfId="8563" xr:uid="{1B046643-6896-4EBD-A8BC-F4FE2D2C7ED5}"/>
    <cellStyle name="Normal 7 6 2 2 5 4 2" xfId="18943" xr:uid="{D8EEE973-8CA6-4140-90F5-0B6F16E7D485}"/>
    <cellStyle name="Normal 7 6 2 2 5 5" xfId="11396" xr:uid="{8A9DBD6E-90C5-4E9B-99D1-92A6BAC7FB19}"/>
    <cellStyle name="Normal 7 6 2 2 5 5 2" xfId="21776" xr:uid="{5BF316AA-94AB-4134-8F00-A333BEFF6EE0}"/>
    <cellStyle name="Normal 7 6 2 2 5 6" xfId="24560" xr:uid="{3E76B5FF-1B9A-4161-87A4-751D4B3E9752}"/>
    <cellStyle name="Normal 7 6 2 2 5 7" xfId="14076" xr:uid="{4DDD2D37-CA5D-497E-BC0D-7E552FC39117}"/>
    <cellStyle name="Normal 7 6 2 2 6" xfId="2559" xr:uid="{00000000-0005-0000-0000-0000F1080000}"/>
    <cellStyle name="Normal 7 6 2 2 6 2" xfId="5828" xr:uid="{B66FAA02-2061-4C28-94CA-12E640BE358B}"/>
    <cellStyle name="Normal 7 6 2 2 6 2 2" xfId="28670" xr:uid="{B0FFD673-EFD7-4AF0-A637-F37D84DBAEDF}"/>
    <cellStyle name="Normal 7 6 2 2 6 2 3" xfId="15230" xr:uid="{9DFBBEA0-13F0-460E-A223-45BA0E6D6AA1}"/>
    <cellStyle name="Normal 7 6 2 2 6 3" xfId="7683" xr:uid="{63FA4D9A-472C-4BCB-9C4D-EBF0C0779232}"/>
    <cellStyle name="Normal 7 6 2 2 6 3 2" xfId="18063" xr:uid="{AA1276C8-F94F-4E02-9918-E5158BBD146E}"/>
    <cellStyle name="Normal 7 6 2 2 6 4" xfId="10516" xr:uid="{39AA716C-C051-4882-8AB7-1A507ADBEE45}"/>
    <cellStyle name="Normal 7 6 2 2 6 4 2" xfId="20896" xr:uid="{6A7A902D-7399-4B15-ADA7-3A63D562E9E1}"/>
    <cellStyle name="Normal 7 6 2 2 6 5" xfId="23877" xr:uid="{B97EB2A7-DC6C-47FB-9D73-FFC054BBD131}"/>
    <cellStyle name="Normal 7 6 2 2 6 6" xfId="12946" xr:uid="{5C138EAE-DEA9-4AD5-A5FC-91C0DB1C2EFB}"/>
    <cellStyle name="Normal 7 6 2 2 7" xfId="2253" xr:uid="{00000000-0005-0000-0000-0000E6080000}"/>
    <cellStyle name="Normal 7 6 2 2 7 2" xfId="7379" xr:uid="{FF82BE85-CF7E-4D30-9509-E49B9532792C}"/>
    <cellStyle name="Normal 7 6 2 2 7 2 2" xfId="17759" xr:uid="{757A19E5-54D2-47FB-9AAD-B0C917D4B4BB}"/>
    <cellStyle name="Normal 7 6 2 2 7 3" xfId="10212" xr:uid="{9E5C0D3E-2C0D-4C99-8AC6-38661FC76CAE}"/>
    <cellStyle name="Normal 7 6 2 2 7 3 2" xfId="20592" xr:uid="{E32D5685-E2FB-49A1-A380-BF6348883FF4}"/>
    <cellStyle name="Normal 7 6 2 2 7 4" xfId="22860" xr:uid="{1D27C0B9-DB74-48FE-AB51-476EA2630360}"/>
    <cellStyle name="Normal 7 6 2 2 7 5" xfId="14926" xr:uid="{1AE6BEDE-C5EE-45E3-B1A0-392B2C209929}"/>
    <cellStyle name="Normal 7 6 2 2 8" xfId="23546" xr:uid="{C5CE898B-5079-473C-B569-1516EB8A0480}"/>
    <cellStyle name="Normal 7 6 2 2 9" xfId="12484" xr:uid="{39F8E732-094A-4460-B449-9D1468C045E8}"/>
    <cellStyle name="Normal 7 6 2 3" xfId="1480" xr:uid="{00000000-0005-0000-0000-0000A1070000}"/>
    <cellStyle name="Normal 7 6 2 3 10" xfId="10064" xr:uid="{1E1A3F6E-F969-4BAE-9F6F-3AA572EF8B3A}"/>
    <cellStyle name="Normal 7 6 2 3 10 2" xfId="20444" xr:uid="{256AC34C-FBD0-4F27-88CC-FEFDC0ABDECA}"/>
    <cellStyle name="Normal 7 6 2 3 11" xfId="25391" xr:uid="{167A9EED-2DEA-4CC9-B832-6DB0C5C99144}"/>
    <cellStyle name="Normal 7 6 2 3 12" xfId="12642" xr:uid="{E8BC95D7-541E-43E5-A0AF-7043290B7F2A}"/>
    <cellStyle name="Normal 7 6 2 3 2" xfId="2424" xr:uid="{00000000-0005-0000-0000-0000F3080000}"/>
    <cellStyle name="Normal 7 6 2 3 2 2" xfId="3486" xr:uid="{00000000-0005-0000-0000-0000F4080000}"/>
    <cellStyle name="Normal 7 6 2 3 2 2 2" xfId="6540" xr:uid="{2ED177E0-8D34-47F6-A550-BB54CD807983}"/>
    <cellStyle name="Normal 7 6 2 3 2 2 2 2" xfId="27734" xr:uid="{7B4B4AD0-D389-448D-9CF1-2C7A12CFAB15}"/>
    <cellStyle name="Normal 7 6 2 3 2 2 2 3" xfId="27484" xr:uid="{974FFAAC-0323-4FC9-A221-BF7EAC317557}"/>
    <cellStyle name="Normal 7 6 2 3 2 2 2 4" xfId="16111" xr:uid="{943B722A-1B6D-485C-BE3E-606506E530D2}"/>
    <cellStyle name="Normal 7 6 2 3 2 2 3" xfId="8564" xr:uid="{FA3BE7CA-8711-46A0-ACF0-5961A05AB851}"/>
    <cellStyle name="Normal 7 6 2 3 2 2 3 2" xfId="28947" xr:uid="{A37E3316-1CDF-4325-9EA6-9E73D2DB4680}"/>
    <cellStyle name="Normal 7 6 2 3 2 2 3 3" xfId="18944" xr:uid="{DF22B7A1-C024-4378-99DA-6E0A161155FE}"/>
    <cellStyle name="Normal 7 6 2 3 2 2 4" xfId="11397" xr:uid="{5880DDF9-8A56-4C4D-9CD8-7088981D7E9F}"/>
    <cellStyle name="Normal 7 6 2 3 2 2 4 2" xfId="21777" xr:uid="{4CB6013D-D85D-4607-B82A-4F2B066B2D34}"/>
    <cellStyle name="Normal 7 6 2 3 2 2 5" xfId="24795" xr:uid="{3EA3BD21-3DB5-4AE3-BB45-0A9CADD59DC2}"/>
    <cellStyle name="Normal 7 6 2 3 2 2 6" xfId="14077" xr:uid="{CC47A00B-1AB7-464B-A96F-1B0D14F90019}"/>
    <cellStyle name="Normal 7 6 2 3 2 3" xfId="2843" xr:uid="{00000000-0005-0000-0000-0000F5080000}"/>
    <cellStyle name="Normal 7 6 2 3 2 3 2" xfId="6056" xr:uid="{28B2E169-D7C2-4667-819D-0471C974F8D7}"/>
    <cellStyle name="Normal 7 6 2 3 2 3 2 2" xfId="26559" xr:uid="{74A0F5AF-D0CB-49BF-8753-E75A9FB067B3}"/>
    <cellStyle name="Normal 7 6 2 3 2 3 2 3" xfId="15511" xr:uid="{11978ACD-762B-44EB-A880-BC19191F914D}"/>
    <cellStyle name="Normal 7 6 2 3 2 3 3" xfId="7964" xr:uid="{B0545A4D-8699-4CA2-B39E-1B70F4A32311}"/>
    <cellStyle name="Normal 7 6 2 3 2 3 3 2" xfId="18344" xr:uid="{0DA7AE16-5A69-446A-A742-5D1BA50817CC}"/>
    <cellStyle name="Normal 7 6 2 3 2 3 4" xfId="10797" xr:uid="{A22CF988-77B7-483B-B476-BEAFAE84D019}"/>
    <cellStyle name="Normal 7 6 2 3 2 3 4 2" xfId="21177" xr:uid="{52400798-466A-47CC-86FE-E125E28CA297}"/>
    <cellStyle name="Normal 7 6 2 3 2 3 5" xfId="23174" xr:uid="{CF5192CA-0014-421A-99D0-F4FCC99E05C3}"/>
    <cellStyle name="Normal 7 6 2 3 2 3 6" xfId="13322" xr:uid="{613B7118-BE5A-48C6-B989-DE44F6BDA5DE}"/>
    <cellStyle name="Normal 7 6 2 3 2 4" xfId="4226" xr:uid="{4C5857AD-234B-4557-ADE5-B8289ADFA87B}"/>
    <cellStyle name="Normal 7 6 2 3 2 4 2" xfId="8997" xr:uid="{CB3B5041-B31D-497A-9D0B-64FC5C0E3A11}"/>
    <cellStyle name="Normal 7 6 2 3 2 4 2 2" xfId="19377" xr:uid="{60104DF8-912C-4105-A482-48B17DE8EA36}"/>
    <cellStyle name="Normal 7 6 2 3 2 4 3" xfId="11830" xr:uid="{2A4BF771-42B9-4F8D-B0E4-FB6E90789D39}"/>
    <cellStyle name="Normal 7 6 2 3 2 4 3 2" xfId="22210" xr:uid="{180518FC-28E0-4F1D-B9E9-975CB149259E}"/>
    <cellStyle name="Normal 7 6 2 3 2 4 4" xfId="23189" xr:uid="{DF7D4F32-EB8C-4BB1-AF49-8F4DEC3925B3}"/>
    <cellStyle name="Normal 7 6 2 3 2 4 5" xfId="16544" xr:uid="{16983FF2-37E5-4C2D-9694-40C4B52EDD4E}"/>
    <cellStyle name="Normal 7 6 2 3 2 5" xfId="5723" xr:uid="{CEE0CD0B-5F26-4751-88D7-0A0E532635CB}"/>
    <cellStyle name="Normal 7 6 2 3 2 5 2" xfId="15097" xr:uid="{C6DBCB33-7F20-48A6-9F48-D85BE71DD538}"/>
    <cellStyle name="Normal 7 6 2 3 2 6" xfId="7550" xr:uid="{189EF68A-E256-4796-89AE-AC0F3FAF7D8E}"/>
    <cellStyle name="Normal 7 6 2 3 2 6 2" xfId="17930" xr:uid="{43FB66C0-390C-4279-B678-C9FDF62130EE}"/>
    <cellStyle name="Normal 7 6 2 3 2 7" xfId="10383" xr:uid="{DBB79F94-F3C9-4812-B61F-AFDCD4D42AF7}"/>
    <cellStyle name="Normal 7 6 2 3 2 7 2" xfId="20763" xr:uid="{3C339B12-A6EB-4E4B-8738-0FBB837DE6F7}"/>
    <cellStyle name="Normal 7 6 2 3 2 8" xfId="23595" xr:uid="{46362229-43AB-4867-8795-752F1117C320}"/>
    <cellStyle name="Normal 7 6 2 3 2 9" xfId="12800" xr:uid="{00811522-1434-49F0-9892-C89467140CF9}"/>
    <cellStyle name="Normal 7 6 2 3 3" xfId="3487" xr:uid="{00000000-0005-0000-0000-0000F6080000}"/>
    <cellStyle name="Normal 7 6 2 3 3 2" xfId="4601" xr:uid="{4517D012-AB3F-4A50-A0AE-6DC9C9AABA35}"/>
    <cellStyle name="Normal 7 6 2 3 3 2 2" xfId="9372" xr:uid="{C788363A-D2D0-4902-9FC0-2B01B7C53F29}"/>
    <cellStyle name="Normal 7 6 2 3 3 2 2 2" xfId="29341" xr:uid="{F7D3D6A1-47D2-48DF-964B-7A00284DE874}"/>
    <cellStyle name="Normal 7 6 2 3 3 2 2 3" xfId="19752" xr:uid="{2595AF05-3149-411D-B2A3-9AB2965C3326}"/>
    <cellStyle name="Normal 7 6 2 3 3 2 3" xfId="12205" xr:uid="{8306838D-A175-48DF-9E22-7CCECC7A46AF}"/>
    <cellStyle name="Normal 7 6 2 3 3 2 3 2" xfId="22585" xr:uid="{666A7408-14DC-4E23-BF53-D70A7F51D1CC}"/>
    <cellStyle name="Normal 7 6 2 3 3 2 4" xfId="23843" xr:uid="{E19D32D2-28B6-4847-815D-8D68D928324E}"/>
    <cellStyle name="Normal 7 6 2 3 3 2 5" xfId="16919" xr:uid="{1F763406-0259-44E6-8D78-7596465B723C}"/>
    <cellStyle name="Normal 7 6 2 3 3 3" xfId="6541" xr:uid="{935A2752-8B7F-4C6A-BF5C-9EDD067E1A9A}"/>
    <cellStyle name="Normal 7 6 2 3 3 3 2" xfId="26795" xr:uid="{88148196-7D1B-4249-9D88-AFD134F9481F}"/>
    <cellStyle name="Normal 7 6 2 3 3 3 3" xfId="16112" xr:uid="{5C68F48B-039B-4724-A7FE-555E7C0A0FE3}"/>
    <cellStyle name="Normal 7 6 2 3 3 4" xfId="8565" xr:uid="{A34AC5BC-0734-4227-9483-F63AE9FA58A4}"/>
    <cellStyle name="Normal 7 6 2 3 3 4 2" xfId="18945" xr:uid="{DA7AF1A6-8AED-419E-8558-7AA2EF1EDAAE}"/>
    <cellStyle name="Normal 7 6 2 3 3 5" xfId="11398" xr:uid="{ADA725C3-BAC9-4DE8-B058-DE956EBE7BD5}"/>
    <cellStyle name="Normal 7 6 2 3 3 5 2" xfId="21778" xr:uid="{106E1BA2-A679-4A52-8A91-C8AD22D52F32}"/>
    <cellStyle name="Normal 7 6 2 3 3 6" xfId="23950" xr:uid="{3DF65DFE-68C1-4814-B5DB-D46D28CCC849}"/>
    <cellStyle name="Normal 7 6 2 3 3 7" xfId="14078" xr:uid="{2AAC3EB0-648E-4039-A54B-70CFFB60586E}"/>
    <cellStyle name="Normal 7 6 2 3 4" xfId="2999" xr:uid="{00000000-0005-0000-0000-0000F7080000}"/>
    <cellStyle name="Normal 7 6 2 3 4 2" xfId="6147" xr:uid="{8CE6BF8B-0E9F-4452-84EA-E1F3441688C5}"/>
    <cellStyle name="Normal 7 6 2 3 4 2 2" xfId="26409" xr:uid="{58070C94-302A-4FED-9388-BC7FD3B37CC0}"/>
    <cellStyle name="Normal 7 6 2 3 4 2 3" xfId="15625" xr:uid="{0C47AA3F-AB24-4930-9F11-72E8E2853579}"/>
    <cellStyle name="Normal 7 6 2 3 4 3" xfId="8078" xr:uid="{DE95BD2A-6FEC-43D3-99B0-B0875EAAA115}"/>
    <cellStyle name="Normal 7 6 2 3 4 3 2" xfId="18458" xr:uid="{ED7BAE7D-93BA-4869-9024-02B2F0BF21BA}"/>
    <cellStyle name="Normal 7 6 2 3 4 4" xfId="10911" xr:uid="{B17E3A17-CCA1-40F8-B55A-5C7F6649D437}"/>
    <cellStyle name="Normal 7 6 2 3 4 4 2" xfId="21291" xr:uid="{E8854CB8-4A7B-42B7-B6C5-59EAF2B0AF74}"/>
    <cellStyle name="Normal 7 6 2 3 4 5" xfId="24930" xr:uid="{CD25090A-1621-41C6-A210-0964DFF056A3}"/>
    <cellStyle name="Normal 7 6 2 3 4 6" xfId="13498" xr:uid="{FBD1A3F5-66E5-42B8-A13E-5BBCC43129D9}"/>
    <cellStyle name="Normal 7 6 2 3 5" xfId="2602" xr:uid="{00000000-0005-0000-0000-0000F8080000}"/>
    <cellStyle name="Normal 7 6 2 3 5 2" xfId="5866" xr:uid="{68540AEA-0E8E-4490-B917-D8E157903F73}"/>
    <cellStyle name="Normal 7 6 2 3 5 2 2" xfId="25871" xr:uid="{99D1D200-427F-4337-BF8F-46411779011E}"/>
    <cellStyle name="Normal 7 6 2 3 5 2 3" xfId="15273" xr:uid="{7B3CE3F2-FBE3-4F86-B53B-87E78ECF1E4D}"/>
    <cellStyle name="Normal 7 6 2 3 5 3" xfId="7726" xr:uid="{46B538C4-698E-407A-A73A-E6508947368F}"/>
    <cellStyle name="Normal 7 6 2 3 5 3 2" xfId="18106" xr:uid="{8C020935-67DA-4919-8F95-EE48A1028C02}"/>
    <cellStyle name="Normal 7 6 2 3 5 4" xfId="10559" xr:uid="{A7DF25E5-D097-4AB6-8A00-5C02D02AC826}"/>
    <cellStyle name="Normal 7 6 2 3 5 4 2" xfId="20939" xr:uid="{31A32AC7-551F-4906-BAB2-3B442B016CFC}"/>
    <cellStyle name="Normal 7 6 2 3 5 5" xfId="22924" xr:uid="{DCFA66F2-A4CC-4D03-88FA-4D2DEDA2B454}"/>
    <cellStyle name="Normal 7 6 2 3 5 6" xfId="12989" xr:uid="{F0E67ACF-9FBC-40E0-A18F-2E957BAD3AC0}"/>
    <cellStyle name="Normal 7 6 2 3 6" xfId="2409" xr:uid="{00000000-0005-0000-0000-0000F2080000}"/>
    <cellStyle name="Normal 7 6 2 3 6 2" xfId="7535" xr:uid="{78E3D2FD-30E3-475C-A30E-3B2F53C80C2E}"/>
    <cellStyle name="Normal 7 6 2 3 6 2 2" xfId="17915" xr:uid="{81BE1BC3-C79A-4BCB-A37E-0F1B6A11141F}"/>
    <cellStyle name="Normal 7 6 2 3 6 3" xfId="10368" xr:uid="{BC48B4BF-DD1D-4F5D-8422-249DC6A0F923}"/>
    <cellStyle name="Normal 7 6 2 3 6 3 2" xfId="20748" xr:uid="{186FE3F9-E38C-4563-937D-AF0E6A552712}"/>
    <cellStyle name="Normal 7 6 2 3 6 4" xfId="25438" xr:uid="{FEDB20F1-CD1B-4AB9-9D41-85153BDA663B}"/>
    <cellStyle name="Normal 7 6 2 3 6 5" xfId="15082" xr:uid="{94E2F247-9332-4E0E-A9F1-EE55A5533C72}"/>
    <cellStyle name="Normal 7 6 2 3 7" xfId="4080" xr:uid="{A6B066F1-DD96-4C23-A370-41D05A534855}"/>
    <cellStyle name="Normal 7 6 2 3 7 2" xfId="8857" xr:uid="{667C695F-D196-43B0-9454-E2BEAC50E32B}"/>
    <cellStyle name="Normal 7 6 2 3 7 2 2" xfId="19237" xr:uid="{58A1C407-A8BF-4947-968E-83CFCDF6891D}"/>
    <cellStyle name="Normal 7 6 2 3 7 3" xfId="11690" xr:uid="{D348FA38-632B-4CDE-8A66-F8DC1E6E7289}"/>
    <cellStyle name="Normal 7 6 2 3 7 3 2" xfId="22070" xr:uid="{860FD70A-BDAB-4B4D-84BD-620614E8FCD7}"/>
    <cellStyle name="Normal 7 6 2 3 7 4" xfId="16404" xr:uid="{95D5832A-9277-429F-AC12-EB7E130781B2}"/>
    <cellStyle name="Normal 7 6 2 3 8" xfId="5480" xr:uid="{7A635B9E-6B33-46CF-BC6A-D7E5668F196F}"/>
    <cellStyle name="Normal 7 6 2 3 8 2" xfId="14778" xr:uid="{A9FE8C30-9E0C-4D99-BCA5-24D0BB0B4012}"/>
    <cellStyle name="Normal 7 6 2 3 9" xfId="7231" xr:uid="{69B6C9D1-4B47-4FD4-9E52-B740DF431ACF}"/>
    <cellStyle name="Normal 7 6 2 3 9 2" xfId="17611" xr:uid="{B773A3F7-250A-44AB-B434-737FFFE34FD5}"/>
    <cellStyle name="Normal 7 6 2 4" xfId="1481" xr:uid="{00000000-0005-0000-0000-0000A2070000}"/>
    <cellStyle name="Normal 7 6 2 4 2" xfId="1482" xr:uid="{00000000-0005-0000-0000-0000A3070000}"/>
    <cellStyle name="Normal 7 6 2 4 2 2" xfId="7232" xr:uid="{6E122A99-0A2B-481E-941E-1A629EFDA561}"/>
    <cellStyle name="Normal 7 6 2 4 2 2 2" xfId="28571" xr:uid="{83729F6A-F6F6-4A57-98C1-F05D08D6747E}"/>
    <cellStyle name="Normal 7 6 2 4 2 2 3" xfId="28470" xr:uid="{B2F2DA54-1103-42A2-9A7C-76FB970A49FC}"/>
    <cellStyle name="Normal 7 6 2 4 2 2 4" xfId="17612" xr:uid="{D3ADCC34-AB49-487F-8203-E8A8E112658B}"/>
    <cellStyle name="Normal 7 6 2 4 2 3" xfId="10065" xr:uid="{CEDBC37A-7193-45AF-A6B6-FCA2810ED39C}"/>
    <cellStyle name="Normal 7 6 2 4 2 3 2" xfId="29464" xr:uid="{2956D692-3D13-45A4-A872-ED62089834FD}"/>
    <cellStyle name="Normal 7 6 2 4 2 3 3" xfId="20445" xr:uid="{6A1C4D72-F17D-4E46-9A7F-286D12EE63B6}"/>
    <cellStyle name="Normal 7 6 2 4 2 4" xfId="22633" xr:uid="{4D6831AF-81DC-4B28-8CFE-4A01A6C21AFC}"/>
    <cellStyle name="Normal 7 6 2 4 2 5" xfId="14779" xr:uid="{724AB0AE-DCBD-447A-9A5F-559E64BBAC60}"/>
    <cellStyle name="Normal 7 6 2 4 3" xfId="27382" xr:uid="{FA1FF1D9-E270-4A7D-A943-E427F0729186}"/>
    <cellStyle name="Normal 7 6 2 4 4" xfId="27360" xr:uid="{5E3A2284-2B4C-4BE2-948C-47C09382975B}"/>
    <cellStyle name="Normal 7 6 2 5" xfId="1483" xr:uid="{00000000-0005-0000-0000-0000A4070000}"/>
    <cellStyle name="Normal 7 6 2 5 2" xfId="4602" xr:uid="{12B5E42F-D790-45DA-9D1D-5C233CD01BAE}"/>
    <cellStyle name="Normal 7 6 2 5 2 2" xfId="9373" xr:uid="{2F3F45FC-EC56-4E7D-93DD-DA14367C6125}"/>
    <cellStyle name="Normal 7 6 2 5 2 2 2" xfId="29342" xr:uid="{19A9BD2C-7CD5-4F36-819D-FCF0DCCAC26D}"/>
    <cellStyle name="Normal 7 6 2 5 2 2 3" xfId="19753" xr:uid="{6D73268A-E381-41BB-9B34-46954B025484}"/>
    <cellStyle name="Normal 7 6 2 5 2 3" xfId="12206" xr:uid="{B541EE0C-4218-421C-9358-C9821E1A6070}"/>
    <cellStyle name="Normal 7 6 2 5 2 3 2" xfId="22586" xr:uid="{012FB8A7-B699-401A-B4CF-B396529CC047}"/>
    <cellStyle name="Normal 7 6 2 5 2 4" xfId="22817" xr:uid="{5A2CA262-985D-488C-8315-7CA4E45DF330}"/>
    <cellStyle name="Normal 7 6 2 5 2 5" xfId="16920" xr:uid="{3BAEB2FB-CA7F-4AFE-9FED-04598FABBA68}"/>
    <cellStyle name="Normal 7 6 2 5 3" xfId="5481" xr:uid="{9BFE6913-B7FD-46C9-B7DA-1CA04FBD48E1}"/>
    <cellStyle name="Normal 7 6 2 5 3 2" xfId="23478" xr:uid="{FB55B3A7-7CC4-4B33-81ED-58C90816DEA3}"/>
    <cellStyle name="Normal 7 6 2 5 3 3" xfId="26128" xr:uid="{E82DA417-FF46-4F52-9655-06161D003715}"/>
    <cellStyle name="Normal 7 6 2 5 3 4" xfId="14780" xr:uid="{35CE0722-3881-4B50-B822-855499230C93}"/>
    <cellStyle name="Normal 7 6 2 5 4" xfId="7233" xr:uid="{61D9F8CE-C3A3-4C75-975A-5683861D81A8}"/>
    <cellStyle name="Normal 7 6 2 5 4 2" xfId="24403" xr:uid="{FF928902-5FAB-491E-94A9-CC6410DAF7CB}"/>
    <cellStyle name="Normal 7 6 2 5 4 3" xfId="26434" xr:uid="{92080964-D7FF-4FC2-9B39-69DF9E261DF5}"/>
    <cellStyle name="Normal 7 6 2 5 4 4" xfId="17613" xr:uid="{A1508B5E-4B42-4C5E-8E1E-D427EE683154}"/>
    <cellStyle name="Normal 7 6 2 5 5" xfId="10066" xr:uid="{5E8CB66E-C768-459E-B683-3A13F096FB12}"/>
    <cellStyle name="Normal 7 6 2 5 5 2" xfId="29465" xr:uid="{A01A7646-22A0-41C3-B691-FACD4DA56448}"/>
    <cellStyle name="Normal 7 6 2 5 5 3" xfId="20446" xr:uid="{E4F574C7-E9B7-468D-9451-085997566E7D}"/>
    <cellStyle name="Normal 7 6 2 5 6" xfId="25142" xr:uid="{1CD5A22A-E0C0-40E0-BF04-96020AA18368}"/>
    <cellStyle name="Normal 7 6 2 5 7" xfId="14079" xr:uid="{6F77A334-7E8D-454F-9079-979D25F26416}"/>
    <cellStyle name="Normal 7 6 2 6" xfId="1484" xr:uid="{00000000-0005-0000-0000-0000A5070000}"/>
    <cellStyle name="Normal 7 6 2 6 2" xfId="2499" xr:uid="{00000000-0005-0000-0000-0000FB080000}"/>
    <cellStyle name="Normal 7 6 2 6 2 2" xfId="7623" xr:uid="{6DA91824-4395-46A4-B38A-CA6BA7737022}"/>
    <cellStyle name="Normal 7 6 2 6 2 2 2" xfId="18003" xr:uid="{B286C0FC-B35F-4A65-8F1E-46A4D3D798C7}"/>
    <cellStyle name="Normal 7 6 2 6 2 3" xfId="10456" xr:uid="{F0F27D90-69BA-4FBF-9D6A-63517C68C43B}"/>
    <cellStyle name="Normal 7 6 2 6 2 3 2" xfId="20836" xr:uid="{5D964759-6C67-4757-A5AD-5C7EDC1A05BE}"/>
    <cellStyle name="Normal 7 6 2 6 2 4" xfId="28455" xr:uid="{14B8BD50-F673-4976-A063-187232F799C6}"/>
    <cellStyle name="Normal 7 6 2 6 2 5" xfId="15170" xr:uid="{B518ABFA-065B-423C-BD0E-6902CAC24386}"/>
    <cellStyle name="Normal 7 6 2 6 3" xfId="2046" xr:uid="{00000000-0005-0000-0000-0000A5070000}"/>
    <cellStyle name="Normal 7 6 2 6 4" xfId="5482" xr:uid="{A67FD77B-8C42-46EF-8626-0391DF1149CC}"/>
    <cellStyle name="Normal 7 6 2 6 5" xfId="22765" xr:uid="{55D9A16F-D7A4-4684-8925-24433A61B1FE}"/>
    <cellStyle name="Normal 7 6 2 6 6" xfId="12886" xr:uid="{23CC4D2E-FB2B-433A-8457-8D4F882A536F}"/>
    <cellStyle name="Normal 7 6 2 7" xfId="2193" xr:uid="{00000000-0005-0000-0000-0000E5080000}"/>
    <cellStyle name="Normal 7 6 2 7 2" xfId="7319" xr:uid="{BF72EEEC-0363-42E3-BC13-D45899A28E16}"/>
    <cellStyle name="Normal 7 6 2 7 2 2" xfId="25932" xr:uid="{B86B97D5-6C7E-4598-A23A-995132FA8F68}"/>
    <cellStyle name="Normal 7 6 2 7 2 3" xfId="17699" xr:uid="{4BEFBD65-26C5-4811-A175-AF2DB6BCCA56}"/>
    <cellStyle name="Normal 7 6 2 7 3" xfId="10152" xr:uid="{21A3D271-F3A0-4463-94E9-EDCAD5111008}"/>
    <cellStyle name="Normal 7 6 2 7 3 2" xfId="20532" xr:uid="{E0479714-0684-4F81-93CE-59DB467146FA}"/>
    <cellStyle name="Normal 7 6 2 7 4" xfId="24911" xr:uid="{8956E53A-E2B5-4656-A712-A63BE9BA9A20}"/>
    <cellStyle name="Normal 7 6 2 7 5" xfId="14866" xr:uid="{53DC5CB4-8DC4-4461-95A0-784F72F2BAF7}"/>
    <cellStyle name="Normal 7 6 2 8" xfId="24376" xr:uid="{ED4EC8EF-5843-457B-AF88-4D7D2FF16CC9}"/>
    <cellStyle name="Normal 7 6 2 8 2" xfId="26102" xr:uid="{1718AF5F-58E8-4B0F-AB17-E916184D4514}"/>
    <cellStyle name="Normal 7 6 2 9" xfId="26697" xr:uid="{6293BA1F-4F0E-4845-A691-991D33328C21}"/>
    <cellStyle name="Normal 7 6 20" xfId="12401" xr:uid="{4D736B5C-A5E8-4CE8-A84B-CC95F0450F18}"/>
    <cellStyle name="Normal 7 6 3" xfId="1485" xr:uid="{00000000-0005-0000-0000-0000A6070000}"/>
    <cellStyle name="Normal 7 6 3 10" xfId="5483" xr:uid="{0FF0B9C9-C1B6-4F32-B56F-A6E9F15C0064}"/>
    <cellStyle name="Normal 7 6 3 10 2" xfId="14781" xr:uid="{11F63485-85EE-419C-92E1-1121CED9FCEE}"/>
    <cellStyle name="Normal 7 6 3 11" xfId="7234" xr:uid="{C03B5CF4-3859-4FAB-B0F8-AD00D31F5CD5}"/>
    <cellStyle name="Normal 7 6 3 11 2" xfId="17614" xr:uid="{3965AFF5-D500-4564-8608-7B8F9F639B94}"/>
    <cellStyle name="Normal 7 6 3 12" xfId="10067" xr:uid="{FB397A62-BE51-4249-8822-47E85F69ACF6}"/>
    <cellStyle name="Normal 7 6 3 12 2" xfId="20447" xr:uid="{2017A004-559C-4D69-BB7E-AF23B9128025}"/>
    <cellStyle name="Normal 7 6 3 13" xfId="24058" xr:uid="{00283BD8-6DFE-4D42-A8C9-DE55BB8542D4}"/>
    <cellStyle name="Normal 7 6 3 14" xfId="12461" xr:uid="{330A2FA6-1B02-4750-856C-3013779CABB4}"/>
    <cellStyle name="Normal 7 6 3 2" xfId="1486" xr:uid="{00000000-0005-0000-0000-0000A7070000}"/>
    <cellStyle name="Normal 7 6 3 2 10" xfId="10068" xr:uid="{C384459C-EE0B-4E33-B24B-329E5047D295}"/>
    <cellStyle name="Normal 7 6 3 2 10 2" xfId="20448" xr:uid="{36061472-8AC3-4274-8073-CEF844A71F48}"/>
    <cellStyle name="Normal 7 6 3 2 11" xfId="24503" xr:uid="{4204AB79-5DC5-4919-B457-C0C5904DDC3B}"/>
    <cellStyle name="Normal 7 6 3 2 12" xfId="12643" xr:uid="{22329E4F-DB2C-4C3F-9CF0-92AE194A115C}"/>
    <cellStyle name="Normal 7 6 3 2 2" xfId="1487" xr:uid="{00000000-0005-0000-0000-0000A8070000}"/>
    <cellStyle name="Normal 7 6 3 2 2 2" xfId="3489" xr:uid="{00000000-0005-0000-0000-0000FF080000}"/>
    <cellStyle name="Normal 7 6 3 2 2 2 2" xfId="6543" xr:uid="{A75AD212-DE64-4528-9504-E8C40F6BFFD9}"/>
    <cellStyle name="Normal 7 6 3 2 2 2 2 2" xfId="24603" xr:uid="{A8C4C092-3BDF-4E13-8A90-AF197A9ED4D0}"/>
    <cellStyle name="Normal 7 6 3 2 2 2 2 3" xfId="27046" xr:uid="{2ED1A404-9ADC-44F3-A047-EBCF7D564F86}"/>
    <cellStyle name="Normal 7 6 3 2 2 2 2 4" xfId="16114" xr:uid="{EF263C13-2736-4C6F-8F51-B5CEE61F346C}"/>
    <cellStyle name="Normal 7 6 3 2 2 2 3" xfId="8567" xr:uid="{32111021-159F-4647-B700-FE0DBF32DC34}"/>
    <cellStyle name="Normal 7 6 3 2 2 2 3 2" xfId="28948" xr:uid="{EAA0EE0C-4FE5-4161-BCED-F3045E4F6B01}"/>
    <cellStyle name="Normal 7 6 3 2 2 2 3 3" xfId="18947" xr:uid="{BFC8A839-9433-4509-8CDC-EE5B8F75A796}"/>
    <cellStyle name="Normal 7 6 3 2 2 2 4" xfId="11400" xr:uid="{3903FC95-6D88-43D5-B48C-BF1168E91186}"/>
    <cellStyle name="Normal 7 6 3 2 2 2 4 2" xfId="21780" xr:uid="{85F0D391-5129-4115-8BDB-5E45211D7ADD}"/>
    <cellStyle name="Normal 7 6 3 2 2 2 5" xfId="24104" xr:uid="{53B646B6-BDEF-47EF-BC18-89C8554F3A50}"/>
    <cellStyle name="Normal 7 6 3 2 2 2 6" xfId="14081" xr:uid="{BAE7D445-FB7C-42D7-AD8B-B9AC3626DEDA}"/>
    <cellStyle name="Normal 7 6 3 2 2 3" xfId="4377" xr:uid="{C162742C-DE66-4955-A711-6E4484B11279}"/>
    <cellStyle name="Normal 7 6 3 2 2 3 2" xfId="9148" xr:uid="{0918B151-3C2B-4B85-A6EE-AA68960CB029}"/>
    <cellStyle name="Normal 7 6 3 2 2 3 2 2" xfId="29191" xr:uid="{88587D24-EEEF-4814-86EC-5BC5CAA19DD2}"/>
    <cellStyle name="Normal 7 6 3 2 2 3 2 3" xfId="19528" xr:uid="{8B3E029C-4D34-4CE9-B3C5-4B123FC6AEC1}"/>
    <cellStyle name="Normal 7 6 3 2 2 3 3" xfId="11981" xr:uid="{266513DF-7348-434C-8067-A7FDC9FC347D}"/>
    <cellStyle name="Normal 7 6 3 2 2 3 3 2" xfId="22361" xr:uid="{F34BC78C-C166-4889-B870-241F722142EB}"/>
    <cellStyle name="Normal 7 6 3 2 2 3 4" xfId="24114" xr:uid="{9C2A6350-DC11-4F7E-A855-98DE6405744B}"/>
    <cellStyle name="Normal 7 6 3 2 2 3 5" xfId="16695" xr:uid="{EA3FD3EA-104B-4372-8508-1829A0B44B5A}"/>
    <cellStyle name="Normal 7 6 3 2 2 4" xfId="5485" xr:uid="{F6EB880C-ED38-43AD-9751-1348F342E406}"/>
    <cellStyle name="Normal 7 6 3 2 2 4 2" xfId="26680" xr:uid="{174D04E0-A481-4349-AFBB-03F3FEE58C33}"/>
    <cellStyle name="Normal 7 6 3 2 2 4 3" xfId="14783" xr:uid="{1351964C-5036-4720-AC2B-4923681CF4AE}"/>
    <cellStyle name="Normal 7 6 3 2 2 5" xfId="7236" xr:uid="{B202CF5B-A6DC-4139-A90D-747D11398E52}"/>
    <cellStyle name="Normal 7 6 3 2 2 5 2" xfId="17616" xr:uid="{B893D070-4A71-4F7A-9322-7BF783E4AD36}"/>
    <cellStyle name="Normal 7 6 3 2 2 6" xfId="10069" xr:uid="{4F20E983-D5B4-4F3B-9774-CCF5C3CD4021}"/>
    <cellStyle name="Normal 7 6 3 2 2 6 2" xfId="20449" xr:uid="{EF6D2DA0-8AC6-416D-AB1F-40B3D31A6C2B}"/>
    <cellStyle name="Normal 7 6 3 2 2 7" xfId="25104" xr:uid="{89018BB3-8938-462E-AEA3-006F14FFFBAD}"/>
    <cellStyle name="Normal 7 6 3 2 2 8" xfId="13324" xr:uid="{61F590E0-3462-4D35-AD10-130D37A535D8}"/>
    <cellStyle name="Normal 7 6 3 2 3" xfId="3490" xr:uid="{00000000-0005-0000-0000-000000090000}"/>
    <cellStyle name="Normal 7 6 3 2 3 2" xfId="4603" xr:uid="{39ECBFA1-EFA7-434E-B5B7-F7621C6DED91}"/>
    <cellStyle name="Normal 7 6 3 2 3 2 2" xfId="9374" xr:uid="{6A24BE19-D00A-402A-BF36-29A11EF1785A}"/>
    <cellStyle name="Normal 7 6 3 2 3 2 2 2" xfId="29343" xr:uid="{1EFC031E-8BC5-41C9-B3F7-ADEFFFCEF88E}"/>
    <cellStyle name="Normal 7 6 3 2 3 2 2 3" xfId="19754" xr:uid="{F8C1338B-9D46-4335-A532-D1A8DCD6CDB1}"/>
    <cellStyle name="Normal 7 6 3 2 3 2 3" xfId="12207" xr:uid="{E79DF795-2412-48C3-839B-400AC4100CB6}"/>
    <cellStyle name="Normal 7 6 3 2 3 2 3 2" xfId="22587" xr:uid="{90C6B6F4-9B46-4D95-BA39-EA67B5D745C0}"/>
    <cellStyle name="Normal 7 6 3 2 3 2 4" xfId="25651" xr:uid="{2CE1781A-5E26-4029-AEFA-75D6D87258A2}"/>
    <cellStyle name="Normal 7 6 3 2 3 2 5" xfId="16921" xr:uid="{9B51D3E1-8B40-45FB-B22D-E8E0CBC33D80}"/>
    <cellStyle name="Normal 7 6 3 2 3 3" xfId="6544" xr:uid="{E4F7623D-6662-4A7F-8469-B85FD6B2A69A}"/>
    <cellStyle name="Normal 7 6 3 2 3 3 2" xfId="26832" xr:uid="{EBEE138B-E2C0-41E6-96F2-23A53F2328CC}"/>
    <cellStyle name="Normal 7 6 3 2 3 3 3" xfId="16115" xr:uid="{94112684-D143-469E-B73F-BA75177662C5}"/>
    <cellStyle name="Normal 7 6 3 2 3 4" xfId="8568" xr:uid="{204587C1-477C-4F02-AC2C-FB776FA0CC80}"/>
    <cellStyle name="Normal 7 6 3 2 3 4 2" xfId="18948" xr:uid="{5C79DCA2-4A5F-46C4-AAFF-A42ADB2FB554}"/>
    <cellStyle name="Normal 7 6 3 2 3 5" xfId="11401" xr:uid="{AEB043DD-3436-4ACC-B81C-0B3407855D19}"/>
    <cellStyle name="Normal 7 6 3 2 3 5 2" xfId="21781" xr:uid="{BAC586FA-8088-469D-8538-E78A0BE57809}"/>
    <cellStyle name="Normal 7 6 3 2 3 6" xfId="24225" xr:uid="{8EED4C54-AB70-4569-8CE6-1053658155E5}"/>
    <cellStyle name="Normal 7 6 3 2 3 7" xfId="14082" xr:uid="{30054B3B-B915-405B-ADE7-584368C336C6}"/>
    <cellStyle name="Normal 7 6 3 2 4" xfId="3488" xr:uid="{00000000-0005-0000-0000-000001090000}"/>
    <cellStyle name="Normal 7 6 3 2 4 2" xfId="6542" xr:uid="{7B6E7000-0441-4622-945D-CE45B7D4AB6B}"/>
    <cellStyle name="Normal 7 6 3 2 4 2 2" xfId="26591" xr:uid="{4BCE06FB-C81E-4322-B29F-BBE14600E106}"/>
    <cellStyle name="Normal 7 6 3 2 4 2 3" xfId="16113" xr:uid="{3A1732FA-27B6-45A2-AF77-63EB64C97D89}"/>
    <cellStyle name="Normal 7 6 3 2 4 3" xfId="8566" xr:uid="{9DD597EA-EC23-4792-894C-E9B1C33E94AE}"/>
    <cellStyle name="Normal 7 6 3 2 4 3 2" xfId="18946" xr:uid="{362CFB7D-F2B8-4926-B044-983395B01BA1}"/>
    <cellStyle name="Normal 7 6 3 2 4 4" xfId="11399" xr:uid="{D92811AC-761B-403F-B3BF-E85A22387678}"/>
    <cellStyle name="Normal 7 6 3 2 4 4 2" xfId="21779" xr:uid="{FB91684D-B12B-42F6-90A5-428E33A98090}"/>
    <cellStyle name="Normal 7 6 3 2 4 5" xfId="23522" xr:uid="{8A11F309-5766-481E-9FEA-7954DA7B47B4}"/>
    <cellStyle name="Normal 7 6 3 2 4 6" xfId="14080" xr:uid="{CE988D99-B1B8-4C92-985D-D11FA4B9C379}"/>
    <cellStyle name="Normal 7 6 3 2 5" xfId="2536" xr:uid="{00000000-0005-0000-0000-000002090000}"/>
    <cellStyle name="Normal 7 6 3 2 5 2" xfId="5809" xr:uid="{F4DFDF64-7DF7-4B91-90EE-A93EAE6980E3}"/>
    <cellStyle name="Normal 7 6 3 2 5 2 2" xfId="27621" xr:uid="{63BA84BA-A60E-4664-B663-17E1FEC0AD59}"/>
    <cellStyle name="Normal 7 6 3 2 5 2 3" xfId="15207" xr:uid="{BBE616B4-4FED-4FAD-9B28-D5068FF531DD}"/>
    <cellStyle name="Normal 7 6 3 2 5 3" xfId="7660" xr:uid="{61134F25-A1A6-4156-9344-85714967A00C}"/>
    <cellStyle name="Normal 7 6 3 2 5 3 2" xfId="18040" xr:uid="{05AE6B0B-E90F-496D-9F41-02F654425368}"/>
    <cellStyle name="Normal 7 6 3 2 5 4" xfId="10493" xr:uid="{5797FCFC-89AF-49F9-9975-DF75035D6631}"/>
    <cellStyle name="Normal 7 6 3 2 5 4 2" xfId="20873" xr:uid="{D1EF8E00-47DB-4AF1-89E3-031429467C7E}"/>
    <cellStyle name="Normal 7 6 3 2 5 5" xfId="24101" xr:uid="{037A8E6B-0580-4D89-A363-ABD4DA75EE1C}"/>
    <cellStyle name="Normal 7 6 3 2 5 6" xfId="12923" xr:uid="{F05D9D0A-05DF-4E0B-BA3C-4F5C0046ED46}"/>
    <cellStyle name="Normal 7 6 3 2 6" xfId="2410" xr:uid="{00000000-0005-0000-0000-0000FD080000}"/>
    <cellStyle name="Normal 7 6 3 2 6 2" xfId="7536" xr:uid="{0AF1B255-9782-4AA0-85B9-E2F027122566}"/>
    <cellStyle name="Normal 7 6 3 2 6 2 2" xfId="17916" xr:uid="{A8F0BB78-33FF-4A33-9C14-85171F59F9D7}"/>
    <cellStyle name="Normal 7 6 3 2 6 3" xfId="10369" xr:uid="{748D5359-7EA2-4C9F-A25C-AC466CAA6C64}"/>
    <cellStyle name="Normal 7 6 3 2 6 3 2" xfId="20749" xr:uid="{21BAC3C7-CA48-4471-B2F8-D6F7724DCB22}"/>
    <cellStyle name="Normal 7 6 3 2 6 4" xfId="24577" xr:uid="{7DA92AAD-0C30-4D70-8EF8-F92F27EDCF5E}"/>
    <cellStyle name="Normal 7 6 3 2 6 5" xfId="15083" xr:uid="{3F5B5856-726F-4C40-B48C-00F81E228475}"/>
    <cellStyle name="Normal 7 6 3 2 7" xfId="4082" xr:uid="{8905C58B-3AA2-4522-9658-D1A4F26EBCA6}"/>
    <cellStyle name="Normal 7 6 3 2 7 2" xfId="8859" xr:uid="{AE4A32B9-46AF-4B7A-9737-F3E5908BFA7F}"/>
    <cellStyle name="Normal 7 6 3 2 7 2 2" xfId="19239" xr:uid="{9A3E086B-6CD9-4D34-9AB3-3AECDBA64CA3}"/>
    <cellStyle name="Normal 7 6 3 2 7 3" xfId="11692" xr:uid="{6653D4D5-6BF4-413E-A5D3-BE0A02CE4719}"/>
    <cellStyle name="Normal 7 6 3 2 7 3 2" xfId="22072" xr:uid="{0D8C75DD-86CE-40BD-B9F8-D0241E611C28}"/>
    <cellStyle name="Normal 7 6 3 2 7 4" xfId="16406" xr:uid="{24095FED-6EE3-4AC6-9E67-DA564407F3A5}"/>
    <cellStyle name="Normal 7 6 3 2 8" xfId="5484" xr:uid="{1C04D63F-2527-4922-B84E-C8532F610DB5}"/>
    <cellStyle name="Normal 7 6 3 2 8 2" xfId="14782" xr:uid="{FE9598D6-D404-4D12-A2A9-953F6914CC16}"/>
    <cellStyle name="Normal 7 6 3 2 9" xfId="7235" xr:uid="{EF280821-8194-4C2F-9C83-1E7EDD85217C}"/>
    <cellStyle name="Normal 7 6 3 2 9 2" xfId="17615" xr:uid="{74D5B46C-9487-40D8-BBB3-53F2C6750AFE}"/>
    <cellStyle name="Normal 7 6 3 3" xfId="1488" xr:uid="{00000000-0005-0000-0000-0000A9070000}"/>
    <cellStyle name="Normal 7 6 3 3 2" xfId="1489" xr:uid="{00000000-0005-0000-0000-0000AA070000}"/>
    <cellStyle name="Normal 7 6 3 3 2 2" xfId="1490" xr:uid="{00000000-0005-0000-0000-0000AB070000}"/>
    <cellStyle name="Normal 7 6 3 3 2 2 2" xfId="3493" xr:uid="{00000000-0005-0000-0000-000005090000}"/>
    <cellStyle name="Normal 7 6 3 3 2 2 2 2" xfId="8570" xr:uid="{8B74FCD3-3004-4FF9-A207-3B34207350F0}"/>
    <cellStyle name="Normal 7 6 3 3 2 2 2 2 2" xfId="28950" xr:uid="{7332878A-36D6-4C54-9958-DC49BDBA1940}"/>
    <cellStyle name="Normal 7 6 3 3 2 2 2 2 3" xfId="18950" xr:uid="{5421953C-2644-4634-A08A-92CAB110B78D}"/>
    <cellStyle name="Normal 7 6 3 3 2 2 2 3" xfId="11403" xr:uid="{595A7502-EE64-4239-A595-0E27D4A90B57}"/>
    <cellStyle name="Normal 7 6 3 3 2 2 2 3 2" xfId="21783" xr:uid="{AD091209-4EC8-4E66-94C2-820E502DE9F6}"/>
    <cellStyle name="Normal 7 6 3 3 2 2 2 4" xfId="23832" xr:uid="{1CC13E34-5A25-404A-9A23-D6B30847F204}"/>
    <cellStyle name="Normal 7 6 3 3 2 2 2 5" xfId="16117" xr:uid="{2C6D172E-98DF-4EBB-AA83-BFF35D6113D1}"/>
    <cellStyle name="Normal 7 6 3 3 2 2 3" xfId="3623" xr:uid="{00000000-0005-0000-0000-0000AB070000}"/>
    <cellStyle name="Normal 7 6 3 3 2 2 3 2" xfId="28142" xr:uid="{8EEB4BA7-6823-4210-B5A8-6255A1ED9AD1}"/>
    <cellStyle name="Normal 7 6 3 3 2 2 3 3" xfId="26089" xr:uid="{EB27B8F3-FCF2-43E1-9E0B-18AE21233D3B}"/>
    <cellStyle name="Normal 7 6 3 3 2 2 4" xfId="5486" xr:uid="{3D8DF5C9-2CCE-4182-AF0F-F0C5756989A7}"/>
    <cellStyle name="Normal 7 6 3 3 2 2 5" xfId="24557" xr:uid="{B922943A-682E-4BDA-97D1-4B15684C58BE}"/>
    <cellStyle name="Normal 7 6 3 3 2 2 6" xfId="14084" xr:uid="{962D000C-A1AC-4453-ACAB-73642BEFA1C9}"/>
    <cellStyle name="Normal 7 6 3 3 2 3" xfId="3492" xr:uid="{00000000-0005-0000-0000-000006090000}"/>
    <cellStyle name="Normal 7 6 3 3 2 4" xfId="2845" xr:uid="{00000000-0005-0000-0000-000004090000}"/>
    <cellStyle name="Normal 7 6 3 3 2 4 2" xfId="7966" xr:uid="{7FEAC7C5-8702-4A4A-B139-616752534E0F}"/>
    <cellStyle name="Normal 7 6 3 3 2 4 2 2" xfId="26703" xr:uid="{CB561070-5FA2-49DC-A8AE-EB062A357746}"/>
    <cellStyle name="Normal 7 6 3 3 2 4 2 3" xfId="18346" xr:uid="{B7D03DF5-BD0B-495C-8930-FF0F2A8CD2C0}"/>
    <cellStyle name="Normal 7 6 3 3 2 4 3" xfId="10799" xr:uid="{F0E2E89E-372C-4389-8A1A-DBA4DCC2754E}"/>
    <cellStyle name="Normal 7 6 3 3 2 4 3 2" xfId="21179" xr:uid="{10594F66-5859-4BA2-8F95-ABD9FCBFBF80}"/>
    <cellStyle name="Normal 7 6 3 3 2 4 4" xfId="22792" xr:uid="{19E007BA-7098-4A3F-9530-9818CE4A424A}"/>
    <cellStyle name="Normal 7 6 3 3 2 4 5" xfId="15513" xr:uid="{08EB1DFA-FFE2-4B40-9F7A-2B80C57D678F}"/>
    <cellStyle name="Normal 7 6 3 3 2 5" xfId="3767" xr:uid="{00000000-0005-0000-0000-000009070000}"/>
    <cellStyle name="Normal 7 6 3 3 2 5 2" xfId="4094" xr:uid="{9ECDFCFE-9E25-458F-A3CA-22ABFB47DDE6}"/>
    <cellStyle name="Normal 7 6 3 3 2 5 3" xfId="23110" xr:uid="{8B9C337C-9F1F-4B71-B33C-4BBF8768F2B4}"/>
    <cellStyle name="Normal 7 6 3 3 2 5 4" xfId="25622" xr:uid="{08F19465-FA20-4EFC-BDBA-F333EA0FE99C}"/>
    <cellStyle name="Normal 7 6 3 3 2 6" xfId="23047" xr:uid="{6A1329E9-4F61-4AE7-A038-DC47D92FCBA5}"/>
    <cellStyle name="Normal 7 6 3 3 2 7" xfId="13325" xr:uid="{F64208F4-0E3F-4CEE-8256-88031B63933C}"/>
    <cellStyle name="Normal 7 6 3 3 3" xfId="1491" xr:uid="{00000000-0005-0000-0000-0000AC070000}"/>
    <cellStyle name="Normal 7 6 3 3 3 2" xfId="3494" xr:uid="{00000000-0005-0000-0000-000007090000}"/>
    <cellStyle name="Normal 7 6 3 3 3 2 2" xfId="8571" xr:uid="{EF5855A4-E2C1-49DF-9504-E2EA90CE0347}"/>
    <cellStyle name="Normal 7 6 3 3 3 2 2 2" xfId="28951" xr:uid="{025541B1-DBD4-4EEF-9100-08DB729F7508}"/>
    <cellStyle name="Normal 7 6 3 3 3 2 2 3" xfId="18951" xr:uid="{63D9C151-495E-40D9-AF42-DAF5A7960CFA}"/>
    <cellStyle name="Normal 7 6 3 3 3 2 3" xfId="11404" xr:uid="{36AF5DE9-B923-43DA-853A-9DA9024BB51D}"/>
    <cellStyle name="Normal 7 6 3 3 3 2 3 2" xfId="21784" xr:uid="{1F465D1C-26CD-4943-9251-547D0E3620B2}"/>
    <cellStyle name="Normal 7 6 3 3 3 2 4" xfId="25232" xr:uid="{ACDE281D-914C-4269-A204-0BEA3AA49052}"/>
    <cellStyle name="Normal 7 6 3 3 3 2 5" xfId="24788" xr:uid="{E7424FEE-A287-4278-8785-A45E7B369859}"/>
    <cellStyle name="Normal 7 6 3 3 3 2 6" xfId="16118" xr:uid="{36AD8D00-0916-4C96-8A04-308D4955D853}"/>
    <cellStyle name="Normal 7 6 3 3 3 3" xfId="3581" xr:uid="{00000000-0005-0000-0000-0000AC070000}"/>
    <cellStyle name="Normal 7 6 3 3 3 3 2" xfId="22700" xr:uid="{AA2F5C75-DC2C-4230-A5D8-101807C85474}"/>
    <cellStyle name="Normal 7 6 3 3 3 3 3" xfId="23937" xr:uid="{BF96C682-830A-4B3C-86E6-BED0BFAFAB1E}"/>
    <cellStyle name="Normal 7 6 3 3 3 4" xfId="4604" xr:uid="{B2D18F5D-868F-400D-8613-513DEF26BB5F}"/>
    <cellStyle name="Normal 7 6 3 3 3 4 2" xfId="9375" xr:uid="{0425B6A6-629F-4611-80FC-EDBECEF46DCF}"/>
    <cellStyle name="Normal 7 6 3 3 3 4 2 2" xfId="19755" xr:uid="{F252610E-686D-4982-B396-9C861E514B40}"/>
    <cellStyle name="Normal 7 6 3 3 3 4 3" xfId="12208" xr:uid="{380CCD94-C053-4C53-BD94-FFD08E872D30}"/>
    <cellStyle name="Normal 7 6 3 3 3 4 3 2" xfId="22588" xr:uid="{6FDC5E10-66D4-454D-ADAD-CEBBF6359800}"/>
    <cellStyle name="Normal 7 6 3 3 3 4 4" xfId="16922" xr:uid="{F6ECB581-5B9B-47AF-9F76-84B6EC88C8E6}"/>
    <cellStyle name="Normal 7 6 3 3 3 5" xfId="5487" xr:uid="{E526189A-FBBF-4CD8-BD80-1D49B21A9FC2}"/>
    <cellStyle name="Normal 7 6 3 3 3 6" xfId="22962" xr:uid="{A39247FC-957C-4179-8B1D-E102D3CFAC6C}"/>
    <cellStyle name="Normal 7 6 3 3 3 7" xfId="25777" xr:uid="{E22A0136-BAAB-4D71-B4B6-C80D15B87F53}"/>
    <cellStyle name="Normal 7 6 3 3 3 8" xfId="14085" xr:uid="{574FAC05-942C-4FEA-9B51-28FD901D0829}"/>
    <cellStyle name="Normal 7 6 3 3 4" xfId="3491" xr:uid="{00000000-0005-0000-0000-000008090000}"/>
    <cellStyle name="Normal 7 6 3 3 4 2" xfId="6545" xr:uid="{F5FEA776-40B7-467D-A373-0714A130124A}"/>
    <cellStyle name="Normal 7 6 3 3 4 2 2" xfId="23240" xr:uid="{51F7082C-2196-41C7-B373-69BB56C93B1A}"/>
    <cellStyle name="Normal 7 6 3 3 4 2 3" xfId="28158" xr:uid="{DC6147DF-82B5-4E3B-916F-0BCF6F0F8E91}"/>
    <cellStyle name="Normal 7 6 3 3 4 2 4" xfId="16116" xr:uid="{30F026B2-B805-4647-990F-CDDA94500353}"/>
    <cellStyle name="Normal 7 6 3 3 4 3" xfId="8569" xr:uid="{1B8B625A-97E3-41E8-AF27-40244788585F}"/>
    <cellStyle name="Normal 7 6 3 3 4 3 2" xfId="28949" xr:uid="{3B3AD2CA-9486-42DA-8189-C299B1046117}"/>
    <cellStyle name="Normal 7 6 3 3 4 3 3" xfId="18949" xr:uid="{82189C2D-B2BE-4B80-88E4-6F1F020896B9}"/>
    <cellStyle name="Normal 7 6 3 3 4 4" xfId="11402" xr:uid="{303873E4-CF73-49B2-B038-F358E018E3BA}"/>
    <cellStyle name="Normal 7 6 3 3 4 4 2" xfId="21782" xr:uid="{5ED4D9AD-9B8A-4975-ACB2-0C70ABBDF531}"/>
    <cellStyle name="Normal 7 6 3 3 4 5" xfId="23496" xr:uid="{32B2BFD8-525E-4378-91D5-DDA650781DB0}"/>
    <cellStyle name="Normal 7 6 3 3 4 6" xfId="26300" xr:uid="{7E74C817-56EC-4084-A037-5AED7963C962}"/>
    <cellStyle name="Normal 7 6 3 3 4 7" xfId="14083" xr:uid="{470675C5-9F8B-41C5-B2C5-F6046364DB90}"/>
    <cellStyle name="Normal 7 6 3 3 5" xfId="2638" xr:uid="{00000000-0005-0000-0000-000009090000}"/>
    <cellStyle name="Normal 7 6 3 3 5 2" xfId="5899" xr:uid="{48132DCA-E8C2-4B60-8DE5-7EB3B66FFC2A}"/>
    <cellStyle name="Normal 7 6 3 3 5 2 2" xfId="15309" xr:uid="{0F63A216-69B1-45FD-AB2D-0A9A1A2FF379}"/>
    <cellStyle name="Normal 7 6 3 3 5 3" xfId="7762" xr:uid="{DBB43D33-4A0F-4C79-9AD8-720A439FBA15}"/>
    <cellStyle name="Normal 7 6 3 3 5 3 2" xfId="18142" xr:uid="{8030CBFF-0684-4121-AA6D-DB623D42B6E4}"/>
    <cellStyle name="Normal 7 6 3 3 5 4" xfId="10595" xr:uid="{389C6673-130F-44DE-BAD7-639E6FAAE7BC}"/>
    <cellStyle name="Normal 7 6 3 3 5 4 2" xfId="20975" xr:uid="{132AC504-2503-4B3D-AFD5-9A34968FC33D}"/>
    <cellStyle name="Normal 7 6 3 3 5 5" xfId="22688" xr:uid="{3688B1EF-53C5-488A-ACE0-5EA188193F00}"/>
    <cellStyle name="Normal 7 6 3 3 5 6" xfId="27187" xr:uid="{C5DA87B6-E3B5-4F70-81FF-F04A3C4CD07F}"/>
    <cellStyle name="Normal 7 6 3 3 5 7" xfId="13026" xr:uid="{CEBC3EB5-DFC0-40A5-A11A-60194FAE245D}"/>
    <cellStyle name="Normal 7 6 3 3 6" xfId="2151" xr:uid="{00000000-0005-0000-0000-000031030000}"/>
    <cellStyle name="Normal 7 6 3 3 6 2" xfId="4638" xr:uid="{DDD6DC4B-9466-4B61-9B06-D6792D4BBF9B}"/>
    <cellStyle name="Normal 7 6 3 3 7" xfId="4083" xr:uid="{FF6F513F-DDB9-462A-B13C-92776B7D2349}"/>
    <cellStyle name="Normal 7 6 3 3 7 2" xfId="4734" xr:uid="{CF2CB097-34DC-4247-8F0E-ABB43BA53B2B}"/>
    <cellStyle name="Normal 7 6 3 3 7 2 2" xfId="27716" xr:uid="{1EDD18A6-6835-40A8-88E3-C4F11ED69DE5}"/>
    <cellStyle name="Normal 7 6 3 3 7 3" xfId="26786" xr:uid="{96671C3B-A1B1-44DF-9104-304A20AEB2C0}"/>
    <cellStyle name="Normal 7 6 3 3 7 4" xfId="27625" xr:uid="{D690042B-48A8-4B37-88B6-2BF49BC9445A}"/>
    <cellStyle name="Normal 7 6 3 4" xfId="1492" xr:uid="{00000000-0005-0000-0000-0000AD070000}"/>
    <cellStyle name="Normal 7 6 3 4 2" xfId="3495" xr:uid="{00000000-0005-0000-0000-00000B090000}"/>
    <cellStyle name="Normal 7 6 3 4 2 2" xfId="6546" xr:uid="{BDCE6B7E-62BD-4044-B894-D9E0A2E850C9}"/>
    <cellStyle name="Normal 7 6 3 4 2 2 2" xfId="25815" xr:uid="{7B4532F0-478E-4AB7-9ED1-5AA482BF542A}"/>
    <cellStyle name="Normal 7 6 3 4 2 2 3" xfId="16119" xr:uid="{35E135D1-54BB-4081-99BA-AEF677987A76}"/>
    <cellStyle name="Normal 7 6 3 4 2 3" xfId="8572" xr:uid="{90BA02D6-CC03-4693-9CC9-BCB83579C29B}"/>
    <cellStyle name="Normal 7 6 3 4 2 3 2" xfId="18952" xr:uid="{65545394-FAE5-44BB-B2F1-507185147897}"/>
    <cellStyle name="Normal 7 6 3 4 2 4" xfId="11405" xr:uid="{CFF84FD6-9744-4EFE-86F3-8F7164451CEF}"/>
    <cellStyle name="Normal 7 6 3 4 2 4 2" xfId="21785" xr:uid="{1D951B25-C0C3-4BD6-96F5-5A17B8028CF0}"/>
    <cellStyle name="Normal 7 6 3 4 2 5" xfId="23153" xr:uid="{2B59EF41-2E53-450E-A5F1-810ABB2CF3ED}"/>
    <cellStyle name="Normal 7 6 3 4 2 6" xfId="14086" xr:uid="{9879ECFA-35C0-46D6-8663-23859D7AC2AF}"/>
    <cellStyle name="Normal 7 6 3 4 3" xfId="2844" xr:uid="{00000000-0005-0000-0000-00000C090000}"/>
    <cellStyle name="Normal 7 6 3 4 3 2" xfId="6057" xr:uid="{7FB49BD6-6F31-4B45-B557-17E3453C031E}"/>
    <cellStyle name="Normal 7 6 3 4 3 2 2" xfId="27109" xr:uid="{55A0543A-1117-4D83-A7B8-F9A9D7E41E40}"/>
    <cellStyle name="Normal 7 6 3 4 3 2 3" xfId="15512" xr:uid="{D16F7FB5-F41D-421D-A9B9-779147882517}"/>
    <cellStyle name="Normal 7 6 3 4 3 3" xfId="7965" xr:uid="{15655578-63B4-41BF-A5B3-024B7D70EB39}"/>
    <cellStyle name="Normal 7 6 3 4 3 3 2" xfId="18345" xr:uid="{630A5C95-8882-492D-8B3C-D91C8593B88B}"/>
    <cellStyle name="Normal 7 6 3 4 3 4" xfId="10798" xr:uid="{3EEDB382-2C2E-4827-8256-DD31D1484B28}"/>
    <cellStyle name="Normal 7 6 3 4 3 4 2" xfId="21178" xr:uid="{9D54FC28-AC6C-48D7-AEFC-121BF1CB48EB}"/>
    <cellStyle name="Normal 7 6 3 4 3 5" xfId="25336" xr:uid="{16C01234-1BA7-4D1A-9A8A-A36392ED2FF9}"/>
    <cellStyle name="Normal 7 6 3 4 3 6" xfId="13323" xr:uid="{DE1E783A-8BA0-4C3B-8CCC-83EDD34DE2B3}"/>
    <cellStyle name="Normal 7 6 3 4 4" xfId="4227" xr:uid="{32C5111D-E894-401D-8BA7-B9AF0DE3D009}"/>
    <cellStyle name="Normal 7 6 3 4 4 2" xfId="8998" xr:uid="{75079CD1-BECF-4205-B52C-BD9B59C4C153}"/>
    <cellStyle name="Normal 7 6 3 4 4 2 2" xfId="19378" xr:uid="{F7166BD3-B39C-465F-B5F9-DDCE8F8F3F52}"/>
    <cellStyle name="Normal 7 6 3 4 4 3" xfId="11831" xr:uid="{1463F024-B423-4C98-815A-F12B8C80C849}"/>
    <cellStyle name="Normal 7 6 3 4 4 3 2" xfId="22211" xr:uid="{13DD88AD-FF73-4A21-BE70-28E43FA1F7E0}"/>
    <cellStyle name="Normal 7 6 3 4 4 4" xfId="23206" xr:uid="{BBA65995-B27D-45A9-BD56-3555EE9DE275}"/>
    <cellStyle name="Normal 7 6 3 4 4 5" xfId="16545" xr:uid="{23563D06-ACFA-4D53-8FAB-2687F20D5518}"/>
    <cellStyle name="Normal 7 6 3 4 5" xfId="5488" xr:uid="{B1CB6DCF-31E2-43F8-A244-6C39885D46AF}"/>
    <cellStyle name="Normal 7 6 3 4 5 2" xfId="14784" xr:uid="{95E64EF2-3171-4025-9C61-DD362010BBE1}"/>
    <cellStyle name="Normal 7 6 3 4 6" xfId="7237" xr:uid="{108BD58C-916F-48C3-9672-7A310AE010EF}"/>
    <cellStyle name="Normal 7 6 3 4 6 2" xfId="17617" xr:uid="{C5E76D88-3368-4496-BCBD-A49B920BB512}"/>
    <cellStyle name="Normal 7 6 3 4 7" xfId="10070" xr:uid="{1CFE59E8-5846-4B0B-A048-57B198C01098}"/>
    <cellStyle name="Normal 7 6 3 4 7 2" xfId="20450" xr:uid="{2EC0ED5F-C82F-46A2-8D96-111897ACAF92}"/>
    <cellStyle name="Normal 7 6 3 4 8" xfId="25109" xr:uid="{1645CE95-CC52-4795-AA28-D0ACA599BC28}"/>
    <cellStyle name="Normal 7 6 3 4 9" xfId="12801" xr:uid="{861CFB80-084F-49F2-BC7A-8CE1FD2B9E70}"/>
    <cellStyle name="Normal 7 6 3 5" xfId="1493" xr:uid="{00000000-0005-0000-0000-0000AE070000}"/>
    <cellStyle name="Normal 7 6 3 5 2" xfId="4605" xr:uid="{334770A4-F9AD-44B1-9E35-20123E2610C4}"/>
    <cellStyle name="Normal 7 6 3 5 2 2" xfId="9376" xr:uid="{0A3E0FEE-8653-4C0D-A345-B0A5A370D5F5}"/>
    <cellStyle name="Normal 7 6 3 5 2 2 2" xfId="29344" xr:uid="{BA7A14BD-8546-4157-B552-4D65E2B154EF}"/>
    <cellStyle name="Normal 7 6 3 5 2 2 3" xfId="19756" xr:uid="{55B73C30-5F3E-4A07-AAD1-7978DB1C75D8}"/>
    <cellStyle name="Normal 7 6 3 5 2 3" xfId="12209" xr:uid="{00F0E0D4-CA95-4E8F-A0C3-023838EADDCF}"/>
    <cellStyle name="Normal 7 6 3 5 2 3 2" xfId="22589" xr:uid="{2DBB6977-B16C-4C03-9F51-82159352EC90}"/>
    <cellStyle name="Normal 7 6 3 5 2 4" xfId="25451" xr:uid="{F2EF33B9-DD57-4843-BF51-CF9E8EF3466B}"/>
    <cellStyle name="Normal 7 6 3 5 2 5" xfId="16923" xr:uid="{8A2C4A4E-12AD-476D-B7FD-3F9AE25A9C30}"/>
    <cellStyle name="Normal 7 6 3 5 3" xfId="5489" xr:uid="{78A76860-74B0-42D7-8CAB-5F737FE07FBE}"/>
    <cellStyle name="Normal 7 6 3 5 3 2" xfId="27479" xr:uid="{7F98AA3E-87F5-46D2-8F9F-22BC5432271A}"/>
    <cellStyle name="Normal 7 6 3 5 3 3" xfId="14785" xr:uid="{4591BEF2-F23B-4A12-B0A5-E1E40B0CBD23}"/>
    <cellStyle name="Normal 7 6 3 5 4" xfId="7238" xr:uid="{C134C1AF-352F-41CC-A63F-8160F9B16606}"/>
    <cellStyle name="Normal 7 6 3 5 4 2" xfId="17618" xr:uid="{908330EF-5FDB-4180-9CAA-5D7CAC7F7E2B}"/>
    <cellStyle name="Normal 7 6 3 5 5" xfId="10071" xr:uid="{8374ABE6-97A6-401D-8078-3437C41512B6}"/>
    <cellStyle name="Normal 7 6 3 5 5 2" xfId="20451" xr:uid="{A09BCBE1-F36A-4F23-8013-7B3682F03646}"/>
    <cellStyle name="Normal 7 6 3 5 6" xfId="24063" xr:uid="{F27258FD-AF9D-4FDF-AFF2-21ACF01FCDB7}"/>
    <cellStyle name="Normal 7 6 3 5 7" xfId="14087" xr:uid="{6FE82AB9-A0E6-4E41-AB83-B9B16AA87F12}"/>
    <cellStyle name="Normal 7 6 3 6" xfId="3000" xr:uid="{00000000-0005-0000-0000-00000E090000}"/>
    <cellStyle name="Normal 7 6 3 6 2" xfId="6148" xr:uid="{D2225D40-537E-4931-856D-C80A52FF4BFA}"/>
    <cellStyle name="Normal 7 6 3 6 2 2" xfId="24291" xr:uid="{26C16EB9-858D-4BD4-9CFC-A8959CDF03BA}"/>
    <cellStyle name="Normal 7 6 3 6 2 3" xfId="15626" xr:uid="{27642C92-841C-4AFF-A755-FBC6D1CD5A2F}"/>
    <cellStyle name="Normal 7 6 3 6 3" xfId="8079" xr:uid="{CAC6634D-B02E-46B0-97B1-64A92891BB5A}"/>
    <cellStyle name="Normal 7 6 3 6 3 2" xfId="18459" xr:uid="{011E2817-E21F-42F8-8972-6FD23128CA95}"/>
    <cellStyle name="Normal 7 6 3 6 4" xfId="10912" xr:uid="{A9C75B3C-8F6C-49E9-9579-D72106984BF7}"/>
    <cellStyle name="Normal 7 6 3 6 4 2" xfId="21292" xr:uid="{2DDB2999-8856-41A9-BB9E-8E60C308C139}"/>
    <cellStyle name="Normal 7 6 3 6 5" xfId="23060" xr:uid="{E42710B7-7567-4CFC-8C13-A58F2CF6B02A}"/>
    <cellStyle name="Normal 7 6 3 6 6" xfId="13499" xr:uid="{262120CC-206C-4228-98C6-2FE900E4E433}"/>
    <cellStyle name="Normal 7 6 3 7" xfId="2476" xr:uid="{00000000-0005-0000-0000-00000F090000}"/>
    <cellStyle name="Normal 7 6 3 7 2" xfId="5763" xr:uid="{D54B627D-F2BB-47A4-8AAC-8C90500B1422}"/>
    <cellStyle name="Normal 7 6 3 7 2 2" xfId="27188" xr:uid="{5AE2C8CB-5B95-4C16-9ED1-D003474EDB5F}"/>
    <cellStyle name="Normal 7 6 3 7 2 3" xfId="15147" xr:uid="{228B54B7-1555-4C16-BE58-ACEEF3A67042}"/>
    <cellStyle name="Normal 7 6 3 7 3" xfId="7600" xr:uid="{4BD16946-689F-47B3-8C7A-0D7BA2F18EA5}"/>
    <cellStyle name="Normal 7 6 3 7 3 2" xfId="17980" xr:uid="{8F73512D-077C-4320-8FF6-BC40E720BEE9}"/>
    <cellStyle name="Normal 7 6 3 7 4" xfId="10433" xr:uid="{2CFE7D18-FF92-4123-B761-3B4491F2CFA2}"/>
    <cellStyle name="Normal 7 6 3 7 4 2" xfId="20813" xr:uid="{2707D9FB-9E67-43DB-962B-7B7F5F705B63}"/>
    <cellStyle name="Normal 7 6 3 7 5" xfId="23766" xr:uid="{936336D0-0778-4AE6-9464-D33BF9F6A356}"/>
    <cellStyle name="Normal 7 6 3 7 6" xfId="12863" xr:uid="{082891E5-27E3-4D78-A5F1-3147C37C3EE4}"/>
    <cellStyle name="Normal 7 6 3 8" xfId="2230" xr:uid="{00000000-0005-0000-0000-0000FC080000}"/>
    <cellStyle name="Normal 7 6 3 8 2" xfId="7356" xr:uid="{B0DD7F28-8B64-421D-811E-519E770901DA}"/>
    <cellStyle name="Normal 7 6 3 8 2 2" xfId="17736" xr:uid="{BB0AB26C-8DA6-4783-AA0E-4EAA007CB7EF}"/>
    <cellStyle name="Normal 7 6 3 8 3" xfId="10189" xr:uid="{BEBBE2B1-8816-4318-AE32-5D46A10282F2}"/>
    <cellStyle name="Normal 7 6 3 8 3 2" xfId="20569" xr:uid="{B88BB2F0-AE3C-4FF5-95A4-01B02DFB5404}"/>
    <cellStyle name="Normal 7 6 3 8 4" xfId="23682" xr:uid="{CED53B9C-BA16-4491-B6F8-6BD65392DCD9}"/>
    <cellStyle name="Normal 7 6 3 8 5" xfId="14903" xr:uid="{7AF9EC48-2BFE-41A4-97B8-C7DC6094307C}"/>
    <cellStyle name="Normal 7 6 3 9" xfId="4081" xr:uid="{EF2773C0-75F8-4338-8D49-6A223B83D823}"/>
    <cellStyle name="Normal 7 6 3 9 2" xfId="8858" xr:uid="{C24C100F-3C93-4C78-BABE-8D3DA12C1E19}"/>
    <cellStyle name="Normal 7 6 3 9 2 2" xfId="19238" xr:uid="{B526C73A-CE7A-462A-BBCE-70A06B044FE8}"/>
    <cellStyle name="Normal 7 6 3 9 3" xfId="11691" xr:uid="{A39B2275-139E-43AE-9E93-1C45495EAD8D}"/>
    <cellStyle name="Normal 7 6 3 9 3 2" xfId="22071" xr:uid="{24D02D32-3058-49EF-824F-F7408B5EB3A0}"/>
    <cellStyle name="Normal 7 6 3 9 4" xfId="16405" xr:uid="{F289F06D-4061-4F56-A06D-D8BCDAA2EEB2}"/>
    <cellStyle name="Normal 7 6 4" xfId="1494" xr:uid="{00000000-0005-0000-0000-0000AF070000}"/>
    <cellStyle name="Normal 7 6 4 10" xfId="7239" xr:uid="{035EE198-4A52-4876-87A0-070F5F7708CF}"/>
    <cellStyle name="Normal 7 6 4 10 2" xfId="17619" xr:uid="{D89DF4CC-0987-4DE1-8B85-5A0C99566751}"/>
    <cellStyle name="Normal 7 6 4 11" xfId="10072" xr:uid="{F5343F40-5D9A-4340-8BBF-07E79251F3C3}"/>
    <cellStyle name="Normal 7 6 4 11 2" xfId="20452" xr:uid="{B702B95F-96D1-4434-9D40-676A330F5478}"/>
    <cellStyle name="Normal 7 6 4 12" xfId="24697" xr:uid="{0F9783B3-1B61-4494-BDB0-5321A3955761}"/>
    <cellStyle name="Normal 7 6 4 13" xfId="12441" xr:uid="{E596B25F-4216-4C7F-AFEA-51C74067E89C}"/>
    <cellStyle name="Normal 7 6 4 2" xfId="1495" xr:uid="{00000000-0005-0000-0000-0000B0070000}"/>
    <cellStyle name="Normal 7 6 4 2 10" xfId="10073" xr:uid="{49AB007F-0B85-4E9B-9297-7FAB9EDD1A13}"/>
    <cellStyle name="Normal 7 6 4 2 10 2" xfId="20453" xr:uid="{07B8A567-6003-482F-A8D1-6F8D08720156}"/>
    <cellStyle name="Normal 7 6 4 2 11" xfId="24832" xr:uid="{84097491-E54A-4F8D-89AD-642D736C2ECF}"/>
    <cellStyle name="Normal 7 6 4 2 12" xfId="12644" xr:uid="{D133F7A5-CB7E-41D0-B1D2-C6384AA4A48A}"/>
    <cellStyle name="Normal 7 6 4 2 2" xfId="1496" xr:uid="{00000000-0005-0000-0000-0000B1070000}"/>
    <cellStyle name="Normal 7 6 4 2 2 2" xfId="3497" xr:uid="{00000000-0005-0000-0000-000013090000}"/>
    <cellStyle name="Normal 7 6 4 2 2 2 2" xfId="6548" xr:uid="{214EEB64-1D93-45D2-8CEE-24CCB5F09020}"/>
    <cellStyle name="Normal 7 6 4 2 2 2 2 2" xfId="26708" xr:uid="{2A3AD107-4414-477B-8FB4-A88673D3BC25}"/>
    <cellStyle name="Normal 7 6 4 2 2 2 2 3" xfId="27003" xr:uid="{39EEA1F4-25C0-4828-9CB9-0A7767AB67EE}"/>
    <cellStyle name="Normal 7 6 4 2 2 2 2 4" xfId="16121" xr:uid="{C223E3D0-527D-4D4A-AC2A-7D30010B4321}"/>
    <cellStyle name="Normal 7 6 4 2 2 2 3" xfId="8574" xr:uid="{CA2E8B40-3298-401D-9DF9-9D47F9083327}"/>
    <cellStyle name="Normal 7 6 4 2 2 2 3 2" xfId="28952" xr:uid="{285D4BB7-57D0-491B-8105-EBF2388F0C4C}"/>
    <cellStyle name="Normal 7 6 4 2 2 2 3 3" xfId="18954" xr:uid="{A56A4225-07CA-4D6C-95D3-ED802EA7B0A3}"/>
    <cellStyle name="Normal 7 6 4 2 2 2 4" xfId="11407" xr:uid="{DA0BBD34-69D9-440E-BD34-6F0EE9C954A7}"/>
    <cellStyle name="Normal 7 6 4 2 2 2 4 2" xfId="21787" xr:uid="{674CA4BB-0812-40C8-A408-5A3CF9E6C347}"/>
    <cellStyle name="Normal 7 6 4 2 2 2 5" xfId="25574" xr:uid="{2A25585F-AAD2-4C72-8326-06640CEA80EE}"/>
    <cellStyle name="Normal 7 6 4 2 2 2 6" xfId="14089" xr:uid="{62891AED-D085-4513-83D0-0FDF749C6787}"/>
    <cellStyle name="Normal 7 6 4 2 2 3" xfId="4378" xr:uid="{6B0C6F2C-F1EA-4317-B151-4A0E02E17B31}"/>
    <cellStyle name="Normal 7 6 4 2 2 3 2" xfId="9149" xr:uid="{5E25D483-94C1-4C6C-8F93-262F279AE31D}"/>
    <cellStyle name="Normal 7 6 4 2 2 3 2 2" xfId="29192" xr:uid="{1C357637-EB2A-4B49-B8E1-5CFCFBEF3DA0}"/>
    <cellStyle name="Normal 7 6 4 2 2 3 2 3" xfId="19529" xr:uid="{008419AC-12D3-4030-8471-7A11685807FB}"/>
    <cellStyle name="Normal 7 6 4 2 2 3 3" xfId="11982" xr:uid="{CE59ADFC-3D0E-4D8E-A1E0-67BF151C7A21}"/>
    <cellStyle name="Normal 7 6 4 2 2 3 3 2" xfId="22362" xr:uid="{D470C0D9-346B-4FF2-AE3C-7631F48FE8B6}"/>
    <cellStyle name="Normal 7 6 4 2 2 3 4" xfId="24131" xr:uid="{01CA1647-475F-4DAE-A951-51BAB4AE9EB2}"/>
    <cellStyle name="Normal 7 6 4 2 2 3 5" xfId="16696" xr:uid="{ADD8F09B-422D-4159-884D-963C9A8967E0}"/>
    <cellStyle name="Normal 7 6 4 2 2 4" xfId="5492" xr:uid="{C30A7CF7-8099-4867-879B-2A15BF15C23D}"/>
    <cellStyle name="Normal 7 6 4 2 2 4 2" xfId="26925" xr:uid="{51714018-8DA3-4B95-8778-06DDBC6938DC}"/>
    <cellStyle name="Normal 7 6 4 2 2 4 3" xfId="14788" xr:uid="{76D31EED-C37C-4B0B-9F52-FB4C8E514434}"/>
    <cellStyle name="Normal 7 6 4 2 2 5" xfId="7241" xr:uid="{80EAA8DB-BAA0-4ABA-8A4D-573BCCD6D179}"/>
    <cellStyle name="Normal 7 6 4 2 2 5 2" xfId="17621" xr:uid="{96D2DF67-A618-41C9-9E6F-6575B034B959}"/>
    <cellStyle name="Normal 7 6 4 2 2 6" xfId="10074" xr:uid="{5C6DCC4E-28BF-4E27-8114-ADE19AE0B452}"/>
    <cellStyle name="Normal 7 6 4 2 2 6 2" xfId="20454" xr:uid="{8A009F11-04D3-497F-9B78-CB0EFDD8CB6B}"/>
    <cellStyle name="Normal 7 6 4 2 2 7" xfId="24576" xr:uid="{1A61F48B-7205-49C2-AA4D-4F3208C1919B}"/>
    <cellStyle name="Normal 7 6 4 2 2 8" xfId="13327" xr:uid="{6FA52218-8A77-4EF4-94F5-80A5FB768C2E}"/>
    <cellStyle name="Normal 7 6 4 2 3" xfId="3498" xr:uid="{00000000-0005-0000-0000-000014090000}"/>
    <cellStyle name="Normal 7 6 4 2 3 2" xfId="4606" xr:uid="{66F6D489-D49B-45AF-ADD0-5A63CD6F86D1}"/>
    <cellStyle name="Normal 7 6 4 2 3 2 2" xfId="9377" xr:uid="{13F6ED99-B520-4F0F-962D-7C6496C77841}"/>
    <cellStyle name="Normal 7 6 4 2 3 2 2 2" xfId="29345" xr:uid="{111B7E26-43CD-4734-AC48-BDB1414D34B9}"/>
    <cellStyle name="Normal 7 6 4 2 3 2 2 3" xfId="19757" xr:uid="{0AAD0977-7135-4C42-8D21-D2C61851AABF}"/>
    <cellStyle name="Normal 7 6 4 2 3 2 3" xfId="12210" xr:uid="{0428E7B4-13B1-4215-8937-D2289B0A14E5}"/>
    <cellStyle name="Normal 7 6 4 2 3 2 3 2" xfId="22590" xr:uid="{A0B6B42E-F3D2-408A-BC8A-BADCC9B082A8}"/>
    <cellStyle name="Normal 7 6 4 2 3 2 4" xfId="23243" xr:uid="{09DA1CB3-B645-49A8-8DCF-D310CFCEAA5B}"/>
    <cellStyle name="Normal 7 6 4 2 3 2 5" xfId="16924" xr:uid="{C7D63BF1-7F62-45F4-BCC1-DEFBD46C845A}"/>
    <cellStyle name="Normal 7 6 4 2 3 3" xfId="6549" xr:uid="{F5922A6E-BDD9-4825-BAF7-237878C34A8D}"/>
    <cellStyle name="Normal 7 6 4 2 3 3 2" xfId="27767" xr:uid="{D3CFDD13-73FD-4080-8D31-72CE817E5517}"/>
    <cellStyle name="Normal 7 6 4 2 3 3 3" xfId="16122" xr:uid="{569ACA0E-6D2C-41EF-9BF3-A6E20F299AFA}"/>
    <cellStyle name="Normal 7 6 4 2 3 4" xfId="8575" xr:uid="{0B4CADA8-46D5-435B-AE28-90CAFED1AF89}"/>
    <cellStyle name="Normal 7 6 4 2 3 4 2" xfId="18955" xr:uid="{34F622B0-3350-4944-8D8B-BC2F93F58DE3}"/>
    <cellStyle name="Normal 7 6 4 2 3 5" xfId="11408" xr:uid="{31F6793A-534E-42E2-AD39-BA9DD8743DB4}"/>
    <cellStyle name="Normal 7 6 4 2 3 5 2" xfId="21788" xr:uid="{5673C078-898F-4C9D-B37B-B7F3C28FF66A}"/>
    <cellStyle name="Normal 7 6 4 2 3 6" xfId="23958" xr:uid="{D783E5CE-2E14-4883-88B2-8675FBE6978F}"/>
    <cellStyle name="Normal 7 6 4 2 3 7" xfId="14090" xr:uid="{E2CF11E8-08A7-456F-ABF1-92CDC18F2C5C}"/>
    <cellStyle name="Normal 7 6 4 2 4" xfId="3496" xr:uid="{00000000-0005-0000-0000-000015090000}"/>
    <cellStyle name="Normal 7 6 4 2 4 2" xfId="6547" xr:uid="{CD82B9AD-1120-4375-8BF3-85B1EB5A0DFC}"/>
    <cellStyle name="Normal 7 6 4 2 4 2 2" xfId="26285" xr:uid="{8525F22A-04E3-4DB9-A4BB-91F8DD646266}"/>
    <cellStyle name="Normal 7 6 4 2 4 2 3" xfId="16120" xr:uid="{623069F8-A423-469D-A071-FE11F0374414}"/>
    <cellStyle name="Normal 7 6 4 2 4 3" xfId="8573" xr:uid="{49DD5175-9EA0-48AC-BDD5-DEB9FB6E8565}"/>
    <cellStyle name="Normal 7 6 4 2 4 3 2" xfId="18953" xr:uid="{337F8F82-4C28-41F2-B7E5-F877F277B9EE}"/>
    <cellStyle name="Normal 7 6 4 2 4 4" xfId="11406" xr:uid="{2368853A-E8C0-46E9-A1A2-939D1BB14FD5}"/>
    <cellStyle name="Normal 7 6 4 2 4 4 2" xfId="21786" xr:uid="{69D7CCEF-F97D-42F4-94BB-EB13570F5694}"/>
    <cellStyle name="Normal 7 6 4 2 4 5" xfId="22701" xr:uid="{297823CD-807C-4D59-BFA8-2B0411ACC5E4}"/>
    <cellStyle name="Normal 7 6 4 2 4 6" xfId="14088" xr:uid="{03F4B3A2-BAFC-45D5-9F9A-E46A98E9A94B}"/>
    <cellStyle name="Normal 7 6 4 2 5" xfId="2619" xr:uid="{00000000-0005-0000-0000-000016090000}"/>
    <cellStyle name="Normal 7 6 4 2 5 2" xfId="5880" xr:uid="{CA82C9FA-ECBB-4830-AAC9-1A35263FD096}"/>
    <cellStyle name="Normal 7 6 4 2 5 2 2" xfId="27733" xr:uid="{B4311067-D804-4D03-B5B7-74D45B43874D}"/>
    <cellStyle name="Normal 7 6 4 2 5 2 3" xfId="15290" xr:uid="{062D6E6D-9851-4F2C-B5D5-BD6F47412466}"/>
    <cellStyle name="Normal 7 6 4 2 5 3" xfId="7743" xr:uid="{D11D1D9F-CBC8-439E-9280-87A8061AD43A}"/>
    <cellStyle name="Normal 7 6 4 2 5 3 2" xfId="18123" xr:uid="{C2F39C00-C66C-4C15-BBDB-2798A8E8031C}"/>
    <cellStyle name="Normal 7 6 4 2 5 4" xfId="10576" xr:uid="{03D8FC28-5C5B-4C0F-95C5-F44C702848F1}"/>
    <cellStyle name="Normal 7 6 4 2 5 4 2" xfId="20956" xr:uid="{BA2958BA-73A3-40F8-BDF5-31AD53E6180E}"/>
    <cellStyle name="Normal 7 6 4 2 5 5" xfId="23640" xr:uid="{89F6BECF-0EC9-478F-B1DE-95553FB28B0C}"/>
    <cellStyle name="Normal 7 6 4 2 5 6" xfId="13006" xr:uid="{B1E7B27F-1398-479E-9BD9-CC4DE1E4F93F}"/>
    <cellStyle name="Normal 7 6 4 2 6" xfId="2411" xr:uid="{00000000-0005-0000-0000-000011090000}"/>
    <cellStyle name="Normal 7 6 4 2 6 2" xfId="7537" xr:uid="{909C80D6-F97A-4A5F-9535-F2822C42DD2D}"/>
    <cellStyle name="Normal 7 6 4 2 6 2 2" xfId="17917" xr:uid="{2E747C5F-4256-4B90-9FCC-72116FC8D146}"/>
    <cellStyle name="Normal 7 6 4 2 6 3" xfId="10370" xr:uid="{DA9631A7-2BA3-48D2-B158-0A801C9D75EF}"/>
    <cellStyle name="Normal 7 6 4 2 6 3 2" xfId="20750" xr:uid="{218BD272-9FA9-449E-989D-FAA0659443DC}"/>
    <cellStyle name="Normal 7 6 4 2 6 4" xfId="22961" xr:uid="{DB140B91-8617-458B-A1D6-A52A595FFBAA}"/>
    <cellStyle name="Normal 7 6 4 2 6 5" xfId="15084" xr:uid="{9D2CFA7D-55B1-4DF9-9125-26CBC1EC63D4}"/>
    <cellStyle name="Normal 7 6 4 2 7" xfId="4108" xr:uid="{77E46761-4AE2-4ED7-BEE7-7728377FC1FB}"/>
    <cellStyle name="Normal 7 6 4 2 7 2" xfId="8879" xr:uid="{6C0F0865-8587-43DB-AB1E-FC6EE651C3FE}"/>
    <cellStyle name="Normal 7 6 4 2 7 2 2" xfId="19259" xr:uid="{79693B14-F256-438F-80F3-2E9EAE2685D3}"/>
    <cellStyle name="Normal 7 6 4 2 7 3" xfId="11712" xr:uid="{BD46F7F7-AF10-44E4-A8E7-4A239FB3CAE8}"/>
    <cellStyle name="Normal 7 6 4 2 7 3 2" xfId="22092" xr:uid="{4BC53BCB-BF34-4BCB-87E8-584A463F96BE}"/>
    <cellStyle name="Normal 7 6 4 2 7 4" xfId="16426" xr:uid="{161D2999-90BA-4C98-82B4-AAA544CB94F7}"/>
    <cellStyle name="Normal 7 6 4 2 8" xfId="5491" xr:uid="{ED208182-AB4A-43E2-B8D4-3D0E4CE3FC3D}"/>
    <cellStyle name="Normal 7 6 4 2 8 2" xfId="14787" xr:uid="{827BB9A6-6F22-42F9-97F6-75D452236B82}"/>
    <cellStyle name="Normal 7 6 4 2 9" xfId="7240" xr:uid="{5FCE118D-9011-46AC-97E4-C1A923D60652}"/>
    <cellStyle name="Normal 7 6 4 2 9 2" xfId="17620" xr:uid="{F5FC5549-0709-4391-A1B4-7DFCAB1765FB}"/>
    <cellStyle name="Normal 7 6 4 3" xfId="1497" xr:uid="{00000000-0005-0000-0000-0000B2070000}"/>
    <cellStyle name="Normal 7 6 4 3 2" xfId="3499" xr:uid="{00000000-0005-0000-0000-000018090000}"/>
    <cellStyle name="Normal 7 6 4 3 2 2" xfId="6550" xr:uid="{D5D721FD-4294-41E9-9E53-B39918ABA39F}"/>
    <cellStyle name="Normal 7 6 4 3 2 2 2" xfId="23053" xr:uid="{3BE78620-1BC4-4DF3-A5DE-DB2C98BC7C91}"/>
    <cellStyle name="Normal 7 6 4 3 2 2 3" xfId="26086" xr:uid="{F8B224D6-DEB0-48B7-8C9E-E1D80A12A2C2}"/>
    <cellStyle name="Normal 7 6 4 3 2 2 4" xfId="16123" xr:uid="{A36195B5-1EBC-40F4-A100-AC26DF93E762}"/>
    <cellStyle name="Normal 7 6 4 3 2 3" xfId="8576" xr:uid="{937966F0-4210-4544-AC52-3D1795A1E072}"/>
    <cellStyle name="Normal 7 6 4 3 2 3 2" xfId="28953" xr:uid="{A459C81F-790B-4A1C-B115-EB72415FCA89}"/>
    <cellStyle name="Normal 7 6 4 3 2 3 3" xfId="18956" xr:uid="{C9A2FCA2-BCF3-40D5-9E91-1625D7C4269A}"/>
    <cellStyle name="Normal 7 6 4 3 2 4" xfId="11409" xr:uid="{781009EA-ACEE-4181-95A0-1AD5234FF42C}"/>
    <cellStyle name="Normal 7 6 4 3 2 4 2" xfId="21789" xr:uid="{DF504D84-6586-4591-BEFB-5063037976D2}"/>
    <cellStyle name="Normal 7 6 4 3 2 5" xfId="24721" xr:uid="{E9ECF8B6-8C80-4E7D-A69B-84FDD893AE7D}"/>
    <cellStyle name="Normal 7 6 4 3 2 6" xfId="14091" xr:uid="{82571571-29DA-43BB-B6F9-C12F49F1DAAC}"/>
    <cellStyle name="Normal 7 6 4 3 3" xfId="2846" xr:uid="{00000000-0005-0000-0000-000019090000}"/>
    <cellStyle name="Normal 7 6 4 3 3 2" xfId="6058" xr:uid="{0DA2B59D-B791-46D6-8532-4C10B6B91FBA}"/>
    <cellStyle name="Normal 7 6 4 3 3 2 2" xfId="28355" xr:uid="{5D105145-8517-4BE2-A09D-ECFB5DEA7455}"/>
    <cellStyle name="Normal 7 6 4 3 3 2 3" xfId="15514" xr:uid="{096319CA-E769-4DE6-BECA-93CE94F800F8}"/>
    <cellStyle name="Normal 7 6 4 3 3 3" xfId="7967" xr:uid="{2F5CE179-3A0F-4A9D-B401-53D318BCBD18}"/>
    <cellStyle name="Normal 7 6 4 3 3 3 2" xfId="18347" xr:uid="{FBFA4E50-9252-468E-8F29-60E2C05BE592}"/>
    <cellStyle name="Normal 7 6 4 3 3 4" xfId="10800" xr:uid="{3E22AB5A-4335-420E-80AD-C0134BE393BF}"/>
    <cellStyle name="Normal 7 6 4 3 3 4 2" xfId="21180" xr:uid="{8CE11DFB-2E08-48D4-ABB7-4E2446763A20}"/>
    <cellStyle name="Normal 7 6 4 3 3 5" xfId="24985" xr:uid="{2B1A971E-F5B0-47FF-8658-F8F56EDA747D}"/>
    <cellStyle name="Normal 7 6 4 3 3 6" xfId="13326" xr:uid="{4E9911BA-E1F1-432A-85FE-474B10F1C98E}"/>
    <cellStyle name="Normal 7 6 4 3 4" xfId="4228" xr:uid="{5644E9A4-EBAE-4A30-A3A7-814AEB5E2BBD}"/>
    <cellStyle name="Normal 7 6 4 3 4 2" xfId="8999" xr:uid="{1F1E9345-0D5F-4EB5-BC77-66AA88AF8084}"/>
    <cellStyle name="Normal 7 6 4 3 4 2 2" xfId="29074" xr:uid="{04EF2121-8F9D-47E1-95D6-2A96462046A0}"/>
    <cellStyle name="Normal 7 6 4 3 4 2 3" xfId="19379" xr:uid="{00120F8E-2E91-487F-AC3F-BD77EFA709C8}"/>
    <cellStyle name="Normal 7 6 4 3 4 3" xfId="11832" xr:uid="{3133CD66-DEC5-48F4-9AAD-E488D033F91C}"/>
    <cellStyle name="Normal 7 6 4 3 4 3 2" xfId="22212" xr:uid="{AB3E41C7-A31C-482C-8829-CDF220706801}"/>
    <cellStyle name="Normal 7 6 4 3 4 4" xfId="22914" xr:uid="{117F10E1-0F2A-436E-ACBF-F6C29F47C5A9}"/>
    <cellStyle name="Normal 7 6 4 3 4 5" xfId="16546" xr:uid="{A5BEF6C1-15E3-4E49-8272-A8C2C967417A}"/>
    <cellStyle name="Normal 7 6 4 3 5" xfId="5493" xr:uid="{B08F0AA9-0A61-4228-BEC0-06332A122D18}"/>
    <cellStyle name="Normal 7 6 4 3 5 2" xfId="28394" xr:uid="{761A86C3-ED31-49F1-93DC-0C7D04858817}"/>
    <cellStyle name="Normal 7 6 4 3 5 3" xfId="14789" xr:uid="{49F51432-65E2-4899-8358-EACE04E00462}"/>
    <cellStyle name="Normal 7 6 4 3 6" xfId="7242" xr:uid="{F646D13A-AED6-4D8D-A845-E6F81DC4ECAA}"/>
    <cellStyle name="Normal 7 6 4 3 6 2" xfId="17622" xr:uid="{F4ED4057-A56C-40B8-B84C-F083BD5C8E7D}"/>
    <cellStyle name="Normal 7 6 4 3 7" xfId="10075" xr:uid="{DF3E602C-AE99-4F19-BF5D-BA08004E781C}"/>
    <cellStyle name="Normal 7 6 4 3 7 2" xfId="20455" xr:uid="{6D5DAEA5-68AE-4405-8C12-ECE841313B1E}"/>
    <cellStyle name="Normal 7 6 4 3 8" xfId="23339" xr:uid="{635B3F8E-57FD-4427-A73F-46D378261E0D}"/>
    <cellStyle name="Normal 7 6 4 3 9" xfId="12802" xr:uid="{6E0D6631-0B8D-43E8-9700-2101A92FE9BC}"/>
    <cellStyle name="Normal 7 6 4 4" xfId="1498" xr:uid="{00000000-0005-0000-0000-0000B3070000}"/>
    <cellStyle name="Normal 7 6 4 4 2" xfId="4607" xr:uid="{B16931EB-7DAE-4907-8E70-D8B738510EE6}"/>
    <cellStyle name="Normal 7 6 4 4 2 2" xfId="9378" xr:uid="{D3C7172B-6501-44FC-BC19-3FAAE562FBFB}"/>
    <cellStyle name="Normal 7 6 4 4 2 2 2" xfId="29346" xr:uid="{5028358C-192B-4348-BDD4-2BD130CC8A4F}"/>
    <cellStyle name="Normal 7 6 4 4 2 2 3" xfId="19758" xr:uid="{13D538F3-9528-4969-A811-47504BBADF1D}"/>
    <cellStyle name="Normal 7 6 4 4 2 3" xfId="12211" xr:uid="{74B0E405-8302-4CE7-8775-ECA51A499A38}"/>
    <cellStyle name="Normal 7 6 4 4 2 3 2" xfId="22591" xr:uid="{A8AB96D9-7258-42D5-99A1-55B661C2972D}"/>
    <cellStyle name="Normal 7 6 4 4 2 4" xfId="23735" xr:uid="{9C5B22E1-2BF8-44D0-8F15-C795EA035DF6}"/>
    <cellStyle name="Normal 7 6 4 4 2 5" xfId="16925" xr:uid="{7512255A-B8C1-4313-98A9-B8AAA554676D}"/>
    <cellStyle name="Normal 7 6 4 4 3" xfId="5494" xr:uid="{0773F734-9059-4CFF-8EC5-101FF109C416}"/>
    <cellStyle name="Normal 7 6 4 4 3 2" xfId="27782" xr:uid="{1A12C115-CC31-43A4-9197-A7CD1F6F391C}"/>
    <cellStyle name="Normal 7 6 4 4 3 3" xfId="14790" xr:uid="{C18CF4CC-B277-44AB-828B-A04FF0926824}"/>
    <cellStyle name="Normal 7 6 4 4 4" xfId="7243" xr:uid="{6240168D-E640-496A-96A9-F337D8E4203C}"/>
    <cellStyle name="Normal 7 6 4 4 4 2" xfId="17623" xr:uid="{525548CA-F646-40DD-BC6F-23687FEDF6FD}"/>
    <cellStyle name="Normal 7 6 4 4 5" xfId="10076" xr:uid="{CE001266-510D-4FC6-B297-6ECD56E12BDC}"/>
    <cellStyle name="Normal 7 6 4 4 5 2" xfId="20456" xr:uid="{B242D98E-EABD-4686-955D-F8E4E40B0A18}"/>
    <cellStyle name="Normal 7 6 4 4 6" xfId="23472" xr:uid="{D2D71813-8875-4C5D-B3D6-044D13BE8A19}"/>
    <cellStyle name="Normal 7 6 4 4 7" xfId="14092" xr:uid="{AD175A59-4B0F-44EC-9EE9-E862184E4AF4}"/>
    <cellStyle name="Normal 7 6 4 5" xfId="3001" xr:uid="{00000000-0005-0000-0000-00001B090000}"/>
    <cellStyle name="Normal 7 6 4 5 2" xfId="6149" xr:uid="{90578136-11C7-49EF-81BA-156BF174B318}"/>
    <cellStyle name="Normal 7 6 4 5 2 2" xfId="25645" xr:uid="{50B6CDAF-0D17-4CD8-90BD-95FF3A06F049}"/>
    <cellStyle name="Normal 7 6 4 5 2 3" xfId="27506" xr:uid="{E3DABAFF-4279-48AD-9175-C601B5BFAC61}"/>
    <cellStyle name="Normal 7 6 4 5 2 4" xfId="15627" xr:uid="{59D28FE0-3EBB-4B33-8B51-3592740E3B8E}"/>
    <cellStyle name="Normal 7 6 4 5 3" xfId="8080" xr:uid="{1593290C-B0DA-4379-A3E0-534ACFF6909F}"/>
    <cellStyle name="Normal 7 6 4 5 3 2" xfId="28770" xr:uid="{03946E0B-3269-497D-B1B4-77B97149BEDE}"/>
    <cellStyle name="Normal 7 6 4 5 3 3" xfId="18460" xr:uid="{BF16C1A0-9822-4D47-A742-0B5348BF515D}"/>
    <cellStyle name="Normal 7 6 4 5 4" xfId="10913" xr:uid="{15D1B895-427B-42C9-8218-BC101DA53385}"/>
    <cellStyle name="Normal 7 6 4 5 4 2" xfId="21293" xr:uid="{07E05386-D6B5-4F0F-9541-E2ADBF877C18}"/>
    <cellStyle name="Normal 7 6 4 5 5" xfId="22986" xr:uid="{AA691454-5113-4FB4-87D2-11739E7C604C}"/>
    <cellStyle name="Normal 7 6 4 5 6" xfId="13500" xr:uid="{80EDD499-EB67-449A-A662-417C08D2759D}"/>
    <cellStyle name="Normal 7 6 4 6" xfId="2456" xr:uid="{00000000-0005-0000-0000-00001C090000}"/>
    <cellStyle name="Normal 7 6 4 6 2" xfId="5747" xr:uid="{5C7ECC11-5A5E-4742-93C1-93ABCAF451DD}"/>
    <cellStyle name="Normal 7 6 4 6 2 2" xfId="27517" xr:uid="{0B431D5C-5A9F-40C1-A469-B3FB46C54045}"/>
    <cellStyle name="Normal 7 6 4 6 2 3" xfId="15127" xr:uid="{7786E342-5940-4005-A46E-4386156685AA}"/>
    <cellStyle name="Normal 7 6 4 6 3" xfId="7580" xr:uid="{6614F47F-3B61-438F-A015-54D8ED0B784D}"/>
    <cellStyle name="Normal 7 6 4 6 3 2" xfId="17960" xr:uid="{582818AA-C3A4-4DAA-8F13-7948F36C02D0}"/>
    <cellStyle name="Normal 7 6 4 6 4" xfId="10413" xr:uid="{0840C9DB-4E69-40F0-BEE7-88E70FFD731F}"/>
    <cellStyle name="Normal 7 6 4 6 4 2" xfId="20793" xr:uid="{12344003-0DAF-491F-972E-91BB6DFF52CC}"/>
    <cellStyle name="Normal 7 6 4 6 5" xfId="23394" xr:uid="{9FA5B035-2601-4F75-8A83-5A87EB96104D}"/>
    <cellStyle name="Normal 7 6 4 6 6" xfId="12843" xr:uid="{9ED57ABB-C750-4436-896D-DA1DBDFB3F0B}"/>
    <cellStyle name="Normal 7 6 4 7" xfId="2210" xr:uid="{00000000-0005-0000-0000-000010090000}"/>
    <cellStyle name="Normal 7 6 4 7 2" xfId="7336" xr:uid="{C6DD2CEB-8E2E-467D-BAE0-3FBCF447319B}"/>
    <cellStyle name="Normal 7 6 4 7 2 2" xfId="17716" xr:uid="{29EE4852-5465-45F1-8671-6D1F0111BE9B}"/>
    <cellStyle name="Normal 7 6 4 7 3" xfId="10169" xr:uid="{41AD4F93-CE63-4CAF-8287-65AE5F09F554}"/>
    <cellStyle name="Normal 7 6 4 7 3 2" xfId="20549" xr:uid="{438D9016-FB78-4B8E-BF5E-6395939B03E9}"/>
    <cellStyle name="Normal 7 6 4 7 4" xfId="23893" xr:uid="{0CADA542-F7D4-4031-8302-CBD27A5EA11C}"/>
    <cellStyle name="Normal 7 6 4 7 5" xfId="14883" xr:uid="{2FCCF03A-40FB-4A4C-BEB3-A1933E008AB1}"/>
    <cellStyle name="Normal 7 6 4 8" xfId="4084" xr:uid="{11850CE3-2A1F-47EF-B471-999DD0D6EC39}"/>
    <cellStyle name="Normal 7 6 4 8 2" xfId="8860" xr:uid="{FE95634D-8F33-41D2-9E6C-F65192F00752}"/>
    <cellStyle name="Normal 7 6 4 8 2 2" xfId="19240" xr:uid="{8BE33F30-94BC-4BBC-8383-2CB6173F8692}"/>
    <cellStyle name="Normal 7 6 4 8 3" xfId="11693" xr:uid="{CE13F861-80D1-45D9-B0C6-B1E764EFA1C2}"/>
    <cellStyle name="Normal 7 6 4 8 3 2" xfId="22073" xr:uid="{95A5F071-E116-4268-8948-93F70ECB1FF0}"/>
    <cellStyle name="Normal 7 6 4 8 4" xfId="16407" xr:uid="{C8F0C22F-C200-44E0-8CBD-0716BEC85CC9}"/>
    <cellStyle name="Normal 7 6 4 9" xfId="5490" xr:uid="{D292BAB4-4D87-46A6-BF4A-6386D5DA9302}"/>
    <cellStyle name="Normal 7 6 4 9 2" xfId="14786" xr:uid="{50E78859-CACB-4E35-B1CA-1A390D183C89}"/>
    <cellStyle name="Normal 7 6 5" xfId="1499" xr:uid="{00000000-0005-0000-0000-0000B4070000}"/>
    <cellStyle name="Normal 7 6 5 10" xfId="10077" xr:uid="{DF3FBC87-0B9B-40A1-AE4C-0EAC5DF663CA}"/>
    <cellStyle name="Normal 7 6 5 10 2" xfId="20457" xr:uid="{4EC8ADD7-9EF6-408B-969E-A98714B64BE2}"/>
    <cellStyle name="Normal 7 6 5 11" xfId="24067" xr:uid="{E61F5D74-F8CC-4F82-8A62-7F385A9996D1}"/>
    <cellStyle name="Normal 7 6 5 12" xfId="12645" xr:uid="{FB75F0C5-BC27-4FA1-8CDF-8AB2BD8454C9}"/>
    <cellStyle name="Normal 7 6 5 2" xfId="1500" xr:uid="{00000000-0005-0000-0000-0000B5070000}"/>
    <cellStyle name="Normal 7 6 5 2 2" xfId="1501" xr:uid="{00000000-0005-0000-0000-0000B6070000}"/>
    <cellStyle name="Normal 7 6 5 2 2 2" xfId="5497" xr:uid="{E7D01064-A9DA-43E2-BD7F-8BE99A6CBE46}"/>
    <cellStyle name="Normal 7 6 5 2 2 2 2" xfId="24802" xr:uid="{D74CCB81-EE89-40BD-A651-D2397EED77F1}"/>
    <cellStyle name="Normal 7 6 5 2 2 2 3" xfId="27834" xr:uid="{858DF70D-599C-44FE-BC8D-CCEEAE3631E2}"/>
    <cellStyle name="Normal 7 6 5 2 2 2 4" xfId="14793" xr:uid="{5AFCEABD-88CD-4BC1-A9F3-858BA1A0DB98}"/>
    <cellStyle name="Normal 7 6 5 2 2 3" xfId="7246" xr:uid="{205E6962-B9B9-4764-A254-6B36C81DAA70}"/>
    <cellStyle name="Normal 7 6 5 2 2 3 2" xfId="27678" xr:uid="{903D530F-9213-4378-A3E2-20DB1D6D8E2E}"/>
    <cellStyle name="Normal 7 6 5 2 2 3 3" xfId="27828" xr:uid="{B8EB2944-3F2D-4394-970A-437B5D6F330F}"/>
    <cellStyle name="Normal 7 6 5 2 2 3 4" xfId="17626" xr:uid="{51A2E2CE-64DE-40DE-A6A2-316D44780599}"/>
    <cellStyle name="Normal 7 6 5 2 2 4" xfId="10079" xr:uid="{1A92C8BC-D39C-4639-8D36-28691DFCA540}"/>
    <cellStyle name="Normal 7 6 5 2 2 4 2" xfId="29466" xr:uid="{9F20443E-21B9-494F-B24D-1211805F4477}"/>
    <cellStyle name="Normal 7 6 5 2 2 4 3" xfId="20459" xr:uid="{93EC5B0D-A3C5-4AFE-ADC9-40F688624D8C}"/>
    <cellStyle name="Normal 7 6 5 2 2 5" xfId="24685" xr:uid="{DE10F9B7-7379-4872-8B6A-23698B840900}"/>
    <cellStyle name="Normal 7 6 5 2 2 6" xfId="14093" xr:uid="{B0BE8522-4076-441B-96EA-40824BB98BCA}"/>
    <cellStyle name="Normal 7 6 5 2 3" xfId="2847" xr:uid="{00000000-0005-0000-0000-000020090000}"/>
    <cellStyle name="Normal 7 6 5 2 3 2" xfId="6059" xr:uid="{2D925E2C-A4E9-4D58-917A-11A3E56E570C}"/>
    <cellStyle name="Normal 7 6 5 2 3 2 2" xfId="27685" xr:uid="{08579B00-37A0-4D2D-B741-0D76075C24B8}"/>
    <cellStyle name="Normal 7 6 5 2 3 2 3" xfId="15515" xr:uid="{937FC035-2C2E-4A21-989C-416B995AE6D9}"/>
    <cellStyle name="Normal 7 6 5 2 3 3" xfId="7968" xr:uid="{564FBD73-78CC-4849-8011-285DF5FAEA1D}"/>
    <cellStyle name="Normal 7 6 5 2 3 3 2" xfId="18348" xr:uid="{4B9EECFA-4E80-40F4-8D21-9F0CD286499E}"/>
    <cellStyle name="Normal 7 6 5 2 3 4" xfId="10801" xr:uid="{643B0A30-BEED-4CC2-9056-F8CB97C651AA}"/>
    <cellStyle name="Normal 7 6 5 2 3 4 2" xfId="21181" xr:uid="{BC6BBA72-C174-4E41-B37A-38CFFE3AF547}"/>
    <cellStyle name="Normal 7 6 5 2 3 5" xfId="24228" xr:uid="{2DD603A8-BED6-4F04-BFF2-A5BDD9C3C6AE}"/>
    <cellStyle name="Normal 7 6 5 2 3 6" xfId="13328" xr:uid="{E11FFCF2-C722-4897-80E4-2E9BB38A8AAB}"/>
    <cellStyle name="Normal 7 6 5 2 4" xfId="4229" xr:uid="{BEFF7DA6-1B62-4455-981F-FF52525144C4}"/>
    <cellStyle name="Normal 7 6 5 2 4 2" xfId="9000" xr:uid="{052E31BB-E2DA-475B-AF01-E6B7DC9A4042}"/>
    <cellStyle name="Normal 7 6 5 2 4 2 2" xfId="29075" xr:uid="{F6532E92-B218-496F-A9A0-A9A7BD61A0F8}"/>
    <cellStyle name="Normal 7 6 5 2 4 2 3" xfId="19380" xr:uid="{7DD29C7B-D90B-4FBB-A9F7-7C6E62FCEBD4}"/>
    <cellStyle name="Normal 7 6 5 2 4 3" xfId="11833" xr:uid="{33D767A8-829E-46E3-896D-5754A6CF897C}"/>
    <cellStyle name="Normal 7 6 5 2 4 3 2" xfId="22213" xr:uid="{DD737A68-9990-408A-95BA-F9BE69979620}"/>
    <cellStyle name="Normal 7 6 5 2 4 4" xfId="23842" xr:uid="{D76A78E7-45C2-4F5D-8A2F-1A50B7832796}"/>
    <cellStyle name="Normal 7 6 5 2 4 5" xfId="16547" xr:uid="{2890542C-1270-4BDE-AF4B-E1326976F566}"/>
    <cellStyle name="Normal 7 6 5 2 5" xfId="5496" xr:uid="{57B78EE6-7841-42ED-A2A6-9BDAEA7C889A}"/>
    <cellStyle name="Normal 7 6 5 2 5 2" xfId="27137" xr:uid="{3CB9700E-5A5C-4819-AB08-22F6E62D5BE7}"/>
    <cellStyle name="Normal 7 6 5 2 5 3" xfId="14792" xr:uid="{A7FE7C76-E922-4743-B111-09BC9106E9CC}"/>
    <cellStyle name="Normal 7 6 5 2 6" xfId="7245" xr:uid="{4862564F-D428-4D96-A80C-2DCBD8993F2B}"/>
    <cellStyle name="Normal 7 6 5 2 6 2" xfId="17625" xr:uid="{562F2376-9098-419C-95D0-4E76847DFC1B}"/>
    <cellStyle name="Normal 7 6 5 2 7" xfId="10078" xr:uid="{DC63A437-50E5-491A-AD3F-C1CABC2759BE}"/>
    <cellStyle name="Normal 7 6 5 2 7 2" xfId="20458" xr:uid="{5124A459-17B2-48D3-91D4-BD503E8A9CF2}"/>
    <cellStyle name="Normal 7 6 5 2 8" xfId="23236" xr:uid="{9E3CA18B-B945-400C-9C14-33091210BAF6}"/>
    <cellStyle name="Normal 7 6 5 2 9" xfId="12803" xr:uid="{C37684F4-A37F-4EA8-AAA9-4B7A6619FBB3}"/>
    <cellStyle name="Normal 7 6 5 3" xfId="1502" xr:uid="{00000000-0005-0000-0000-0000B7070000}"/>
    <cellStyle name="Normal 7 6 5 3 2" xfId="4608" xr:uid="{A31E5E11-9452-49DF-82C6-7A872B65B43C}"/>
    <cellStyle name="Normal 7 6 5 3 2 2" xfId="9379" xr:uid="{5D7F5286-3528-42BB-8D71-FDB46231D195}"/>
    <cellStyle name="Normal 7 6 5 3 2 2 2" xfId="29347" xr:uid="{6FA31A69-84ED-4BEC-A0E2-88DDF5E61206}"/>
    <cellStyle name="Normal 7 6 5 3 2 2 3" xfId="19759" xr:uid="{9FBC37E3-2557-4260-A526-F7BB117EF95D}"/>
    <cellStyle name="Normal 7 6 5 3 2 3" xfId="12212" xr:uid="{3BB80120-C50E-4D9B-8D76-121F08A551F3}"/>
    <cellStyle name="Normal 7 6 5 3 2 3 2" xfId="22592" xr:uid="{6BF84990-48C2-4EC4-9B8F-77256D126BCB}"/>
    <cellStyle name="Normal 7 6 5 3 2 4" xfId="23873" xr:uid="{A4373488-25F7-4AE1-A30A-4A24639504D8}"/>
    <cellStyle name="Normal 7 6 5 3 2 5" xfId="16926" xr:uid="{EAA94611-9138-4B12-9179-5EA06D298EEA}"/>
    <cellStyle name="Normal 7 6 5 3 3" xfId="5498" xr:uid="{E7DAD043-6AE3-4AC1-B786-9BBFE7339374}"/>
    <cellStyle name="Normal 7 6 5 3 3 2" xfId="25799" xr:uid="{44967C79-7D0B-4E84-A99E-681F3E8F24C1}"/>
    <cellStyle name="Normal 7 6 5 3 3 3" xfId="28112" xr:uid="{B93C29BC-09E4-4A66-8E44-8F0A6CF78288}"/>
    <cellStyle name="Normal 7 6 5 3 3 4" xfId="14794" xr:uid="{D165794D-EA70-4A47-8B38-33BA446E4169}"/>
    <cellStyle name="Normal 7 6 5 3 4" xfId="7247" xr:uid="{81B50CBF-AC87-4D6C-8852-00497000B5CD}"/>
    <cellStyle name="Normal 7 6 5 3 4 2" xfId="24853" xr:uid="{FE06049C-30C1-43B9-B38C-3DFFB8716974}"/>
    <cellStyle name="Normal 7 6 5 3 4 3" xfId="27204" xr:uid="{63796442-6B39-4ABD-BFF2-28A58284432A}"/>
    <cellStyle name="Normal 7 6 5 3 4 4" xfId="17627" xr:uid="{A5F050B3-85E0-4682-A9DB-664CDC9A79EF}"/>
    <cellStyle name="Normal 7 6 5 3 5" xfId="10080" xr:uid="{D7DC216D-1E73-4623-8389-1E20B8153073}"/>
    <cellStyle name="Normal 7 6 5 3 5 2" xfId="29467" xr:uid="{200210D5-41D4-42EC-8CE0-4DC6FEF33C50}"/>
    <cellStyle name="Normal 7 6 5 3 5 3" xfId="20460" xr:uid="{A19966B2-E5BB-4CC7-A122-3C1E264E1887}"/>
    <cellStyle name="Normal 7 6 5 3 6" xfId="23588" xr:uid="{82992022-37F0-40A8-9867-021839D0216E}"/>
    <cellStyle name="Normal 7 6 5 3 7" xfId="14094" xr:uid="{B9886D02-1060-421F-98E1-3B9D47822D62}"/>
    <cellStyle name="Normal 7 6 5 4" xfId="1503" xr:uid="{00000000-0005-0000-0000-0000B8070000}"/>
    <cellStyle name="Normal 7 6 5 4 2" xfId="5499" xr:uid="{0448C5CA-400A-4F9A-9F2C-FFC0C2A5BC16}"/>
    <cellStyle name="Normal 7 6 5 4 2 2" xfId="25063" xr:uid="{6D85387C-BEE5-4EA8-8562-29F7FEAF8C54}"/>
    <cellStyle name="Normal 7 6 5 4 2 3" xfId="28315" xr:uid="{5BA3CC29-3443-4898-BCAE-1DE0AD6F8EB1}"/>
    <cellStyle name="Normal 7 6 5 4 2 4" xfId="14795" xr:uid="{F6A537C0-D38D-49E9-A143-B03E526A3625}"/>
    <cellStyle name="Normal 7 6 5 4 3" xfId="7248" xr:uid="{D3E2AE04-D1F3-4C38-A891-B9B7297207D2}"/>
    <cellStyle name="Normal 7 6 5 4 3 2" xfId="27309" xr:uid="{96C97A13-D7ED-428C-8971-01428BF5CD64}"/>
    <cellStyle name="Normal 7 6 5 4 3 3" xfId="17628" xr:uid="{137D9BBF-689C-40AD-98C7-64A77D725B87}"/>
    <cellStyle name="Normal 7 6 5 4 4" xfId="10081" xr:uid="{0A5C38E3-CD4B-488F-97E0-91E36EEDF728}"/>
    <cellStyle name="Normal 7 6 5 4 4 2" xfId="20461" xr:uid="{39388F70-C8A2-4962-AC8A-626FD65554AC}"/>
    <cellStyle name="Normal 7 6 5 4 5" xfId="23552" xr:uid="{98F9B7CA-BCF9-44B6-A03D-846CA1C21B07}"/>
    <cellStyle name="Normal 7 6 5 4 6" xfId="13501" xr:uid="{8D2DF42F-EFC1-44D8-9472-20F47BF14A7E}"/>
    <cellStyle name="Normal 7 6 5 5" xfId="2516" xr:uid="{00000000-0005-0000-0000-000023090000}"/>
    <cellStyle name="Normal 7 6 5 5 2" xfId="5793" xr:uid="{A9F19D54-6E6A-46E2-9C4C-8DF33B402472}"/>
    <cellStyle name="Normal 7 6 5 5 2 2" xfId="26306" xr:uid="{60489D58-1A9D-4CF3-9EED-BEEB248944F9}"/>
    <cellStyle name="Normal 7 6 5 5 2 3" xfId="15187" xr:uid="{59C38AAD-98DE-48FB-8D51-B5ED5DB69078}"/>
    <cellStyle name="Normal 7 6 5 5 3" xfId="7640" xr:uid="{114DA3DD-D026-404F-B1D3-2312EE0C354A}"/>
    <cellStyle name="Normal 7 6 5 5 3 2" xfId="18020" xr:uid="{0DD8FB3C-2F4B-4FDF-AF12-910BBC8759CD}"/>
    <cellStyle name="Normal 7 6 5 5 4" xfId="10473" xr:uid="{3E356359-D060-4D23-991E-B97B13F06CB5}"/>
    <cellStyle name="Normal 7 6 5 5 4 2" xfId="20853" xr:uid="{44EECC84-9E0F-4F15-B137-F654756F5474}"/>
    <cellStyle name="Normal 7 6 5 5 5" xfId="23904" xr:uid="{E3F90392-059D-469A-AC0E-0BDACDF09501}"/>
    <cellStyle name="Normal 7 6 5 5 6" xfId="12903" xr:uid="{C1D38FF7-5C92-4681-BF21-05503F8663E1}"/>
    <cellStyle name="Normal 7 6 5 6" xfId="2412" xr:uid="{00000000-0005-0000-0000-00001D090000}"/>
    <cellStyle name="Normal 7 6 5 6 2" xfId="7538" xr:uid="{3508834D-B89E-46C8-B299-CDA7B4274BBE}"/>
    <cellStyle name="Normal 7 6 5 6 2 2" xfId="28429" xr:uid="{4C9CF324-6BA4-4F60-B99D-0370AA4F4A93}"/>
    <cellStyle name="Normal 7 6 5 6 2 3" xfId="17918" xr:uid="{99EA2127-49D3-4607-95F1-053C6827513B}"/>
    <cellStyle name="Normal 7 6 5 6 3" xfId="10371" xr:uid="{B72334EA-2842-42B8-AE23-5F70208D013F}"/>
    <cellStyle name="Normal 7 6 5 6 3 2" xfId="20751" xr:uid="{FA60AE56-242F-41F8-94D0-21A1BEDA3DB4}"/>
    <cellStyle name="Normal 7 6 5 6 4" xfId="24938" xr:uid="{CFE09879-813F-4BF0-BF6F-92F31AC8B8AC}"/>
    <cellStyle name="Normal 7 6 5 6 5" xfId="15085" xr:uid="{5E843A23-20EA-4DBC-8888-73032B54F864}"/>
    <cellStyle name="Normal 7 6 5 7" xfId="4085" xr:uid="{B50348EB-0804-4161-A015-D162F110C8BD}"/>
    <cellStyle name="Normal 7 6 5 7 2" xfId="8861" xr:uid="{24B99DFC-2ACB-4ED6-90AC-1BBEFE0B71C7}"/>
    <cellStyle name="Normal 7 6 5 7 2 2" xfId="19241" xr:uid="{4C2B3425-55F2-43B2-9249-D780CDF9D891}"/>
    <cellStyle name="Normal 7 6 5 7 3" xfId="11694" xr:uid="{2357267F-3C24-4CB3-8332-CAA36D5BC0A7}"/>
    <cellStyle name="Normal 7 6 5 7 3 2" xfId="22074" xr:uid="{2DD6BFAA-42BC-4F91-A4AF-9EC1FA3D0BA3}"/>
    <cellStyle name="Normal 7 6 5 7 4" xfId="27363" xr:uid="{DBD02698-3E7A-4D39-940A-E12FE30B168E}"/>
    <cellStyle name="Normal 7 6 5 7 5" xfId="16408" xr:uid="{A55057EA-B0DE-44A3-86F5-D09B84CC644A}"/>
    <cellStyle name="Normal 7 6 5 8" xfId="5495" xr:uid="{C4B4A565-1729-4507-AEF3-F0F3746693D0}"/>
    <cellStyle name="Normal 7 6 5 8 2" xfId="14791" xr:uid="{39D3E485-0063-4AE3-A647-329FAC49358D}"/>
    <cellStyle name="Normal 7 6 5 9" xfId="7244" xr:uid="{FDBB60B6-CCCA-4215-9EBD-417F9A818965}"/>
    <cellStyle name="Normal 7 6 5 9 2" xfId="17624" xr:uid="{4C1C3760-73F1-4520-AA0E-3E8190282C36}"/>
    <cellStyle name="Normal 7 6 6" xfId="1504" xr:uid="{00000000-0005-0000-0000-0000B9070000}"/>
    <cellStyle name="Normal 7 6 6 10" xfId="10082" xr:uid="{9B121F16-A290-4197-B44F-6E69836089B0}"/>
    <cellStyle name="Normal 7 6 6 10 2" xfId="20462" xr:uid="{30DC266A-56CA-4C6B-A34D-80F0098443A0}"/>
    <cellStyle name="Normal 7 6 6 11" xfId="24359" xr:uid="{6410A27D-6B69-46D0-8F51-0ED5BF83BC57}"/>
    <cellStyle name="Normal 7 6 6 12" xfId="12646" xr:uid="{E9519333-2B6F-4A8D-856E-C824E5F393D6}"/>
    <cellStyle name="Normal 7 6 6 2" xfId="1505" xr:uid="{00000000-0005-0000-0000-0000BA070000}"/>
    <cellStyle name="Normal 7 6 6 2 2" xfId="1506" xr:uid="{00000000-0005-0000-0000-0000BB070000}"/>
    <cellStyle name="Normal 7 6 6 2 2 2" xfId="5502" xr:uid="{66B9D532-A4E6-42C2-84FA-23C65AFFCF31}"/>
    <cellStyle name="Normal 7 6 6 2 2 2 2" xfId="25082" xr:uid="{6B52F8F8-4313-4B80-9398-0AA11670A4A1}"/>
    <cellStyle name="Normal 7 6 6 2 2 2 3" xfId="26240" xr:uid="{84E34A4D-CE0E-4BF4-81D8-3BF44BBD6CCA}"/>
    <cellStyle name="Normal 7 6 6 2 2 2 4" xfId="14798" xr:uid="{E26BC03C-90D7-4629-8D61-133D401B09F6}"/>
    <cellStyle name="Normal 7 6 6 2 2 3" xfId="7251" xr:uid="{E8C4E03D-37ED-4BEB-8E4B-2F11686E682B}"/>
    <cellStyle name="Normal 7 6 6 2 2 3 2" xfId="27680" xr:uid="{65B0E04E-FBEA-48B1-9F0A-4B5EAF851E1F}"/>
    <cellStyle name="Normal 7 6 6 2 2 3 3" xfId="27638" xr:uid="{D0868920-65DE-48FA-BE3C-429C1847C4D3}"/>
    <cellStyle name="Normal 7 6 6 2 2 3 4" xfId="17631" xr:uid="{1605AD8E-97AD-4CF4-BDFA-4E6722E783FB}"/>
    <cellStyle name="Normal 7 6 6 2 2 4" xfId="10084" xr:uid="{D4EFA8F4-58C7-4071-B63C-6B349D4907A1}"/>
    <cellStyle name="Normal 7 6 6 2 2 4 2" xfId="29468" xr:uid="{9D218204-F3AE-4304-ACCF-308F57A75CDE}"/>
    <cellStyle name="Normal 7 6 6 2 2 4 3" xfId="20464" xr:uid="{D9DB5CF1-0839-47D2-9A8B-2EB8139606C1}"/>
    <cellStyle name="Normal 7 6 6 2 2 5" xfId="23185" xr:uid="{8F807369-CD25-4CCE-A376-550BCE61BF84}"/>
    <cellStyle name="Normal 7 6 6 2 2 6" xfId="14095" xr:uid="{A23A3A3E-B6FB-4F24-99A8-FF3721C11DFB}"/>
    <cellStyle name="Normal 7 6 6 2 3" xfId="2848" xr:uid="{00000000-0005-0000-0000-000027090000}"/>
    <cellStyle name="Normal 7 6 6 2 3 2" xfId="6060" xr:uid="{EC8937D3-ACD6-45B5-BB65-2C456B8FDA71}"/>
    <cellStyle name="Normal 7 6 6 2 3 2 2" xfId="26788" xr:uid="{3C319A9D-AB1A-4A43-AF91-B55E12066FFB}"/>
    <cellStyle name="Normal 7 6 6 2 3 2 3" xfId="15516" xr:uid="{54B92E17-B78D-4634-8730-CE48B4B24AAB}"/>
    <cellStyle name="Normal 7 6 6 2 3 3" xfId="7969" xr:uid="{AD8F4644-535B-4915-883A-88DC203AB579}"/>
    <cellStyle name="Normal 7 6 6 2 3 3 2" xfId="18349" xr:uid="{87FB52A6-6CE3-4283-BEB4-B7E4BFC29F79}"/>
    <cellStyle name="Normal 7 6 6 2 3 4" xfId="10802" xr:uid="{C3DD5877-10AA-4D2E-9371-104F91F5B5C6}"/>
    <cellStyle name="Normal 7 6 6 2 3 4 2" xfId="21182" xr:uid="{884396C8-AED6-46D9-A577-228829186CC5}"/>
    <cellStyle name="Normal 7 6 6 2 3 5" xfId="24222" xr:uid="{C9354425-C819-4EC8-8BD8-F1436EE5B4A5}"/>
    <cellStyle name="Normal 7 6 6 2 3 6" xfId="13329" xr:uid="{48A48117-C8D3-4B37-9DDF-316FB5CE0346}"/>
    <cellStyle name="Normal 7 6 6 2 4" xfId="4230" xr:uid="{96586672-87B1-4913-984A-17E53571DCBA}"/>
    <cellStyle name="Normal 7 6 6 2 4 2" xfId="9001" xr:uid="{7AE56A67-32F7-4039-AA29-2DF78912FDB0}"/>
    <cellStyle name="Normal 7 6 6 2 4 2 2" xfId="29076" xr:uid="{85A50398-B79F-4714-9769-7B93ABC37BED}"/>
    <cellStyle name="Normal 7 6 6 2 4 2 3" xfId="19381" xr:uid="{74EAF74C-BCFA-4DE5-8BD8-45CE8CE70AEB}"/>
    <cellStyle name="Normal 7 6 6 2 4 3" xfId="11834" xr:uid="{CCE31F3E-1130-444E-ACBD-CC971A255CB3}"/>
    <cellStyle name="Normal 7 6 6 2 4 3 2" xfId="22214" xr:uid="{7676A053-1EDB-4EE4-ADD5-287BA4D75F4C}"/>
    <cellStyle name="Normal 7 6 6 2 4 4" xfId="23139" xr:uid="{7DACF0CB-2FDB-41C4-AE40-507DD9740409}"/>
    <cellStyle name="Normal 7 6 6 2 4 5" xfId="16548" xr:uid="{72D1934E-2114-4BE2-80BA-195B8E688A8F}"/>
    <cellStyle name="Normal 7 6 6 2 5" xfId="5501" xr:uid="{60C0B025-1DC6-42ED-8C10-81AF1593DD4B}"/>
    <cellStyle name="Normal 7 6 6 2 5 2" xfId="28108" xr:uid="{BEA1BF45-6A94-4922-B8F9-A7D08A4CAD92}"/>
    <cellStyle name="Normal 7 6 6 2 5 3" xfId="14797" xr:uid="{8011D1AE-A096-49B3-A833-5A3211D0A05D}"/>
    <cellStyle name="Normal 7 6 6 2 6" xfId="7250" xr:uid="{7CF328A4-4908-44FA-B972-75D59A28DDA1}"/>
    <cellStyle name="Normal 7 6 6 2 6 2" xfId="17630" xr:uid="{2938AFDE-3D6F-4AFC-A431-0AFC23B4817B}"/>
    <cellStyle name="Normal 7 6 6 2 7" xfId="10083" xr:uid="{B600220D-9330-452C-85B4-091C21D3E5D2}"/>
    <cellStyle name="Normal 7 6 6 2 7 2" xfId="20463" xr:uid="{1CF45A2F-4BDD-463E-8AE8-125CAD9CE958}"/>
    <cellStyle name="Normal 7 6 6 2 8" xfId="25385" xr:uid="{5569986E-846C-48E9-B343-C5A293E1820F}"/>
    <cellStyle name="Normal 7 6 6 2 9" xfId="12804" xr:uid="{C145EB29-7EE7-41FA-8EEE-0623BCB2FF8B}"/>
    <cellStyle name="Normal 7 6 6 3" xfId="1507" xr:uid="{00000000-0005-0000-0000-0000BC070000}"/>
    <cellStyle name="Normal 7 6 6 3 2" xfId="4609" xr:uid="{F14CE967-CAE8-4480-8105-4FCB90A37042}"/>
    <cellStyle name="Normal 7 6 6 3 2 2" xfId="9380" xr:uid="{C99E997D-08CD-4908-985C-5EC8E1428681}"/>
    <cellStyle name="Normal 7 6 6 3 2 2 2" xfId="29348" xr:uid="{8727CD08-8DE0-4178-8FAB-9EEDB235D22A}"/>
    <cellStyle name="Normal 7 6 6 3 2 2 3" xfId="19760" xr:uid="{06F669DE-4B87-41B7-8C2F-116D16D00B6F}"/>
    <cellStyle name="Normal 7 6 6 3 2 3" xfId="12213" xr:uid="{D7CCF65F-3506-4683-96F9-F5E823D11A84}"/>
    <cellStyle name="Normal 7 6 6 3 2 3 2" xfId="22593" xr:uid="{AAFEA359-EC7A-4C13-808A-D5B42C63E00B}"/>
    <cellStyle name="Normal 7 6 6 3 2 4" xfId="22977" xr:uid="{C7FDCBBD-6BCC-405C-A3A9-76D67F1E25D8}"/>
    <cellStyle name="Normal 7 6 6 3 2 5" xfId="16927" xr:uid="{4DC315E7-0311-4131-B8D5-1E08462052FA}"/>
    <cellStyle name="Normal 7 6 6 3 3" xfId="5503" xr:uid="{8522F306-649E-4170-97FC-7493F82F02D9}"/>
    <cellStyle name="Normal 7 6 6 3 3 2" xfId="26883" xr:uid="{01DA18E4-630B-407C-90D8-A91D7245FB40}"/>
    <cellStyle name="Normal 7 6 6 3 3 3" xfId="28167" xr:uid="{7C2D3BB2-4CDA-4B63-808A-80FBE4F1B9CF}"/>
    <cellStyle name="Normal 7 6 6 3 3 4" xfId="14799" xr:uid="{D8150843-5B72-4389-80BE-739888821749}"/>
    <cellStyle name="Normal 7 6 6 3 4" xfId="7252" xr:uid="{F509454B-227C-426F-970A-B489BD7153BC}"/>
    <cellStyle name="Normal 7 6 6 3 4 2" xfId="25899" xr:uid="{03B433BB-282D-4668-99EA-A3DFFEF34C56}"/>
    <cellStyle name="Normal 7 6 6 3 4 3" xfId="28638" xr:uid="{2FC4DC22-583C-4AE0-B574-3F4737361CF8}"/>
    <cellStyle name="Normal 7 6 6 3 4 4" xfId="17632" xr:uid="{632C8BC2-1B4E-4244-AC82-F2BB44834442}"/>
    <cellStyle name="Normal 7 6 6 3 5" xfId="10085" xr:uid="{33884DD8-7790-4C34-9D44-87B0B9071B03}"/>
    <cellStyle name="Normal 7 6 6 3 5 2" xfId="29469" xr:uid="{D657E74B-A85A-4BE1-B0EF-D68ABA591894}"/>
    <cellStyle name="Normal 7 6 6 3 5 3" xfId="20465" xr:uid="{17476645-C583-4B81-BAB9-3D431711E7D8}"/>
    <cellStyle name="Normal 7 6 6 3 6" xfId="24549" xr:uid="{7F04EA5A-7CA8-4E0F-A5D3-9DBD12856DA2}"/>
    <cellStyle name="Normal 7 6 6 3 7" xfId="14096" xr:uid="{2083B337-D404-4396-BEBD-396F3F4FB296}"/>
    <cellStyle name="Normal 7 6 6 4" xfId="1508" xr:uid="{00000000-0005-0000-0000-0000BD070000}"/>
    <cellStyle name="Normal 7 6 6 4 2" xfId="5504" xr:uid="{B1732BA7-F99E-4741-8EAB-B210D7C053B9}"/>
    <cellStyle name="Normal 7 6 6 4 2 2" xfId="24094" xr:uid="{FA1B13A7-D167-4EA2-A350-A98617B2D303}"/>
    <cellStyle name="Normal 7 6 6 4 2 3" xfId="28265" xr:uid="{56DBB3E1-308A-4947-82A4-B10BE50C8A1B}"/>
    <cellStyle name="Normal 7 6 6 4 2 4" xfId="14800" xr:uid="{7E7F5B2D-6716-44CD-94E9-DC067523BD92}"/>
    <cellStyle name="Normal 7 6 6 4 3" xfId="7253" xr:uid="{F8A11A8C-8BFF-48F3-A1FD-EF29614361A6}"/>
    <cellStyle name="Normal 7 6 6 4 3 2" xfId="28368" xr:uid="{FEF2D7E9-A34A-4940-8224-435FEFF01F1D}"/>
    <cellStyle name="Normal 7 6 6 4 3 3" xfId="17633" xr:uid="{4ED87E50-93AE-4538-9786-4F9D0E2789A3}"/>
    <cellStyle name="Normal 7 6 6 4 4" xfId="10086" xr:uid="{FEB4022C-F1E3-4EEA-BC90-D9D14035388A}"/>
    <cellStyle name="Normal 7 6 6 4 4 2" xfId="20466" xr:uid="{FF1819DC-C74B-4760-AC62-38CC67072738}"/>
    <cellStyle name="Normal 7 6 6 4 5" xfId="25457" xr:uid="{884E5F05-DE08-4D40-BA10-0149E35848F9}"/>
    <cellStyle name="Normal 7 6 6 4 6" xfId="13502" xr:uid="{FB128930-BA0C-4BB7-850E-07204CFDD584}"/>
    <cellStyle name="Normal 7 6 6 5" xfId="2579" xr:uid="{00000000-0005-0000-0000-00002A090000}"/>
    <cellStyle name="Normal 7 6 6 5 2" xfId="5843" xr:uid="{FC07E65B-AECC-4723-8B85-42B93FFCFF2A}"/>
    <cellStyle name="Normal 7 6 6 5 2 2" xfId="27770" xr:uid="{9518A7A9-2E88-4A12-8133-4CDBCE5423B9}"/>
    <cellStyle name="Normal 7 6 6 5 2 3" xfId="15250" xr:uid="{08C635A3-EA47-4E40-9C92-EBF23F30B52F}"/>
    <cellStyle name="Normal 7 6 6 5 3" xfId="7703" xr:uid="{0318551E-54D7-4162-BC80-5B7FEAC080D4}"/>
    <cellStyle name="Normal 7 6 6 5 3 2" xfId="18083" xr:uid="{AB883187-AEFB-401B-98C3-A91990143091}"/>
    <cellStyle name="Normal 7 6 6 5 4" xfId="10536" xr:uid="{623578DD-EDBB-4CB0-B8A4-201B6942FEDD}"/>
    <cellStyle name="Normal 7 6 6 5 4 2" xfId="20916" xr:uid="{30F4F925-14E5-44E2-A19C-94BA78423C76}"/>
    <cellStyle name="Normal 7 6 6 5 5" xfId="25129" xr:uid="{0B389366-22C8-49F9-AF34-069A9E312800}"/>
    <cellStyle name="Normal 7 6 6 5 6" xfId="12966" xr:uid="{797A1FFD-B612-440A-BE6B-1FFE202CD8F2}"/>
    <cellStyle name="Normal 7 6 6 6" xfId="2413" xr:uid="{00000000-0005-0000-0000-000024090000}"/>
    <cellStyle name="Normal 7 6 6 6 2" xfId="7539" xr:uid="{4FDC4E51-6D31-4A25-8512-CBBA185C9F63}"/>
    <cellStyle name="Normal 7 6 6 6 2 2" xfId="26818" xr:uid="{A4D45A25-76E5-4F37-89C4-1606FF657ECD}"/>
    <cellStyle name="Normal 7 6 6 6 2 3" xfId="17919" xr:uid="{D7558F3D-D4B8-467E-8F01-332C6031EECD}"/>
    <cellStyle name="Normal 7 6 6 6 3" xfId="10372" xr:uid="{EFA65DA9-A015-4BE6-BEA2-4A7A7C5A90AA}"/>
    <cellStyle name="Normal 7 6 6 6 3 2" xfId="20752" xr:uid="{48359B26-D60F-4260-833C-0AC33A063146}"/>
    <cellStyle name="Normal 7 6 6 6 4" xfId="24880" xr:uid="{817D6BB7-50E5-497B-B0F2-3248DEC74781}"/>
    <cellStyle name="Normal 7 6 6 6 5" xfId="15086" xr:uid="{BA3BE017-311B-43EA-8080-8C40EA3F788B}"/>
    <cellStyle name="Normal 7 6 6 7" xfId="4086" xr:uid="{AD82AA17-F863-4080-AE76-D5694A4D0A0D}"/>
    <cellStyle name="Normal 7 6 6 7 2" xfId="8862" xr:uid="{736F0F43-2BD4-47E7-955C-8BE517273D03}"/>
    <cellStyle name="Normal 7 6 6 7 2 2" xfId="19242" xr:uid="{C64B38B8-5287-4B1A-BE40-405A749A9673}"/>
    <cellStyle name="Normal 7 6 6 7 3" xfId="11695" xr:uid="{59C47437-3B8A-4A7D-8C7C-B854A9B0C1D9}"/>
    <cellStyle name="Normal 7 6 6 7 3 2" xfId="22075" xr:uid="{BBA0E55D-6FC3-47E8-A22A-86BC5E1155B7}"/>
    <cellStyle name="Normal 7 6 6 7 4" xfId="28088" xr:uid="{64006040-061F-4846-90B0-61C074CBA756}"/>
    <cellStyle name="Normal 7 6 6 7 5" xfId="16409" xr:uid="{89E87FA3-C5C8-4FE7-9FD5-82141A46A5F7}"/>
    <cellStyle name="Normal 7 6 6 8" xfId="5500" xr:uid="{8C2001EF-CE6E-4312-9B27-D4ED056D7F73}"/>
    <cellStyle name="Normal 7 6 6 8 2" xfId="14796" xr:uid="{AC29F6D8-C066-4EB8-8AAF-790769E45F74}"/>
    <cellStyle name="Normal 7 6 6 9" xfId="7249" xr:uid="{BCFA341F-BBF9-4B76-8716-B250CFC70BA2}"/>
    <cellStyle name="Normal 7 6 6 9 2" xfId="17629" xr:uid="{4A490468-A8E8-4FE8-9B9B-7E76C4A83845}"/>
    <cellStyle name="Normal 7 6 7" xfId="1509" xr:uid="{00000000-0005-0000-0000-0000BE070000}"/>
    <cellStyle name="Normal 7 6 7 10" xfId="12647" xr:uid="{6613BBB2-E1A1-4A0A-B1C4-F1A50DD76820}"/>
    <cellStyle name="Normal 7 6 7 2" xfId="1510" xr:uid="{00000000-0005-0000-0000-0000BF070000}"/>
    <cellStyle name="Normal 7 6 7 2 2" xfId="3002" xr:uid="{00000000-0005-0000-0000-00002D090000}"/>
    <cellStyle name="Normal 7 6 7 2 2 2" xfId="6150" xr:uid="{080ABE97-B2E2-4E61-8652-1A37699BBBF3}"/>
    <cellStyle name="Normal 7 6 7 2 2 2 2" xfId="27712" xr:uid="{27DD2297-39A5-4C35-A642-8D66ED12C58C}"/>
    <cellStyle name="Normal 7 6 7 2 2 2 3" xfId="28214" xr:uid="{6F8031B1-E034-4FD5-9844-F89DC6F10E87}"/>
    <cellStyle name="Normal 7 6 7 2 2 2 4" xfId="15628" xr:uid="{EFBAB4C5-27F5-4952-8540-ABD00479F2B5}"/>
    <cellStyle name="Normal 7 6 7 2 2 3" xfId="8081" xr:uid="{F1B62941-20EB-4DE6-8854-23C934EA88B7}"/>
    <cellStyle name="Normal 7 6 7 2 2 3 2" xfId="28771" xr:uid="{C802CC61-F50C-4C41-8073-E79A2A6DE01B}"/>
    <cellStyle name="Normal 7 6 7 2 2 3 3" xfId="18461" xr:uid="{192526C5-1B6C-409F-B402-201E9EAE43F4}"/>
    <cellStyle name="Normal 7 6 7 2 2 4" xfId="10914" xr:uid="{A810FF71-D6A1-4B30-B447-46D407037906}"/>
    <cellStyle name="Normal 7 6 7 2 2 4 2" xfId="21294" xr:uid="{EF98612A-D2AC-459E-AB5E-66F8C3EB41D6}"/>
    <cellStyle name="Normal 7 6 7 2 2 5" xfId="22730" xr:uid="{BDD1352B-9AF1-4EB1-839C-479DBC5D6CF0}"/>
    <cellStyle name="Normal 7 6 7 2 2 6" xfId="13503" xr:uid="{B40B867E-575C-48C2-96E2-8087B463203C}"/>
    <cellStyle name="Normal 7 6 7 2 3" xfId="5506" xr:uid="{0D1C3F98-7444-4796-9719-7935A150882F}"/>
    <cellStyle name="Normal 7 6 7 2 3 2" xfId="23505" xr:uid="{4B0EDB46-F5A1-417D-AA76-5E18DB7A653B}"/>
    <cellStyle name="Normal 7 6 7 2 3 3" xfId="26809" xr:uid="{A7DBD1A4-A307-40D4-A554-9B49C072DE4B}"/>
    <cellStyle name="Normal 7 6 7 2 3 4" xfId="14802" xr:uid="{6D8CDFE8-C924-40F1-BF4F-87F16F5C7BAF}"/>
    <cellStyle name="Normal 7 6 7 2 4" xfId="7255" xr:uid="{7B4AD736-9165-47FF-8869-95C08FC07855}"/>
    <cellStyle name="Normal 7 6 7 2 4 2" xfId="28087" xr:uid="{272CA894-78E3-437B-854F-B62209FDCA6A}"/>
    <cellStyle name="Normal 7 6 7 2 4 3" xfId="27578" xr:uid="{9381158D-9526-44F0-A16B-A01CC9FE2035}"/>
    <cellStyle name="Normal 7 6 7 2 4 4" xfId="17635" xr:uid="{4AB6D8D8-6B86-4136-BCAD-100867AD5B06}"/>
    <cellStyle name="Normal 7 6 7 2 5" xfId="10088" xr:uid="{5D942458-53FB-4B9E-9596-47BAB7BE0CC8}"/>
    <cellStyle name="Normal 7 6 7 2 5 2" xfId="29470" xr:uid="{E10E9DCB-37C1-4BED-B673-516D0B36DA47}"/>
    <cellStyle name="Normal 7 6 7 2 5 3" xfId="20468" xr:uid="{8CF82372-2F7F-460E-8D13-DE3A3C7EE63E}"/>
    <cellStyle name="Normal 7 6 7 2 6" xfId="24364" xr:uid="{F7B5B9B8-0479-469B-B68B-99E0D8F6747A}"/>
    <cellStyle name="Normal 7 6 7 2 7" xfId="12805" xr:uid="{8E4EE383-B604-480E-BBF7-9D69D7A8B6A6}"/>
    <cellStyle name="Normal 7 6 7 3" xfId="1511" xr:uid="{00000000-0005-0000-0000-0000C0070000}"/>
    <cellStyle name="Normal 7 6 7 3 2" xfId="5507" xr:uid="{34F986F0-B558-46D8-92F7-4FB60422883D}"/>
    <cellStyle name="Normal 7 6 7 3 2 2" xfId="28507" xr:uid="{409834E1-969F-4E1F-9261-1088BCA14ED7}"/>
    <cellStyle name="Normal 7 6 7 3 2 3" xfId="26980" xr:uid="{5045E64F-960D-4A8E-BC82-D7ABA7EF7E8E}"/>
    <cellStyle name="Normal 7 6 7 3 2 4" xfId="14803" xr:uid="{739C2D90-EC90-404C-BA85-EC612F0D9090}"/>
    <cellStyle name="Normal 7 6 7 3 3" xfId="7256" xr:uid="{14C9598E-269D-4F8B-8BB0-669E07821B82}"/>
    <cellStyle name="Normal 7 6 7 3 3 2" xfId="26875" xr:uid="{4BB77D7B-DE4F-4C44-A3AE-A9B7983EA802}"/>
    <cellStyle name="Normal 7 6 7 3 3 3" xfId="27973" xr:uid="{F7BB6B8E-073F-4937-85E9-F14842BDE935}"/>
    <cellStyle name="Normal 7 6 7 3 3 4" xfId="17636" xr:uid="{9D70DA91-48F7-4CD0-9518-4D629D7B8D35}"/>
    <cellStyle name="Normal 7 6 7 3 4" xfId="10089" xr:uid="{136BE510-F66E-4D9E-AF0B-D21EEA11AD1F}"/>
    <cellStyle name="Normal 7 6 7 3 4 2" xfId="29471" xr:uid="{C620F071-D9C4-44CC-8F65-4810C8762C5A}"/>
    <cellStyle name="Normal 7 6 7 3 4 3" xfId="20469" xr:uid="{2E6C462F-8B17-467B-992A-2AFF6727BFD9}"/>
    <cellStyle name="Normal 7 6 7 3 5" xfId="22719" xr:uid="{9EADBDAF-129B-48A4-B542-9DBCA21F384E}"/>
    <cellStyle name="Normal 7 6 7 3 6" xfId="13330" xr:uid="{4C52449C-8F2A-4028-A5A3-3704AF93FD5B}"/>
    <cellStyle name="Normal 7 6 7 4" xfId="2414" xr:uid="{00000000-0005-0000-0000-00002B090000}"/>
    <cellStyle name="Normal 7 6 7 4 2" xfId="7540" xr:uid="{08EB01D6-AB8E-4775-A28B-1EAF80F723E8}"/>
    <cellStyle name="Normal 7 6 7 4 2 2" xfId="28434" xr:uid="{96CDC6F0-1E1B-4294-95F6-6B4B18CFCCA2}"/>
    <cellStyle name="Normal 7 6 7 4 2 3" xfId="17920" xr:uid="{B996FC26-B713-4B53-919A-06E3B34AA916}"/>
    <cellStyle name="Normal 7 6 7 4 3" xfId="10373" xr:uid="{C82718F1-4981-4C5B-8D4B-47DEC2D44FA2}"/>
    <cellStyle name="Normal 7 6 7 4 3 2" xfId="20753" xr:uid="{33A6C9FE-E2BB-4FE8-A69E-B999139845C0}"/>
    <cellStyle name="Normal 7 6 7 4 4" xfId="23923" xr:uid="{8962E17B-97F8-422A-A065-8D564CAC16D7}"/>
    <cellStyle name="Normal 7 6 7 4 5" xfId="15087" xr:uid="{801BA0D2-29DD-457B-A574-172CF5D56217}"/>
    <cellStyle name="Normal 7 6 7 5" xfId="4087" xr:uid="{5447E32B-0A0F-40AE-B370-2B5373924D12}"/>
    <cellStyle name="Normal 7 6 7 5 2" xfId="8863" xr:uid="{4DD92BC6-9875-4460-9CFF-95B3697BAE4B}"/>
    <cellStyle name="Normal 7 6 7 5 2 2" xfId="28997" xr:uid="{2B955F8C-32A2-49D6-BD12-923BA7BE86AD}"/>
    <cellStyle name="Normal 7 6 7 5 2 3" xfId="19243" xr:uid="{339F6D67-D6EB-4190-A170-28821FB76135}"/>
    <cellStyle name="Normal 7 6 7 5 3" xfId="11696" xr:uid="{F50B4B69-54DE-4CA3-8803-277F5240FACE}"/>
    <cellStyle name="Normal 7 6 7 5 3 2" xfId="22076" xr:uid="{4AEA814F-AA9D-4EBF-BD8A-3ADC1E179C3F}"/>
    <cellStyle name="Normal 7 6 7 5 4" xfId="24983" xr:uid="{651AFEB9-E3F7-485D-9E17-42CBD082B1A7}"/>
    <cellStyle name="Normal 7 6 7 5 5" xfId="16410" xr:uid="{5240F479-5ADC-4124-99F2-2DF6F521B8DC}"/>
    <cellStyle name="Normal 7 6 7 6" xfId="5505" xr:uid="{7D013370-A388-4364-BB0A-927C952754BD}"/>
    <cellStyle name="Normal 7 6 7 6 2" xfId="28185" xr:uid="{27220882-AE72-42F7-9892-2AA2D872B6D2}"/>
    <cellStyle name="Normal 7 6 7 6 3" xfId="26095" xr:uid="{B8C32442-4CEC-40FB-826C-CAF41DCA68B8}"/>
    <cellStyle name="Normal 7 6 7 6 4" xfId="14801" xr:uid="{F3ACB335-189C-4282-8A6E-887CA1DA89CE}"/>
    <cellStyle name="Normal 7 6 7 7" xfId="7254" xr:uid="{9A0C3AF1-1982-425A-A7D2-2271FF6BE6FC}"/>
    <cellStyle name="Normal 7 6 7 7 2" xfId="25966" xr:uid="{DB732E0C-CE5D-46CF-8221-5040249B02DE}"/>
    <cellStyle name="Normal 7 6 7 7 3" xfId="17634" xr:uid="{8BA47303-40CB-4C40-85AD-3D9AF7C28189}"/>
    <cellStyle name="Normal 7 6 7 8" xfId="10087" xr:uid="{761919A9-7EFF-4657-BDAA-1C96AFE884F4}"/>
    <cellStyle name="Normal 7 6 7 8 2" xfId="20467" xr:uid="{11FFC442-1C67-45F5-A45D-85E4A1F393F1}"/>
    <cellStyle name="Normal 7 6 7 9" xfId="23148" xr:uid="{5BF4DAFD-94AD-489C-A856-6462CEAE81AE}"/>
    <cellStyle name="Normal 7 6 8" xfId="1512" xr:uid="{00000000-0005-0000-0000-0000C1070000}"/>
    <cellStyle name="Normal 7 6 8 10" xfId="12648" xr:uid="{554EF0C8-2CAF-4171-8C8E-D3D4A4494C79}"/>
    <cellStyle name="Normal 7 6 8 2" xfId="1513" xr:uid="{00000000-0005-0000-0000-0000C2070000}"/>
    <cellStyle name="Normal 7 6 8 2 2" xfId="3003" xr:uid="{00000000-0005-0000-0000-000031090000}"/>
    <cellStyle name="Normal 7 6 8 2 2 2" xfId="6151" xr:uid="{CC140979-0A8B-4FC7-A6E0-1DA3F65E100B}"/>
    <cellStyle name="Normal 7 6 8 2 2 2 2" xfId="27237" xr:uid="{1F315FCD-6B19-4D94-8E5D-3756A45B62F6}"/>
    <cellStyle name="Normal 7 6 8 2 2 2 3" xfId="27514" xr:uid="{2DEB4296-D487-454C-93AA-17F127C0E66A}"/>
    <cellStyle name="Normal 7 6 8 2 2 2 4" xfId="15629" xr:uid="{205D61BA-E6B1-40F9-B3D7-75B50B0AAF82}"/>
    <cellStyle name="Normal 7 6 8 2 2 3" xfId="8082" xr:uid="{826BCC74-F38F-4FEC-A952-AC965578CD6B}"/>
    <cellStyle name="Normal 7 6 8 2 2 3 2" xfId="28772" xr:uid="{656A6E39-2F70-452E-9E11-6A870201D508}"/>
    <cellStyle name="Normal 7 6 8 2 2 3 3" xfId="18462" xr:uid="{17E9700F-9E8B-40A8-BDD6-D59C4AFEF4C9}"/>
    <cellStyle name="Normal 7 6 8 2 2 4" xfId="10915" xr:uid="{5784923F-C5DA-4ED9-96C9-C9E735129722}"/>
    <cellStyle name="Normal 7 6 8 2 2 4 2" xfId="21295" xr:uid="{E094762C-B45A-4663-BAA3-BF7302EC2FD6}"/>
    <cellStyle name="Normal 7 6 8 2 2 5" xfId="24588" xr:uid="{B7D3F56C-7CBC-40E0-8725-AD3257430DA5}"/>
    <cellStyle name="Normal 7 6 8 2 2 6" xfId="13504" xr:uid="{817E433A-E7F3-491F-83E8-97ED8CB429A3}"/>
    <cellStyle name="Normal 7 6 8 2 3" xfId="5509" xr:uid="{52CF00B2-7171-4170-A4FE-F6A5EE947A9D}"/>
    <cellStyle name="Normal 7 6 8 2 3 2" xfId="25042" xr:uid="{DC7F0F18-D9DC-47CB-BA79-F5EB7F822477}"/>
    <cellStyle name="Normal 7 6 8 2 3 3" xfId="27050" xr:uid="{A7714589-F090-46F3-9ABF-D91F8E2BAFD3}"/>
    <cellStyle name="Normal 7 6 8 2 3 4" xfId="14805" xr:uid="{62FC836F-55EE-49EC-A952-822D62A01DDC}"/>
    <cellStyle name="Normal 7 6 8 2 4" xfId="7258" xr:uid="{CD7CFFB2-EE8E-4FEC-B5F5-93CCF6AC1410}"/>
    <cellStyle name="Normal 7 6 8 2 4 2" xfId="27800" xr:uid="{72607EB8-5B14-491F-90F5-7C9C14E39708}"/>
    <cellStyle name="Normal 7 6 8 2 4 3" xfId="26949" xr:uid="{33E49809-0D74-482A-B4ED-F288A9708BA5}"/>
    <cellStyle name="Normal 7 6 8 2 4 4" xfId="17638" xr:uid="{9FC55906-7CB2-4561-8C40-99CC00785CB7}"/>
    <cellStyle name="Normal 7 6 8 2 5" xfId="10091" xr:uid="{789D05B8-2E3D-4ECC-A80D-2993A33489FB}"/>
    <cellStyle name="Normal 7 6 8 2 5 2" xfId="29472" xr:uid="{667EB77B-1A80-4318-AD74-42920ADC3936}"/>
    <cellStyle name="Normal 7 6 8 2 5 3" xfId="20471" xr:uid="{F5E30A7E-E2DF-4D4B-B6B6-CB117F302806}"/>
    <cellStyle name="Normal 7 6 8 2 6" xfId="25131" xr:uid="{9A77F4ED-6C9E-4E29-BFBB-3F66EA865EB2}"/>
    <cellStyle name="Normal 7 6 8 2 7" xfId="12806" xr:uid="{B7D3FC20-7E19-4C7C-84AB-95CECF16A3AC}"/>
    <cellStyle name="Normal 7 6 8 3" xfId="1514" xr:uid="{00000000-0005-0000-0000-0000C3070000}"/>
    <cellStyle name="Normal 7 6 8 3 2" xfId="5510" xr:uid="{B72048B6-0134-4663-BD71-836DDABD42ED}"/>
    <cellStyle name="Normal 7 6 8 3 2 2" xfId="26430" xr:uid="{D360AD84-AB31-47D4-9B09-6CC34916B15E}"/>
    <cellStyle name="Normal 7 6 8 3 2 3" xfId="27463" xr:uid="{966EDC14-457F-4731-9E9E-9A7D295841F5}"/>
    <cellStyle name="Normal 7 6 8 3 2 4" xfId="14806" xr:uid="{4A3FC10F-15B4-4416-90A8-97C0218A902C}"/>
    <cellStyle name="Normal 7 6 8 3 3" xfId="7259" xr:uid="{DD2F54F9-01EF-41D5-8D71-BAEA5EB97AB2}"/>
    <cellStyle name="Normal 7 6 8 3 3 2" xfId="28730" xr:uid="{61D759C3-F0AF-4F79-8D32-4CD39E251A9F}"/>
    <cellStyle name="Normal 7 6 8 3 3 3" xfId="27142" xr:uid="{6079D208-AA83-4A3C-9F0C-DA77242C1108}"/>
    <cellStyle name="Normal 7 6 8 3 3 4" xfId="17639" xr:uid="{12C583DD-6D8F-43DD-81FA-89F597737CEB}"/>
    <cellStyle name="Normal 7 6 8 3 4" xfId="10092" xr:uid="{C6049051-5F2D-4558-9F0E-33787B49DD90}"/>
    <cellStyle name="Normal 7 6 8 3 4 2" xfId="29473" xr:uid="{C3490728-ADAD-44F7-9697-9906C012B277}"/>
    <cellStyle name="Normal 7 6 8 3 4 3" xfId="20472" xr:uid="{A75AB428-9466-42F3-B9BB-2CC6E5C59975}"/>
    <cellStyle name="Normal 7 6 8 3 5" xfId="22978" xr:uid="{F6DBF923-C9F4-4D49-9494-65B04710DE73}"/>
    <cellStyle name="Normal 7 6 8 3 6" xfId="13331" xr:uid="{1369D01F-A10E-49C7-82AB-9D1E5C89697F}"/>
    <cellStyle name="Normal 7 6 8 4" xfId="2415" xr:uid="{00000000-0005-0000-0000-00002F090000}"/>
    <cellStyle name="Normal 7 6 8 4 2" xfId="7541" xr:uid="{C11B5D9B-82E1-4B2F-A1E0-57C0FAA092D5}"/>
    <cellStyle name="Normal 7 6 8 4 2 2" xfId="26460" xr:uid="{99F765B3-02EF-448A-A5DE-D643F9456262}"/>
    <cellStyle name="Normal 7 6 8 4 2 3" xfId="17921" xr:uid="{5D816BAD-016A-4946-9938-937901AC8CE7}"/>
    <cellStyle name="Normal 7 6 8 4 3" xfId="10374" xr:uid="{2F18354F-5E69-4AA1-9CAE-C436E194D724}"/>
    <cellStyle name="Normal 7 6 8 4 3 2" xfId="20754" xr:uid="{69FD87EF-4DC7-4390-B4C4-2BFBBEBCC2CF}"/>
    <cellStyle name="Normal 7 6 8 4 4" xfId="24812" xr:uid="{604949DB-AF2B-489E-ADD6-7C677EF3D0E1}"/>
    <cellStyle name="Normal 7 6 8 4 5" xfId="15088" xr:uid="{5DED99FE-B5E4-4BD5-99B2-F71871C767A3}"/>
    <cellStyle name="Normal 7 6 8 5" xfId="4088" xr:uid="{D9041D1F-885D-434D-AAE9-9E4554E7130B}"/>
    <cellStyle name="Normal 7 6 8 5 2" xfId="8864" xr:uid="{227165F0-0C24-47CF-B5D0-CBC412E44D02}"/>
    <cellStyle name="Normal 7 6 8 5 2 2" xfId="28998" xr:uid="{E80C4487-2BB7-4CB7-86BD-0A5C32B56ADA}"/>
    <cellStyle name="Normal 7 6 8 5 2 3" xfId="19244" xr:uid="{0DACE2F1-CE37-44B0-A659-77EB73846BBE}"/>
    <cellStyle name="Normal 7 6 8 5 3" xfId="11697" xr:uid="{D90B6D2A-7125-4880-909F-BEC13BECF37D}"/>
    <cellStyle name="Normal 7 6 8 5 3 2" xfId="22077" xr:uid="{B07C2314-2E84-479C-95B7-AD9FAFB85B34}"/>
    <cellStyle name="Normal 7 6 8 5 4" xfId="22811" xr:uid="{62FF5670-8968-49EF-B138-03D58E0DC197}"/>
    <cellStyle name="Normal 7 6 8 5 5" xfId="16411" xr:uid="{D25DEB90-37FF-49D3-91CF-BEBF5CF42DB4}"/>
    <cellStyle name="Normal 7 6 8 6" xfId="5508" xr:uid="{158CAD52-D7BF-4F02-8F11-03D9841D0936}"/>
    <cellStyle name="Normal 7 6 8 6 2" xfId="27229" xr:uid="{C56D41CB-4D33-4319-B9D1-37B83C6813E8}"/>
    <cellStyle name="Normal 7 6 8 6 3" xfId="28504" xr:uid="{9A3C800A-03FC-41E2-9A02-1689263DA470}"/>
    <cellStyle name="Normal 7 6 8 6 4" xfId="14804" xr:uid="{7DE166AB-36BD-4CEF-B846-4F5428411E67}"/>
    <cellStyle name="Normal 7 6 8 7" xfId="7257" xr:uid="{6D67B509-3936-48F8-B3E7-C1597928E3DF}"/>
    <cellStyle name="Normal 7 6 8 7 2" xfId="26351" xr:uid="{14C69467-F8F7-4C34-9E1B-82A31847E70A}"/>
    <cellStyle name="Normal 7 6 8 7 3" xfId="17637" xr:uid="{E57FAD4F-7EDC-4D4A-85AE-C8312005B7E4}"/>
    <cellStyle name="Normal 7 6 8 8" xfId="10090" xr:uid="{81DB28D6-C3A6-426F-97FC-0A0E81209779}"/>
    <cellStyle name="Normal 7 6 8 8 2" xfId="20470" xr:uid="{5D1CE01E-DF35-4B11-8062-5C3761B2B427}"/>
    <cellStyle name="Normal 7 6 8 9" xfId="25386" xr:uid="{B3F5AD1B-E2A5-4545-A3E7-526CFA7A2F0B}"/>
    <cellStyle name="Normal 7 6 9" xfId="1515" xr:uid="{00000000-0005-0000-0000-0000C4070000}"/>
    <cellStyle name="Normal 7 7" xfId="1516" xr:uid="{00000000-0005-0000-0000-0000C5070000}"/>
    <cellStyle name="Normal 7 7 10" xfId="5511" xr:uid="{B65931B3-EFA4-461D-A169-E0EDDDD36F2D}"/>
    <cellStyle name="Normal 7 7 10 2" xfId="14807" xr:uid="{0644F959-A9B9-428F-B781-384083067488}"/>
    <cellStyle name="Normal 7 7 11" xfId="7260" xr:uid="{F781D481-6E98-44FC-931A-7A16F23FEF0F}"/>
    <cellStyle name="Normal 7 7 11 2" xfId="17640" xr:uid="{882EE3F5-913E-4D35-BF8A-106AC651D1DB}"/>
    <cellStyle name="Normal 7 7 12" xfId="10093" xr:uid="{0A216596-F8DE-459F-BF6E-75A6C3E8BDD6}"/>
    <cellStyle name="Normal 7 7 12 2" xfId="20473" xr:uid="{8091C60B-559A-4150-8F18-7605712FBE1A}"/>
    <cellStyle name="Normal 7 7 13" xfId="24125" xr:uid="{76ABBC37-BB4A-4EAE-8FEE-A63D322C2D72}"/>
    <cellStyle name="Normal 7 7 14" xfId="12415" xr:uid="{A1FE8148-2A66-4DAD-8241-526212D23733}"/>
    <cellStyle name="Normal 7 7 2" xfId="1517" xr:uid="{00000000-0005-0000-0000-0000C6070000}"/>
    <cellStyle name="Normal 7 7 2 10" xfId="7261" xr:uid="{5725BABE-2C86-4433-A52E-0A0E203CEAA2}"/>
    <cellStyle name="Normal 7 7 2 10 2" xfId="17641" xr:uid="{2CF5C8C6-EF94-41E7-AE84-942A241CE748}"/>
    <cellStyle name="Normal 7 7 2 11" xfId="10094" xr:uid="{503BA08A-61CD-4257-80A0-F8CED33380E4}"/>
    <cellStyle name="Normal 7 7 2 11 2" xfId="20474" xr:uid="{1CE5763B-B8A7-4049-AAB9-D0EFD31794BE}"/>
    <cellStyle name="Normal 7 7 2 12" xfId="23660" xr:uid="{203F4F39-A45F-4E4A-BC0F-0D7F44832D20}"/>
    <cellStyle name="Normal 7 7 2 13" xfId="12475" xr:uid="{FE7C9CD0-B5EC-4C63-98D6-58344E375680}"/>
    <cellStyle name="Normal 7 7 2 2" xfId="1518" xr:uid="{00000000-0005-0000-0000-0000C7070000}"/>
    <cellStyle name="Normal 7 7 2 2 10" xfId="13040" xr:uid="{68D862B1-D3A2-4966-8087-882C6E650677}"/>
    <cellStyle name="Normal 7 7 2 2 2" xfId="2851" xr:uid="{00000000-0005-0000-0000-000037090000}"/>
    <cellStyle name="Normal 7 7 2 2 2 2" xfId="3502" xr:uid="{00000000-0005-0000-0000-000038090000}"/>
    <cellStyle name="Normal 7 7 2 2 2 2 2" xfId="6553" xr:uid="{8A7F56BB-97F8-43CC-8A61-6B07154BC05C}"/>
    <cellStyle name="Normal 7 7 2 2 2 2 2 2" xfId="28593" xr:uid="{97BDA337-4F9D-4FD6-A3AC-7B1075FE8142}"/>
    <cellStyle name="Normal 7 7 2 2 2 2 2 3" xfId="16126" xr:uid="{749F2506-1275-4FE1-9B3C-CDBBA18209C4}"/>
    <cellStyle name="Normal 7 7 2 2 2 2 3" xfId="8579" xr:uid="{A27FDD61-B51F-4FF3-A34D-50C81E058EA0}"/>
    <cellStyle name="Normal 7 7 2 2 2 2 3 2" xfId="18959" xr:uid="{070E0826-5C0A-4EAC-A5D5-B9B8AE0D3F26}"/>
    <cellStyle name="Normal 7 7 2 2 2 2 4" xfId="11412" xr:uid="{AD85F889-70BF-4B6F-86E2-4CAF020A8D65}"/>
    <cellStyle name="Normal 7 7 2 2 2 2 4 2" xfId="21792" xr:uid="{666F27A8-083A-41CF-B434-33B854BF45B3}"/>
    <cellStyle name="Normal 7 7 2 2 2 2 5" xfId="23127" xr:uid="{1544CB35-C14E-4597-954C-49812D8BC5E9}"/>
    <cellStyle name="Normal 7 7 2 2 2 2 6" xfId="14099" xr:uid="{39E9F013-8260-4ABF-8905-3CF26F0B8C49}"/>
    <cellStyle name="Normal 7 7 2 2 2 3" xfId="4380" xr:uid="{85F90BBB-79EA-478E-BDB4-7E8FEF344D4D}"/>
    <cellStyle name="Normal 7 7 2 2 2 3 2" xfId="9151" xr:uid="{38B64029-21D7-4897-BA77-1B347FF4F390}"/>
    <cellStyle name="Normal 7 7 2 2 2 3 2 2" xfId="29194" xr:uid="{06DD33A1-CE5A-4EB3-BCBC-B5C0CA49173F}"/>
    <cellStyle name="Normal 7 7 2 2 2 3 2 3" xfId="19531" xr:uid="{A598D3CF-E9CF-409E-8B97-CC87BF0FF12F}"/>
    <cellStyle name="Normal 7 7 2 2 2 3 3" xfId="11984" xr:uid="{D373C97D-45CF-4BEF-A073-82DDB7413D83}"/>
    <cellStyle name="Normal 7 7 2 2 2 3 3 2" xfId="22364" xr:uid="{BEC795A3-CE18-4BE7-BBEC-62059D814D08}"/>
    <cellStyle name="Normal 7 7 2 2 2 3 4" xfId="25309" xr:uid="{1D2493A3-FDCA-495A-A00D-9054AC1C4C25}"/>
    <cellStyle name="Normal 7 7 2 2 2 3 5" xfId="16698" xr:uid="{BA564E98-3E95-425F-9FA4-5844E35C1F0A}"/>
    <cellStyle name="Normal 7 7 2 2 2 4" xfId="6063" xr:uid="{4913AD3F-20F7-4BDA-9BB3-4CE0BCC21811}"/>
    <cellStyle name="Normal 7 7 2 2 2 4 2" xfId="27101" xr:uid="{8A02BD49-AC21-4A59-ABA4-8342BADB1107}"/>
    <cellStyle name="Normal 7 7 2 2 2 4 3" xfId="15519" xr:uid="{EDB941BA-97FF-4D0B-8BF8-E415CA77F7C7}"/>
    <cellStyle name="Normal 7 7 2 2 2 5" xfId="7972" xr:uid="{83DC090E-6FEF-4203-A51F-15D01AE05D3E}"/>
    <cellStyle name="Normal 7 7 2 2 2 5 2" xfId="18352" xr:uid="{2B273C8A-00DB-48EA-81A1-692E752B9199}"/>
    <cellStyle name="Normal 7 7 2 2 2 6" xfId="10805" xr:uid="{ECE1C341-1B68-4022-8AEA-999CFBB31D2C}"/>
    <cellStyle name="Normal 7 7 2 2 2 6 2" xfId="21185" xr:uid="{2C6C8BF7-8425-4C9F-9CE3-1FD679234A8B}"/>
    <cellStyle name="Normal 7 7 2 2 2 7" xfId="22807" xr:uid="{9745E6A6-F7C5-449A-A002-2EFF8514DA9F}"/>
    <cellStyle name="Normal 7 7 2 2 2 8" xfId="13334" xr:uid="{F701AE6D-CFB1-425D-8A6E-47148B9CE4F5}"/>
    <cellStyle name="Normal 7 7 2 2 3" xfId="3503" xr:uid="{00000000-0005-0000-0000-000039090000}"/>
    <cellStyle name="Normal 7 7 2 2 3 2" xfId="4610" xr:uid="{CE2BAE83-4160-4C93-BE4F-5776AB29D064}"/>
    <cellStyle name="Normal 7 7 2 2 3 2 2" xfId="9381" xr:uid="{611FFDF8-3421-4D2D-8B18-059E921A591E}"/>
    <cellStyle name="Normal 7 7 2 2 3 2 2 2" xfId="19761" xr:uid="{60986F51-A049-4B2D-98B9-635DA865E423}"/>
    <cellStyle name="Normal 7 7 2 2 3 2 3" xfId="12214" xr:uid="{B849224E-1C69-47F9-A9C3-81F3BDC81132}"/>
    <cellStyle name="Normal 7 7 2 2 3 2 3 2" xfId="22594" xr:uid="{9A475CEB-EAD1-42D7-A212-781A1D748227}"/>
    <cellStyle name="Normal 7 7 2 2 3 2 4" xfId="27482" xr:uid="{2695481F-4E16-4567-94BC-F425171C3220}"/>
    <cellStyle name="Normal 7 7 2 2 3 2 5" xfId="16928" xr:uid="{CFFD335A-CFC9-483B-9AA9-8A636E873DAD}"/>
    <cellStyle name="Normal 7 7 2 2 3 3" xfId="6554" xr:uid="{6A997E21-21D9-4D28-BB9F-EFF44D1DEC54}"/>
    <cellStyle name="Normal 7 7 2 2 3 3 2" xfId="16127" xr:uid="{98EA32EC-176A-4F2A-A1E5-AB0855E7FDF9}"/>
    <cellStyle name="Normal 7 7 2 2 3 4" xfId="8580" xr:uid="{A94759A3-7CAD-458E-AFD5-E11467111F6E}"/>
    <cellStyle name="Normal 7 7 2 2 3 4 2" xfId="18960" xr:uid="{F67D37A4-7FAD-4B31-817F-AD4EC7DD8553}"/>
    <cellStyle name="Normal 7 7 2 2 3 5" xfId="11413" xr:uid="{4FDF9CA4-E128-44DD-9D8E-A74EA72AE15C}"/>
    <cellStyle name="Normal 7 7 2 2 3 5 2" xfId="21793" xr:uid="{2124FE84-72A1-4CA6-9CBA-212E6C07F703}"/>
    <cellStyle name="Normal 7 7 2 2 3 6" xfId="25123" xr:uid="{CA259301-9E2C-45FF-8833-2E2A107B0C1C}"/>
    <cellStyle name="Normal 7 7 2 2 3 7" xfId="14100" xr:uid="{05C014A3-96AE-4AB2-AC0C-ECF1386EEE7D}"/>
    <cellStyle name="Normal 7 7 2 2 4" xfId="3501" xr:uid="{00000000-0005-0000-0000-00003A090000}"/>
    <cellStyle name="Normal 7 7 2 2 4 2" xfId="6552" xr:uid="{B95E6696-FDC6-4E21-8239-05764AEE9548}"/>
    <cellStyle name="Normal 7 7 2 2 4 2 2" xfId="28428" xr:uid="{06B56C5B-3707-41FB-BA0C-C9CA506A321E}"/>
    <cellStyle name="Normal 7 7 2 2 4 2 3" xfId="16125" xr:uid="{EC1CB896-F84C-4D63-9AA4-FA793E838C91}"/>
    <cellStyle name="Normal 7 7 2 2 4 3" xfId="8578" xr:uid="{195E87B3-5AA1-4A48-A601-AD26DCC7C1F0}"/>
    <cellStyle name="Normal 7 7 2 2 4 3 2" xfId="18958" xr:uid="{F962E145-9005-4470-9F8D-C8C2B973C01D}"/>
    <cellStyle name="Normal 7 7 2 2 4 4" xfId="11411" xr:uid="{DA19A551-FC06-42D2-8792-781DC09997D7}"/>
    <cellStyle name="Normal 7 7 2 2 4 4 2" xfId="21791" xr:uid="{8174A278-1E41-4832-A302-CBBAE22B57A2}"/>
    <cellStyle name="Normal 7 7 2 2 4 5" xfId="22768" xr:uid="{A0C9C968-AA72-45F4-9E8F-B6D3CF0D4FC2}"/>
    <cellStyle name="Normal 7 7 2 2 4 6" xfId="14098" xr:uid="{353CAE13-8D4C-46D6-9905-B586747E12DF}"/>
    <cellStyle name="Normal 7 7 2 2 5" xfId="4242" xr:uid="{02C7555F-C4FD-492B-8F94-B1D216A041FD}"/>
    <cellStyle name="Normal 7 7 2 2 5 2" xfId="9013" xr:uid="{7DF9B4B5-E7FA-41F8-B2DB-8E3BC72C2903}"/>
    <cellStyle name="Normal 7 7 2 2 5 2 2" xfId="29084" xr:uid="{BBB082D7-D16D-4803-ABDB-876E5E068720}"/>
    <cellStyle name="Normal 7 7 2 2 5 2 3" xfId="19393" xr:uid="{F570B7DD-221F-47C6-9633-EBAF1981BB43}"/>
    <cellStyle name="Normal 7 7 2 2 5 3" xfId="11846" xr:uid="{76711169-FECD-4892-B761-A9AFAFC415D1}"/>
    <cellStyle name="Normal 7 7 2 2 5 3 2" xfId="22226" xr:uid="{4BB2516E-AEFA-4EA7-A252-4C1E062D57F0}"/>
    <cellStyle name="Normal 7 7 2 2 5 4" xfId="24414" xr:uid="{170A7A7D-C5AD-4006-AFF0-83ABD7F0A9D6}"/>
    <cellStyle name="Normal 7 7 2 2 5 5" xfId="16560" xr:uid="{25434C06-C725-4848-8B23-7CB867832F3D}"/>
    <cellStyle name="Normal 7 7 2 2 6" xfId="5513" xr:uid="{EA6BF84F-EF85-44FD-B505-0BD2CD2D6439}"/>
    <cellStyle name="Normal 7 7 2 2 6 2" xfId="26750" xr:uid="{535669B0-D7BE-4815-953A-A0E07F2ECAA3}"/>
    <cellStyle name="Normal 7 7 2 2 6 3" xfId="14809" xr:uid="{4A8885DF-14D8-480D-ABE4-644DA944A0A4}"/>
    <cellStyle name="Normal 7 7 2 2 7" xfId="7262" xr:uid="{AA3516CF-9252-4C9E-9A3F-AAC0CBFA7F80}"/>
    <cellStyle name="Normal 7 7 2 2 7 2" xfId="17642" xr:uid="{7FFE5E33-05BA-4D50-A39E-539BBC0007B4}"/>
    <cellStyle name="Normal 7 7 2 2 8" xfId="10095" xr:uid="{334158FD-A5F5-4E42-A86B-BA8B0A40062D}"/>
    <cellStyle name="Normal 7 7 2 2 8 2" xfId="20475" xr:uid="{9DE1F241-217F-4C6A-9172-1BFCA0E5912A}"/>
    <cellStyle name="Normal 7 7 2 2 9" xfId="22727" xr:uid="{BB04A600-8A16-4C3E-9E6F-DC38BB302AC7}"/>
    <cellStyle name="Normal 7 7 2 3" xfId="2850" xr:uid="{00000000-0005-0000-0000-00003B090000}"/>
    <cellStyle name="Normal 7 7 2 3 2" xfId="3504" xr:uid="{00000000-0005-0000-0000-00003C090000}"/>
    <cellStyle name="Normal 7 7 2 3 2 2" xfId="6555" xr:uid="{74C32873-4400-4FDE-BE43-EBFF4EB983DA}"/>
    <cellStyle name="Normal 7 7 2 3 2 2 2" xfId="28231" xr:uid="{CC7EF20A-BAF7-4373-81C4-99490C3B13DD}"/>
    <cellStyle name="Normal 7 7 2 3 2 2 3" xfId="16128" xr:uid="{C8D02C5F-17F1-4725-9205-7E487E442A5B}"/>
    <cellStyle name="Normal 7 7 2 3 2 3" xfId="8581" xr:uid="{75B88EDC-E732-4C87-8875-B89974FECFEF}"/>
    <cellStyle name="Normal 7 7 2 3 2 3 2" xfId="18961" xr:uid="{47FD6994-A31C-4DA0-826F-BB8704FBEB0B}"/>
    <cellStyle name="Normal 7 7 2 3 2 4" xfId="11414" xr:uid="{360655D1-6344-4F6B-BF55-EE289793D602}"/>
    <cellStyle name="Normal 7 7 2 3 2 4 2" xfId="21794" xr:uid="{2C9FEAA2-CA1A-4DDB-B8E3-59DB57CAF968}"/>
    <cellStyle name="Normal 7 7 2 3 2 5" xfId="24326" xr:uid="{E303D694-140B-447F-A192-9E37FB506793}"/>
    <cellStyle name="Normal 7 7 2 3 2 6" xfId="14101" xr:uid="{D99ABD0F-A978-4142-958A-BDD5E38D9E01}"/>
    <cellStyle name="Normal 7 7 2 3 3" xfId="4379" xr:uid="{11705BEB-5E02-4E11-AB5F-7A28B705A6EB}"/>
    <cellStyle name="Normal 7 7 2 3 3 2" xfId="9150" xr:uid="{DC88A757-CBE9-4871-98FB-470EF2AF4483}"/>
    <cellStyle name="Normal 7 7 2 3 3 2 2" xfId="29193" xr:uid="{CE364987-8BB2-408D-A423-FE4299C75767}"/>
    <cellStyle name="Normal 7 7 2 3 3 2 3" xfId="19530" xr:uid="{D6DF9143-5493-4087-869E-2B14BCB446BF}"/>
    <cellStyle name="Normal 7 7 2 3 3 3" xfId="11983" xr:uid="{441CD3BF-032E-462C-8A92-46A68399F7E4}"/>
    <cellStyle name="Normal 7 7 2 3 3 3 2" xfId="22363" xr:uid="{767C7C25-FFA2-4DD6-B662-D9ECA62A27F9}"/>
    <cellStyle name="Normal 7 7 2 3 3 4" xfId="23598" xr:uid="{6C98C5C0-C0B6-48E1-9DC3-5C7AFA9B2A2C}"/>
    <cellStyle name="Normal 7 7 2 3 3 5" xfId="16697" xr:uid="{26064FA9-A3CF-49E6-A2AE-E6CFDEF805AB}"/>
    <cellStyle name="Normal 7 7 2 3 4" xfId="6062" xr:uid="{910300EE-64A3-4AA8-9876-D5905525DDE7}"/>
    <cellStyle name="Normal 7 7 2 3 4 2" xfId="27191" xr:uid="{D6837CDE-3448-4E7A-8B46-01FF125A9F72}"/>
    <cellStyle name="Normal 7 7 2 3 4 3" xfId="15518" xr:uid="{ECF19E94-8C03-4482-B0B9-EDF99F2F95F9}"/>
    <cellStyle name="Normal 7 7 2 3 5" xfId="7971" xr:uid="{8D198D18-1126-4592-9441-15F49CA4550B}"/>
    <cellStyle name="Normal 7 7 2 3 5 2" xfId="18351" xr:uid="{4BB0996E-FB10-4A95-A636-B4C9250FCC36}"/>
    <cellStyle name="Normal 7 7 2 3 6" xfId="10804" xr:uid="{8AE028EE-40DB-4E3F-B2AC-45A6795FA071}"/>
    <cellStyle name="Normal 7 7 2 3 6 2" xfId="21184" xr:uid="{442527F8-D175-426B-8BCF-89A0BDD12D2A}"/>
    <cellStyle name="Normal 7 7 2 3 7" xfId="23248" xr:uid="{FE9FFA83-38C0-434F-9212-EDB55AC66800}"/>
    <cellStyle name="Normal 7 7 2 3 8" xfId="13333" xr:uid="{2AB79A17-E891-4166-B5A1-3B7735F0A94E}"/>
    <cellStyle name="Normal 7 7 2 4" xfId="3505" xr:uid="{00000000-0005-0000-0000-00003D090000}"/>
    <cellStyle name="Normal 7 7 2 4 2" xfId="4611" xr:uid="{18CAA640-6556-42AE-8F98-37BA36952E4C}"/>
    <cellStyle name="Normal 7 7 2 4 2 2" xfId="9382" xr:uid="{F93D302A-ABD3-47F5-ABAC-118282B8BA8D}"/>
    <cellStyle name="Normal 7 7 2 4 2 2 2" xfId="19762" xr:uid="{3BAB0E7C-A9A2-4610-B07F-49103E3E2BFF}"/>
    <cellStyle name="Normal 7 7 2 4 2 3" xfId="12215" xr:uid="{0290D4EB-95E3-4800-B034-DE84BE33121E}"/>
    <cellStyle name="Normal 7 7 2 4 2 3 2" xfId="22595" xr:uid="{63B5A958-CD44-4AA4-8665-DFA2B6927A0F}"/>
    <cellStyle name="Normal 7 7 2 4 2 4" xfId="26733" xr:uid="{83471AB3-1BEA-47B6-A89A-DC88358E0FC5}"/>
    <cellStyle name="Normal 7 7 2 4 2 5" xfId="16929" xr:uid="{01CBAAEA-9B2E-4411-A2DF-09E44DB7863D}"/>
    <cellStyle name="Normal 7 7 2 4 3" xfId="6556" xr:uid="{2C4972A3-539A-4EEF-81DF-322B26E56178}"/>
    <cellStyle name="Normal 7 7 2 4 3 2" xfId="16129" xr:uid="{7F54276A-4DED-4EE8-B380-72562D86ADE1}"/>
    <cellStyle name="Normal 7 7 2 4 4" xfId="8582" xr:uid="{02F6784B-F759-42E7-B1D2-3BF47A98356E}"/>
    <cellStyle name="Normal 7 7 2 4 4 2" xfId="18962" xr:uid="{5394B1FA-B686-44C9-AB3D-FD4E8C76B3BF}"/>
    <cellStyle name="Normal 7 7 2 4 5" xfId="11415" xr:uid="{78A4CAEC-81D6-4084-A8BB-60CCFA5D6450}"/>
    <cellStyle name="Normal 7 7 2 4 5 2" xfId="21795" xr:uid="{FB44EFB1-93E2-4525-8CD0-5B3A0590DE40}"/>
    <cellStyle name="Normal 7 7 2 4 6" xfId="25475" xr:uid="{FC04CEE0-1EF2-49D9-B678-B5E49C2DCCC7}"/>
    <cellStyle name="Normal 7 7 2 4 7" xfId="14102" xr:uid="{2DF58188-7F74-40DC-81D6-0BE8F5911262}"/>
    <cellStyle name="Normal 7 7 2 5" xfId="3500" xr:uid="{00000000-0005-0000-0000-00003E090000}"/>
    <cellStyle name="Normal 7 7 2 5 2" xfId="6551" xr:uid="{744E8FEC-BB66-403F-9219-1A9096D30CA3}"/>
    <cellStyle name="Normal 7 7 2 5 2 2" xfId="27445" xr:uid="{4318EE14-9EA5-4287-A009-C15F27EE49EF}"/>
    <cellStyle name="Normal 7 7 2 5 2 3" xfId="16124" xr:uid="{7CDE6C64-659F-4DE3-BD73-7B8A01EE1139}"/>
    <cellStyle name="Normal 7 7 2 5 3" xfId="8577" xr:uid="{4F0CB3D6-4986-472E-916C-8026CE28F1AA}"/>
    <cellStyle name="Normal 7 7 2 5 3 2" xfId="18957" xr:uid="{4A82204B-4A83-43F6-A1E7-B1AC6F7EF695}"/>
    <cellStyle name="Normal 7 7 2 5 4" xfId="11410" xr:uid="{2A46D254-9B3E-4597-946D-E560017E6407}"/>
    <cellStyle name="Normal 7 7 2 5 4 2" xfId="21790" xr:uid="{A75CC807-F6BC-48DB-9BFC-9CBCF0E393EB}"/>
    <cellStyle name="Normal 7 7 2 5 5" xfId="23075" xr:uid="{38185F1E-9A85-4922-ACD6-988073C3BE36}"/>
    <cellStyle name="Normal 7 7 2 5 6" xfId="14097" xr:uid="{AD4F087C-6797-4F8B-BC18-D91177481C8F}"/>
    <cellStyle name="Normal 7 7 2 6" xfId="2550" xr:uid="{00000000-0005-0000-0000-00003F090000}"/>
    <cellStyle name="Normal 7 7 2 6 2" xfId="5821" xr:uid="{55FDA0E5-B7A5-4C7D-A6AE-4E27236F019B}"/>
    <cellStyle name="Normal 7 7 2 6 2 2" xfId="26758" xr:uid="{FF5A90EE-9ED1-4201-8BAA-0570895F5DFD}"/>
    <cellStyle name="Normal 7 7 2 6 2 3" xfId="15221" xr:uid="{A1833B6B-45CB-4E2E-A29F-F98B210BA2AC}"/>
    <cellStyle name="Normal 7 7 2 6 3" xfId="7674" xr:uid="{0C046EB4-3079-4CF8-9250-B840841387EF}"/>
    <cellStyle name="Normal 7 7 2 6 3 2" xfId="18054" xr:uid="{A1819B08-C3E9-4709-9A61-311CE1A80C26}"/>
    <cellStyle name="Normal 7 7 2 6 4" xfId="10507" xr:uid="{E135B376-9EE0-4910-850C-9FF8DEC2F005}"/>
    <cellStyle name="Normal 7 7 2 6 4 2" xfId="20887" xr:uid="{D478F345-D789-4531-974D-0DB27AF6DCEE}"/>
    <cellStyle name="Normal 7 7 2 6 5" xfId="22827" xr:uid="{F828551F-C002-41D8-91B3-2456343F7AB8}"/>
    <cellStyle name="Normal 7 7 2 6 6" xfId="12937" xr:uid="{6466CFE4-7C87-4F70-A313-C28E5FA435CD}"/>
    <cellStyle name="Normal 7 7 2 7" xfId="2244" xr:uid="{00000000-0005-0000-0000-000035090000}"/>
    <cellStyle name="Normal 7 7 2 7 2" xfId="7370" xr:uid="{C90A7C76-9FBA-4F49-B74D-620A284E05B2}"/>
    <cellStyle name="Normal 7 7 2 7 2 2" xfId="17750" xr:uid="{214AC6BA-9E2E-4049-869A-D296B8488A81}"/>
    <cellStyle name="Normal 7 7 2 7 3" xfId="10203" xr:uid="{222B8ACB-F360-48CC-9C41-5C5F6E216311}"/>
    <cellStyle name="Normal 7 7 2 7 3 2" xfId="20583" xr:uid="{8EBA7DCE-D183-4FAA-B2B3-C3CAC029ADDA}"/>
    <cellStyle name="Normal 7 7 2 7 4" xfId="25368" xr:uid="{A2861691-64ED-4C59-A9EB-142B63F50E5A}"/>
    <cellStyle name="Normal 7 7 2 7 5" xfId="14917" xr:uid="{933DB0ED-1D3B-4955-BC4C-3152E12FEF4D}"/>
    <cellStyle name="Normal 7 7 2 8" xfId="3797" xr:uid="{E5E400FB-C358-4E4D-B459-DD38D66E6E48}"/>
    <cellStyle name="Normal 7 7 2 8 2" xfId="8632" xr:uid="{9C5CA804-3A2C-4EA5-A190-E58CF3A306D5}"/>
    <cellStyle name="Normal 7 7 2 8 2 2" xfId="19012" xr:uid="{DE7F16E4-AA72-4DC9-8C67-2B6F6F4E7487}"/>
    <cellStyle name="Normal 7 7 2 8 3" xfId="11465" xr:uid="{5F8BF3F2-0546-426E-919A-D58EB0D5EC30}"/>
    <cellStyle name="Normal 7 7 2 8 3 2" xfId="21845" xr:uid="{18DD9CC4-9F3D-449B-974E-5EA1558F48CB}"/>
    <cellStyle name="Normal 7 7 2 8 4" xfId="16179" xr:uid="{1695695F-2464-41D6-AAB1-EFDD296FE4A2}"/>
    <cellStyle name="Normal 7 7 2 9" xfId="5512" xr:uid="{67402623-62A7-484C-BBBD-29B0747A30AE}"/>
    <cellStyle name="Normal 7 7 2 9 2" xfId="14808" xr:uid="{C623544B-77DF-432D-98B2-3EFA6A5FBC1B}"/>
    <cellStyle name="Normal 7 7 3" xfId="1519" xr:uid="{00000000-0005-0000-0000-0000C8070000}"/>
    <cellStyle name="Normal 7 7 3 10" xfId="10096" xr:uid="{E889C744-B608-43B5-BB3E-ACFE2A4C50EA}"/>
    <cellStyle name="Normal 7 7 3 10 2" xfId="20476" xr:uid="{8D285B90-6549-4EE6-AB9F-079A362A9800}"/>
    <cellStyle name="Normal 7 7 3 11" xfId="22639" xr:uid="{A5951408-860D-411A-BD5F-CA66E2B35D51}"/>
    <cellStyle name="Normal 7 7 3 12" xfId="12649" xr:uid="{03EE881B-1C63-4E95-9385-147D60493E94}"/>
    <cellStyle name="Normal 7 7 3 2" xfId="2852" xr:uid="{00000000-0005-0000-0000-000041090000}"/>
    <cellStyle name="Normal 7 7 3 2 2" xfId="3507" xr:uid="{00000000-0005-0000-0000-000042090000}"/>
    <cellStyle name="Normal 7 7 3 2 2 2" xfId="6558" xr:uid="{2C71E10F-77E2-480D-992A-F093AC9F1BCE}"/>
    <cellStyle name="Normal 7 7 3 2 2 2 2" xfId="25910" xr:uid="{98416AC1-7510-4ECC-8DB9-CA572F2882A9}"/>
    <cellStyle name="Normal 7 7 3 2 2 2 3" xfId="16131" xr:uid="{D062C442-F187-4EAD-91F9-D04044821CDA}"/>
    <cellStyle name="Normal 7 7 3 2 2 3" xfId="8584" xr:uid="{B7C43149-46D8-4831-A649-740A5B6F2BDD}"/>
    <cellStyle name="Normal 7 7 3 2 2 3 2" xfId="18964" xr:uid="{E547BB34-0BE3-4C17-8AF5-1E2A567BE5AB}"/>
    <cellStyle name="Normal 7 7 3 2 2 4" xfId="11417" xr:uid="{FF2A3025-8A1F-441D-ACE8-64BDE0D1135C}"/>
    <cellStyle name="Normal 7 7 3 2 2 4 2" xfId="21797" xr:uid="{EA46ECA1-2BDF-4F03-977D-5861686BFB7C}"/>
    <cellStyle name="Normal 7 7 3 2 2 5" xfId="24041" xr:uid="{DE9FD3CB-5AE4-43AC-BED0-8D042F99DAA2}"/>
    <cellStyle name="Normal 7 7 3 2 2 6" xfId="14104" xr:uid="{759737F0-C4A8-4FBA-82DF-065AEDEA5EAA}"/>
    <cellStyle name="Normal 7 7 3 2 3" xfId="4381" xr:uid="{3C28BC18-1B7B-43C7-8BF0-93A4A445BB24}"/>
    <cellStyle name="Normal 7 7 3 2 3 2" xfId="9152" xr:uid="{2D561BC2-362F-450B-825F-BA789CCF5760}"/>
    <cellStyle name="Normal 7 7 3 2 3 2 2" xfId="29195" xr:uid="{A0E574BF-9E24-48E1-A271-0DFCAA34FABA}"/>
    <cellStyle name="Normal 7 7 3 2 3 2 3" xfId="19532" xr:uid="{ED971030-3520-4518-A462-0354BF77764C}"/>
    <cellStyle name="Normal 7 7 3 2 3 3" xfId="11985" xr:uid="{89053BC3-BE6D-4BA1-A02E-7C814AAD062A}"/>
    <cellStyle name="Normal 7 7 3 2 3 3 2" xfId="22365" xr:uid="{8FB6A495-6AAC-4A79-958E-26038FB2225B}"/>
    <cellStyle name="Normal 7 7 3 2 3 4" xfId="24517" xr:uid="{DABB4DE9-D7AF-438F-B64E-5FCAFC4C9344}"/>
    <cellStyle name="Normal 7 7 3 2 3 5" xfId="16699" xr:uid="{EC4484C3-4297-406D-8770-5C9C01B586CD}"/>
    <cellStyle name="Normal 7 7 3 2 4" xfId="6064" xr:uid="{6D51BC33-05C7-4AA0-91CE-E2E28C585877}"/>
    <cellStyle name="Normal 7 7 3 2 4 2" xfId="27249" xr:uid="{B1C0F13B-5457-42CF-BF0D-1810B67828FE}"/>
    <cellStyle name="Normal 7 7 3 2 4 3" xfId="15520" xr:uid="{3A80E960-9A1C-4E96-93ED-B76F8CFDB768}"/>
    <cellStyle name="Normal 7 7 3 2 5" xfId="7973" xr:uid="{DC3F4607-8FBF-4229-ABF0-992CE51C53E7}"/>
    <cellStyle name="Normal 7 7 3 2 5 2" xfId="18353" xr:uid="{FBCE5760-87AC-4838-A3E6-27D17E88049E}"/>
    <cellStyle name="Normal 7 7 3 2 6" xfId="10806" xr:uid="{33977F88-70FF-460E-B122-E4355F19D071}"/>
    <cellStyle name="Normal 7 7 3 2 6 2" xfId="21186" xr:uid="{CF81CA87-9367-4294-9F2C-D29238041B5A}"/>
    <cellStyle name="Normal 7 7 3 2 7" xfId="24266" xr:uid="{227AD105-8158-4CA4-8393-6C398F7799EA}"/>
    <cellStyle name="Normal 7 7 3 2 8" xfId="13335" xr:uid="{8548A3FC-6708-4D3D-8F1C-19F3CF3BD883}"/>
    <cellStyle name="Normal 7 7 3 3" xfId="3508" xr:uid="{00000000-0005-0000-0000-000043090000}"/>
    <cellStyle name="Normal 7 7 3 3 2" xfId="4612" xr:uid="{89F2C6BD-23ED-462B-BE28-A288060C0DFC}"/>
    <cellStyle name="Normal 7 7 3 3 2 2" xfId="9383" xr:uid="{6BD16B65-C7FD-4472-AF20-AED7BF8EB114}"/>
    <cellStyle name="Normal 7 7 3 3 2 2 2" xfId="29349" xr:uid="{CE945988-CE41-416F-9389-6C5A28DBEFB9}"/>
    <cellStyle name="Normal 7 7 3 3 2 2 3" xfId="19763" xr:uid="{4871CDDE-717F-4676-912F-B3C6676B08B2}"/>
    <cellStyle name="Normal 7 7 3 3 2 3" xfId="12216" xr:uid="{D5B51F42-3B77-4B7B-B20B-0F6862F78B2B}"/>
    <cellStyle name="Normal 7 7 3 3 2 3 2" xfId="22596" xr:uid="{DF955F6C-3FD3-4721-8986-CBB2F531CE8D}"/>
    <cellStyle name="Normal 7 7 3 3 2 4" xfId="22965" xr:uid="{B54F08A6-E4F0-4C15-9364-FFD55D32FD72}"/>
    <cellStyle name="Normal 7 7 3 3 2 5" xfId="16930" xr:uid="{7ED0E923-34C2-470F-8D78-EEDED3F9E55E}"/>
    <cellStyle name="Normal 7 7 3 3 3" xfId="6559" xr:uid="{C11160E3-667A-4FC9-A89C-BF99B699CA8C}"/>
    <cellStyle name="Normal 7 7 3 3 3 2" xfId="27296" xr:uid="{0C310A5A-8FD1-44F7-98A7-2D659CAC8830}"/>
    <cellStyle name="Normal 7 7 3 3 3 3" xfId="16132" xr:uid="{0AAD95AE-B8C3-43CD-AF1F-1564868FFB79}"/>
    <cellStyle name="Normal 7 7 3 3 4" xfId="8585" xr:uid="{E6D5297D-ED60-439D-AD45-2F6585040639}"/>
    <cellStyle name="Normal 7 7 3 3 4 2" xfId="18965" xr:uid="{88B25C48-3C6A-49D7-9A4F-506E5F76E153}"/>
    <cellStyle name="Normal 7 7 3 3 5" xfId="11418" xr:uid="{1429B78B-9DFC-4CD1-A4F4-38C8711203FD}"/>
    <cellStyle name="Normal 7 7 3 3 5 2" xfId="21798" xr:uid="{DD683835-E77C-4AFC-AD20-495BB7C4E235}"/>
    <cellStyle name="Normal 7 7 3 3 6" xfId="24140" xr:uid="{93DCECB9-975E-42C3-9907-5E74D5D2E8DB}"/>
    <cellStyle name="Normal 7 7 3 3 7" xfId="14105" xr:uid="{C4399ED8-7591-46FE-B310-02CB5B65204B}"/>
    <cellStyle name="Normal 7 7 3 4" xfId="3506" xr:uid="{00000000-0005-0000-0000-000044090000}"/>
    <cellStyle name="Normal 7 7 3 4 2" xfId="6557" xr:uid="{1984D6E0-282E-4076-8C31-6CB41BBB2BAF}"/>
    <cellStyle name="Normal 7 7 3 4 2 2" xfId="28591" xr:uid="{390798B3-EDAD-47F5-8E0D-7DF5B23894E0}"/>
    <cellStyle name="Normal 7 7 3 4 2 3" xfId="16130" xr:uid="{A16C6FA9-2BC2-409C-9085-BDEFC89B3A64}"/>
    <cellStyle name="Normal 7 7 3 4 3" xfId="8583" xr:uid="{F71AF641-77A0-4621-B5FD-59ADB04C380B}"/>
    <cellStyle name="Normal 7 7 3 4 3 2" xfId="18963" xr:uid="{20B68CA9-8F1E-4ABA-B033-087AE22CDEA6}"/>
    <cellStyle name="Normal 7 7 3 4 4" xfId="11416" xr:uid="{51AB0A02-1BA8-4DC5-968C-E30C5C243333}"/>
    <cellStyle name="Normal 7 7 3 4 4 2" xfId="21796" xr:uid="{C679DD6D-B400-4C98-A3D8-7480E708AAA5}"/>
    <cellStyle name="Normal 7 7 3 4 5" xfId="25213" xr:uid="{0D2936A6-6A59-4AD1-A31C-86CF60E30A99}"/>
    <cellStyle name="Normal 7 7 3 4 6" xfId="14103" xr:uid="{FB82D7A7-6D4D-4CCD-9DC5-6079FA52C303}"/>
    <cellStyle name="Normal 7 7 3 5" xfId="2593" xr:uid="{00000000-0005-0000-0000-000045090000}"/>
    <cellStyle name="Normal 7 7 3 5 2" xfId="5857" xr:uid="{65C0C5E9-B5FE-4B00-BB73-6D05B81BECA7}"/>
    <cellStyle name="Normal 7 7 3 5 2 2" xfId="27493" xr:uid="{8976DB23-6182-4E09-BB4E-85FDB6028B0E}"/>
    <cellStyle name="Normal 7 7 3 5 2 3" xfId="15264" xr:uid="{68F632A7-3E9A-4977-ACA3-0D0FB789A307}"/>
    <cellStyle name="Normal 7 7 3 5 3" xfId="7717" xr:uid="{9503F60A-FB99-424D-8528-B8769E72E29A}"/>
    <cellStyle name="Normal 7 7 3 5 3 2" xfId="18097" xr:uid="{A4130C95-0520-48FA-8FC7-9EB54D98CAC0}"/>
    <cellStyle name="Normal 7 7 3 5 4" xfId="10550" xr:uid="{CCC5433F-11C5-45BC-BBF3-AC5C8DDC16DB}"/>
    <cellStyle name="Normal 7 7 3 5 4 2" xfId="20930" xr:uid="{670411DC-1AAF-4A0F-9FCA-321B4DF9CB56}"/>
    <cellStyle name="Normal 7 7 3 5 5" xfId="23409" xr:uid="{12B9F687-3FC5-4F87-8D20-81FD6AA3783F}"/>
    <cellStyle name="Normal 7 7 3 5 6" xfId="12980" xr:uid="{1166DE3E-3C7B-42CF-B559-6D09ACE261F3}"/>
    <cellStyle name="Normal 7 7 3 6" xfId="2416" xr:uid="{00000000-0005-0000-0000-000040090000}"/>
    <cellStyle name="Normal 7 7 3 6 2" xfId="7542" xr:uid="{6B297C61-A426-42E2-BEFD-15D95033E98E}"/>
    <cellStyle name="Normal 7 7 3 6 2 2" xfId="17922" xr:uid="{2A0680CD-4EBA-46BD-9693-B834435C83CD}"/>
    <cellStyle name="Normal 7 7 3 6 3" xfId="10375" xr:uid="{AB717565-D3D4-4787-9882-274138B115C6}"/>
    <cellStyle name="Normal 7 7 3 6 3 2" xfId="20755" xr:uid="{62D5210C-DF24-409A-8CF5-423136382B68}"/>
    <cellStyle name="Normal 7 7 3 6 4" xfId="25471" xr:uid="{A8F125F6-B67B-425C-B4CD-736F07ADCDA6}"/>
    <cellStyle name="Normal 7 7 3 6 5" xfId="15089" xr:uid="{4EB859A2-46E3-428E-9E46-011564E713B6}"/>
    <cellStyle name="Normal 7 7 3 7" xfId="4109" xr:uid="{B189E86A-2154-44E9-9A33-0D9EF6B4E6B6}"/>
    <cellStyle name="Normal 7 7 3 7 2" xfId="8880" xr:uid="{43DA4BAD-E702-449B-8FA6-6CD0B1F3A39D}"/>
    <cellStyle name="Normal 7 7 3 7 2 2" xfId="19260" xr:uid="{2AEDCD54-9FC7-4366-9AB8-7514E84CF886}"/>
    <cellStyle name="Normal 7 7 3 7 3" xfId="11713" xr:uid="{C913724C-EE6F-4A03-9599-9950CD04EF4A}"/>
    <cellStyle name="Normal 7 7 3 7 3 2" xfId="22093" xr:uid="{261D23D1-D351-4F14-B881-34DEF734E131}"/>
    <cellStyle name="Normal 7 7 3 7 4" xfId="16427" xr:uid="{372E77CC-B278-4852-AA7D-CFAA1E13DB5F}"/>
    <cellStyle name="Normal 7 7 3 8" xfId="5514" xr:uid="{38CDE3D7-BD94-440F-BC4A-FFA35C9DF975}"/>
    <cellStyle name="Normal 7 7 3 8 2" xfId="14810" xr:uid="{2FD30E6F-6ED0-43C8-9631-418C3989C55B}"/>
    <cellStyle name="Normal 7 7 3 9" xfId="7263" xr:uid="{04B2EFA9-4445-41FD-8320-BF4E5323E45F}"/>
    <cellStyle name="Normal 7 7 3 9 2" xfId="17643" xr:uid="{6ACD7728-431E-47FD-8FFF-C9592A3F86FA}"/>
    <cellStyle name="Normal 7 7 4" xfId="1520" xr:uid="{00000000-0005-0000-0000-0000C9070000}"/>
    <cellStyle name="Normal 7 7 4 2" xfId="3509" xr:uid="{00000000-0005-0000-0000-000047090000}"/>
    <cellStyle name="Normal 7 7 4 2 2" xfId="6560" xr:uid="{5951E54E-719C-4037-AD11-C2C8F91FDB72}"/>
    <cellStyle name="Normal 7 7 4 2 2 2" xfId="27803" xr:uid="{DD56CBD4-AEC2-4087-8477-E394135DF909}"/>
    <cellStyle name="Normal 7 7 4 2 2 3" xfId="16133" xr:uid="{BD0338E6-F04C-4F98-B34C-AF7E98B7DEF8}"/>
    <cellStyle name="Normal 7 7 4 2 3" xfId="8586" xr:uid="{746314BD-1259-4FA7-9646-1C695E3C3E75}"/>
    <cellStyle name="Normal 7 7 4 2 3 2" xfId="18966" xr:uid="{B9FF924B-6B07-42E7-A558-E33F607CD720}"/>
    <cellStyle name="Normal 7 7 4 2 4" xfId="11419" xr:uid="{CDC3E7EF-FCED-47C5-9289-48FC29A3F926}"/>
    <cellStyle name="Normal 7 7 4 2 4 2" xfId="21799" xr:uid="{37B0ED64-278B-42A4-B264-31715841ADD8}"/>
    <cellStyle name="Normal 7 7 4 2 5" xfId="24847" xr:uid="{72FDC550-40FB-4880-A159-156CB101B6C4}"/>
    <cellStyle name="Normal 7 7 4 2 6" xfId="14106" xr:uid="{F3F1CB74-2384-47B2-9530-1C3EEAA9B51E}"/>
    <cellStyle name="Normal 7 7 4 3" xfId="2849" xr:uid="{00000000-0005-0000-0000-000048090000}"/>
    <cellStyle name="Normal 7 7 4 3 2" xfId="6061" xr:uid="{600D4439-761D-4C8F-B0E5-3E1CA5CB2EB5}"/>
    <cellStyle name="Normal 7 7 4 3 2 2" xfId="27960" xr:uid="{53570348-B679-4121-BCCE-C8F2FB6B97B7}"/>
    <cellStyle name="Normal 7 7 4 3 2 3" xfId="15517" xr:uid="{D2E905DC-110E-4CFC-A27D-AFBD9F6A5ACC}"/>
    <cellStyle name="Normal 7 7 4 3 3" xfId="7970" xr:uid="{6E0010E1-752C-4732-958B-C8C972E03978}"/>
    <cellStyle name="Normal 7 7 4 3 3 2" xfId="18350" xr:uid="{5C8CF515-945F-4F4F-A02D-D88D97E072F7}"/>
    <cellStyle name="Normal 7 7 4 3 4" xfId="10803" xr:uid="{2921DA33-5276-4965-97F6-DE9E839BA630}"/>
    <cellStyle name="Normal 7 7 4 3 4 2" xfId="21183" xr:uid="{7D8DC2DD-D5F1-4A0D-B41B-C5E71C854740}"/>
    <cellStyle name="Normal 7 7 4 3 5" xfId="24538" xr:uid="{C84E83C0-9320-4903-A72B-389578FC6790}"/>
    <cellStyle name="Normal 7 7 4 3 6" xfId="13332" xr:uid="{32DADDCA-2A3F-4968-9F75-3570127E37B7}"/>
    <cellStyle name="Normal 7 7 4 4" xfId="4231" xr:uid="{FED24733-1034-41B0-B4E3-3EAB52254506}"/>
    <cellStyle name="Normal 7 7 4 4 2" xfId="9002" xr:uid="{6DE852C9-6ECD-4166-B3D5-7D3FB8C76CB6}"/>
    <cellStyle name="Normal 7 7 4 4 2 2" xfId="19382" xr:uid="{AE2D6D5C-5F6E-4488-85D8-83AD15BFD4B8}"/>
    <cellStyle name="Normal 7 7 4 4 3" xfId="11835" xr:uid="{9D85BA2E-63D2-4AC6-9058-7570338D4AB8}"/>
    <cellStyle name="Normal 7 7 4 4 3 2" xfId="22215" xr:uid="{A11DE655-8593-432C-B1CE-9692FB6EBDE7}"/>
    <cellStyle name="Normal 7 7 4 4 4" xfId="22831" xr:uid="{3545043A-97C3-4BEB-9A86-224F9F340D6F}"/>
    <cellStyle name="Normal 7 7 4 4 5" xfId="16549" xr:uid="{A86AA6D0-CDE3-4675-9D71-9C1166E80231}"/>
    <cellStyle name="Normal 7 7 4 5" xfId="5515" xr:uid="{073EF0F5-9C31-416A-9755-CFE675F63728}"/>
    <cellStyle name="Normal 7 7 4 5 2" xfId="14811" xr:uid="{690DDAB2-3F10-4C76-8258-BAC99B58EFA9}"/>
    <cellStyle name="Normal 7 7 4 6" xfId="7264" xr:uid="{E72904BC-11DC-4089-A0A0-68665237A9C1}"/>
    <cellStyle name="Normal 7 7 4 6 2" xfId="17644" xr:uid="{5593957B-21CB-467A-A601-0DFB57B04A95}"/>
    <cellStyle name="Normal 7 7 4 7" xfId="10097" xr:uid="{6E160AC4-EE6C-4514-B4B6-94E8D49BF565}"/>
    <cellStyle name="Normal 7 7 4 7 2" xfId="20477" xr:uid="{7E63E60C-F133-4A48-A85B-351F15CEBEB1}"/>
    <cellStyle name="Normal 7 7 4 8" xfId="24253" xr:uid="{B4BBCC62-20CB-4D6D-9BA8-7EC9921C9202}"/>
    <cellStyle name="Normal 7 7 4 9" xfId="12807" xr:uid="{6248B075-03D7-4527-8BD0-355FE7F0EA73}"/>
    <cellStyle name="Normal 7 7 5" xfId="3510" xr:uid="{00000000-0005-0000-0000-000049090000}"/>
    <cellStyle name="Normal 7 7 5 2" xfId="4613" xr:uid="{AD7F6475-AC25-498F-97D9-95AEF50804B2}"/>
    <cellStyle name="Normal 7 7 5 2 2" xfId="9384" xr:uid="{8F7F0EAE-C9BE-4744-9F60-6386BF527B9E}"/>
    <cellStyle name="Normal 7 7 5 2 2 2" xfId="29350" xr:uid="{ECEBF970-57BF-4F36-B9D8-7772EBF484F1}"/>
    <cellStyle name="Normal 7 7 5 2 2 3" xfId="19764" xr:uid="{C0207E13-6EB3-430B-9E3B-7459000F30F7}"/>
    <cellStyle name="Normal 7 7 5 2 3" xfId="12217" xr:uid="{637C8A77-C2DA-41C7-B1C7-7452C0212BD0}"/>
    <cellStyle name="Normal 7 7 5 2 3 2" xfId="22597" xr:uid="{4642DD10-6988-4B16-8DC5-3B2E4EF5DFD9}"/>
    <cellStyle name="Normal 7 7 5 2 4" xfId="23407" xr:uid="{68B934D2-16B5-4574-930C-5F70319B41D6}"/>
    <cellStyle name="Normal 7 7 5 2 5" xfId="16931" xr:uid="{CD8851BF-4305-4276-A211-853AAEB2E18C}"/>
    <cellStyle name="Normal 7 7 5 3" xfId="6561" xr:uid="{D9F50B8A-EAE6-45D2-9757-96D41910DF33}"/>
    <cellStyle name="Normal 7 7 5 3 2" xfId="27703" xr:uid="{E24BC1D6-99A1-4DFF-A3D3-2E93013892F2}"/>
    <cellStyle name="Normal 7 7 5 3 3" xfId="16134" xr:uid="{982AD3F0-373E-4885-8FBF-EDF3A9C70E74}"/>
    <cellStyle name="Normal 7 7 5 4" xfId="8587" xr:uid="{1B986D95-9C6A-4E78-AC0F-DB0EAB511753}"/>
    <cellStyle name="Normal 7 7 5 4 2" xfId="18967" xr:uid="{054C9D3C-8909-4487-87C0-31393BA9DA6E}"/>
    <cellStyle name="Normal 7 7 5 5" xfId="11420" xr:uid="{37B2F39E-A31F-4EAB-87D8-22284A59451D}"/>
    <cellStyle name="Normal 7 7 5 5 2" xfId="21800" xr:uid="{90949D72-122E-4068-81F4-C737F6C36E51}"/>
    <cellStyle name="Normal 7 7 5 6" xfId="24022" xr:uid="{AC4AA60D-E46F-45B2-8D9C-0D4D1CE5B437}"/>
    <cellStyle name="Normal 7 7 5 7" xfId="14107" xr:uid="{5F579650-634B-44AB-A3C2-A2A1102691CD}"/>
    <cellStyle name="Normal 7 7 6" xfId="3004" xr:uid="{00000000-0005-0000-0000-00004A090000}"/>
    <cellStyle name="Normal 7 7 6 2" xfId="6152" xr:uid="{3F76595B-7A70-4313-AD98-64C64CE90066}"/>
    <cellStyle name="Normal 7 7 6 2 2" xfId="26630" xr:uid="{8EFD9527-C9BA-4589-9728-404461208850}"/>
    <cellStyle name="Normal 7 7 6 2 3" xfId="15630" xr:uid="{B92DC15A-9E26-41CE-9CF7-2BEEEA6C274F}"/>
    <cellStyle name="Normal 7 7 6 3" xfId="8083" xr:uid="{D3D83652-7AB7-46DC-88C3-874F8B321725}"/>
    <cellStyle name="Normal 7 7 6 3 2" xfId="18463" xr:uid="{9767A66B-EFCD-4145-A061-7C4934BCFCA5}"/>
    <cellStyle name="Normal 7 7 6 4" xfId="10916" xr:uid="{DB7ADFAE-CF2D-467F-807B-BA750E3358BE}"/>
    <cellStyle name="Normal 7 7 6 4 2" xfId="21296" xr:uid="{66578466-A08C-4AFA-B5BC-5E4E89791B6D}"/>
    <cellStyle name="Normal 7 7 6 5" xfId="22989" xr:uid="{816A3C82-EF97-4D9A-B226-C5314D42E218}"/>
    <cellStyle name="Normal 7 7 6 6" xfId="13505" xr:uid="{6E0DF169-7B30-43CB-8A82-A2C432D548E4}"/>
    <cellStyle name="Normal 7 7 7" xfId="2490" xr:uid="{00000000-0005-0000-0000-00004B090000}"/>
    <cellStyle name="Normal 7 7 7 2" xfId="5774" xr:uid="{615CF55C-5858-42D6-9029-1D0E586CDA6B}"/>
    <cellStyle name="Normal 7 7 7 2 2" xfId="28096" xr:uid="{769996D8-286A-491D-A186-0B38D0DFAC63}"/>
    <cellStyle name="Normal 7 7 7 2 3" xfId="15161" xr:uid="{C65C49A5-3E9C-4503-8446-C9AEC63DAC9E}"/>
    <cellStyle name="Normal 7 7 7 3" xfId="7614" xr:uid="{92F93284-4B3E-428B-B6C2-ED6E69337A90}"/>
    <cellStyle name="Normal 7 7 7 3 2" xfId="17994" xr:uid="{B72C03A7-4BE7-4FD8-9CD2-E00C8E50581D}"/>
    <cellStyle name="Normal 7 7 7 4" xfId="10447" xr:uid="{16A95490-056D-447E-A776-9D50F4B56E51}"/>
    <cellStyle name="Normal 7 7 7 4 2" xfId="20827" xr:uid="{885B6FAB-364E-4C48-8C9F-4A2E219AAB58}"/>
    <cellStyle name="Normal 7 7 7 5" xfId="23312" xr:uid="{D84AA36F-B8A6-41BB-B4EF-78ABA913D2CD}"/>
    <cellStyle name="Normal 7 7 7 6" xfId="12877" xr:uid="{51741595-A603-4C13-8BE4-D5040003A8A2}"/>
    <cellStyle name="Normal 7 7 8" xfId="2184" xr:uid="{00000000-0005-0000-0000-000034090000}"/>
    <cellStyle name="Normal 7 7 8 2" xfId="7310" xr:uid="{8A50AE7F-CCBF-4D2F-BFB9-C1DB2900D60F}"/>
    <cellStyle name="Normal 7 7 8 2 2" xfId="17690" xr:uid="{C0AD61CF-C327-4565-A0B7-69375C2AFFA1}"/>
    <cellStyle name="Normal 7 7 8 3" xfId="10143" xr:uid="{DA9A460A-D310-4A38-B03C-688489590AC9}"/>
    <cellStyle name="Normal 7 7 8 3 2" xfId="20523" xr:uid="{190AFA82-0FA9-45BA-8F06-D61F6BC89869}"/>
    <cellStyle name="Normal 7 7 8 4" xfId="25028" xr:uid="{92A3C3C0-6143-4185-B2A5-8EF3EAEDE877}"/>
    <cellStyle name="Normal 7 7 8 5" xfId="14857" xr:uid="{5BC75154-B7D6-411C-8490-0363E25D9F80}"/>
    <cellStyle name="Normal 7 7 9" xfId="4089" xr:uid="{E2D62470-0D7C-4BCF-8C41-AF626EEE8446}"/>
    <cellStyle name="Normal 7 7 9 2" xfId="8865" xr:uid="{CF944BA7-FF91-4800-BCE3-BDFB2D3CF169}"/>
    <cellStyle name="Normal 7 7 9 2 2" xfId="19245" xr:uid="{F6804887-5FD8-46C0-93BF-ABEB1F4B4B99}"/>
    <cellStyle name="Normal 7 7 9 3" xfId="11698" xr:uid="{DEF9A11B-AF1B-4FC1-8C44-FAF365916466}"/>
    <cellStyle name="Normal 7 7 9 3 2" xfId="22078" xr:uid="{6C9F6523-AC60-46B2-A5DC-FBC016E9FE01}"/>
    <cellStyle name="Normal 7 7 9 4" xfId="16412" xr:uid="{C660FAB7-D96F-4E6C-833A-6DA3D1214498}"/>
    <cellStyle name="Normal 7 8" xfId="1521" xr:uid="{00000000-0005-0000-0000-0000CA070000}"/>
    <cellStyle name="Normal 7 8 10" xfId="5516" xr:uid="{7981F872-048D-44EB-862C-1863490B0EF3}"/>
    <cellStyle name="Normal 7 8 10 2" xfId="14812" xr:uid="{B43B2494-97F5-4498-91B3-E36B565F3B59}"/>
    <cellStyle name="Normal 7 8 11" xfId="7265" xr:uid="{ED7C597E-FD30-4964-9838-BC946C5800E4}"/>
    <cellStyle name="Normal 7 8 11 2" xfId="17645" xr:uid="{CCE1DC93-0221-401E-AF5B-99672ED397DD}"/>
    <cellStyle name="Normal 7 8 12" xfId="10098" xr:uid="{AE0BFB9E-5501-4680-9948-5E84422DA893}"/>
    <cellStyle name="Normal 7 8 12 2" xfId="20478" xr:uid="{4A988483-51E0-412E-9E59-46CEE99C3B41}"/>
    <cellStyle name="Normal 7 8 13" xfId="23700" xr:uid="{BC4496E3-8A18-485B-A7D4-66FE424DFB75}"/>
    <cellStyle name="Normal 7 8 14" xfId="12449" xr:uid="{245E7DAD-1C66-4C24-A686-F0D68E215EC8}"/>
    <cellStyle name="Normal 7 8 2" xfId="1522" xr:uid="{00000000-0005-0000-0000-0000CB070000}"/>
    <cellStyle name="Normal 7 8 2 10" xfId="10099" xr:uid="{98E6AF7D-E713-489B-BFB7-2D85F6E3108B}"/>
    <cellStyle name="Normal 7 8 2 10 2" xfId="20479" xr:uid="{EB056CE6-575B-4DD8-9AFC-FBB7EE22E1AB}"/>
    <cellStyle name="Normal 7 8 2 11" xfId="22982" xr:uid="{45D0F1E6-4DB8-4B08-A92C-FB3701D67A71}"/>
    <cellStyle name="Normal 7 8 2 12" xfId="12650" xr:uid="{1E636B80-57F4-4836-93F8-5F92C02DB4FD}"/>
    <cellStyle name="Normal 7 8 2 2" xfId="1523" xr:uid="{00000000-0005-0000-0000-0000CC070000}"/>
    <cellStyle name="Normal 7 8 2 2 2" xfId="3512" xr:uid="{00000000-0005-0000-0000-00004F090000}"/>
    <cellStyle name="Normal 7 8 2 2 2 2" xfId="6563" xr:uid="{EB11A89A-2A16-486D-9877-94B0133CC7BB}"/>
    <cellStyle name="Normal 7 8 2 2 2 2 2" xfId="27805" xr:uid="{D4D9D707-88A0-4231-85BB-C83530677E72}"/>
    <cellStyle name="Normal 7 8 2 2 2 2 3" xfId="27970" xr:uid="{0E38C2FA-C142-40C2-AC01-E3CDFBC457DD}"/>
    <cellStyle name="Normal 7 8 2 2 2 2 4" xfId="16136" xr:uid="{775AB728-5859-44E1-B041-0F14552B37AC}"/>
    <cellStyle name="Normal 7 8 2 2 2 3" xfId="8589" xr:uid="{C295360B-1DD4-49F9-A210-3E30A3B4ADA7}"/>
    <cellStyle name="Normal 7 8 2 2 2 3 2" xfId="28954" xr:uid="{A96E8B5A-B5E3-4393-A017-1CF35E2FEC4F}"/>
    <cellStyle name="Normal 7 8 2 2 2 3 3" xfId="18969" xr:uid="{69662BF9-DE8D-4BE4-884F-6374471AD8D6}"/>
    <cellStyle name="Normal 7 8 2 2 2 4" xfId="11422" xr:uid="{A392603C-B2DC-4FBE-8CDC-44E8105A13FA}"/>
    <cellStyle name="Normal 7 8 2 2 2 4 2" xfId="21802" xr:uid="{5E996602-E6E7-481C-8178-70C4707EBA3B}"/>
    <cellStyle name="Normal 7 8 2 2 2 5" xfId="23013" xr:uid="{DCD7C034-9A83-4037-97BF-2FD1AA3ACAE2}"/>
    <cellStyle name="Normal 7 8 2 2 2 6" xfId="14109" xr:uid="{F9FEBBAB-0B1B-47DF-9D61-26E2BD920E60}"/>
    <cellStyle name="Normal 7 8 2 2 3" xfId="4383" xr:uid="{181487C5-ED9A-4A37-894D-630747EF6A82}"/>
    <cellStyle name="Normal 7 8 2 2 3 2" xfId="9154" xr:uid="{B92BA703-193B-443E-B6AF-1260F9C458B3}"/>
    <cellStyle name="Normal 7 8 2 2 3 2 2" xfId="29197" xr:uid="{FC43AD86-1E18-423C-B688-0218500738C7}"/>
    <cellStyle name="Normal 7 8 2 2 3 2 3" xfId="19534" xr:uid="{0FE7F98E-D0D4-4966-A9D9-4239B84E8749}"/>
    <cellStyle name="Normal 7 8 2 2 3 3" xfId="11987" xr:uid="{B856DF8E-EF2D-498F-84DC-D1432C8127B4}"/>
    <cellStyle name="Normal 7 8 2 2 3 3 2" xfId="22367" xr:uid="{2358B23F-1DEE-4F07-B59D-A3292C0A2663}"/>
    <cellStyle name="Normal 7 8 2 2 3 4" xfId="23072" xr:uid="{F1BD4026-BDBC-4F07-91C3-4E30BDC3DF85}"/>
    <cellStyle name="Normal 7 8 2 2 3 5" xfId="16701" xr:uid="{FD13EB93-12BC-4106-97A5-C49FF5588DA9}"/>
    <cellStyle name="Normal 7 8 2 2 4" xfId="5518" xr:uid="{EB844901-5740-434A-ABC2-996F0C577A1A}"/>
    <cellStyle name="Normal 7 8 2 2 4 2" xfId="26185" xr:uid="{7FA8E3E1-04EC-4115-A9E7-91413201C243}"/>
    <cellStyle name="Normal 7 8 2 2 4 3" xfId="14814" xr:uid="{DCF72E2C-A73D-4F52-94E9-921263AA7C3D}"/>
    <cellStyle name="Normal 7 8 2 2 5" xfId="7267" xr:uid="{1F8FFE9A-266A-4C02-A0C9-CB629DCE7BAD}"/>
    <cellStyle name="Normal 7 8 2 2 5 2" xfId="17647" xr:uid="{0801D49D-F350-43B3-85F7-61957A26FD37}"/>
    <cellStyle name="Normal 7 8 2 2 6" xfId="10100" xr:uid="{CF486B53-1EF7-4F7D-B81D-F3F7AA9623BB}"/>
    <cellStyle name="Normal 7 8 2 2 6 2" xfId="20480" xr:uid="{80E59977-4A31-44FE-85B3-9C47708D4A4C}"/>
    <cellStyle name="Normal 7 8 2 2 7" xfId="23681" xr:uid="{0F8BCB19-1DD6-48E6-9826-552942CAF682}"/>
    <cellStyle name="Normal 7 8 2 2 8" xfId="13337" xr:uid="{BE9509A6-58F3-4D8C-80F0-E71C155159CC}"/>
    <cellStyle name="Normal 7 8 2 3" xfId="3513" xr:uid="{00000000-0005-0000-0000-000050090000}"/>
    <cellStyle name="Normal 7 8 2 3 2" xfId="4614" xr:uid="{5A62E504-BFEF-479B-8457-B6A288D1F681}"/>
    <cellStyle name="Normal 7 8 2 3 2 2" xfId="9385" xr:uid="{DD36251F-A545-494E-9EB8-8B904ACA1F5C}"/>
    <cellStyle name="Normal 7 8 2 3 2 2 2" xfId="29351" xr:uid="{705B83BD-F576-4B59-AA3B-6007ABF9EC06}"/>
    <cellStyle name="Normal 7 8 2 3 2 2 3" xfId="19765" xr:uid="{A8D76510-D2B7-4243-943D-05D55F002E54}"/>
    <cellStyle name="Normal 7 8 2 3 2 3" xfId="12218" xr:uid="{DBCF99F1-5F0F-4C40-BA23-FA3AD5209E84}"/>
    <cellStyle name="Normal 7 8 2 3 2 3 2" xfId="22598" xr:uid="{FD9CC561-FB12-4D75-9BE3-1579F0A75E0E}"/>
    <cellStyle name="Normal 7 8 2 3 2 4" xfId="25437" xr:uid="{00CB64E5-E46F-41F4-BAA8-8E628BDE07F1}"/>
    <cellStyle name="Normal 7 8 2 3 2 5" xfId="16932" xr:uid="{62A17E90-746E-4F3A-8C7B-70DBF6036AF8}"/>
    <cellStyle name="Normal 7 8 2 3 3" xfId="6564" xr:uid="{27986DCB-B1DC-40F6-A174-53689B211438}"/>
    <cellStyle name="Normal 7 8 2 3 3 2" xfId="26975" xr:uid="{84F835E7-00DF-47D1-8CAE-1B42976D3EDF}"/>
    <cellStyle name="Normal 7 8 2 3 3 3" xfId="16137" xr:uid="{5206AF1D-AFCA-4ECA-BBF7-E6417F40CA01}"/>
    <cellStyle name="Normal 7 8 2 3 4" xfId="8590" xr:uid="{E3CDF305-8586-426D-9FF9-0AFA0D1F449F}"/>
    <cellStyle name="Normal 7 8 2 3 4 2" xfId="18970" xr:uid="{C0408242-D425-4401-968C-5AD5688825AE}"/>
    <cellStyle name="Normal 7 8 2 3 5" xfId="11423" xr:uid="{9E6A4A17-DB2E-4A2A-A3D6-F787EBD6A00B}"/>
    <cellStyle name="Normal 7 8 2 3 5 2" xfId="21803" xr:uid="{89D1F1E4-DBBB-482E-BFF2-27141B03EE8C}"/>
    <cellStyle name="Normal 7 8 2 3 6" xfId="23661" xr:uid="{4B1DE66C-64F1-41DA-91DC-73742ADDC37F}"/>
    <cellStyle name="Normal 7 8 2 3 7" xfId="14110" xr:uid="{17E11527-AF05-4F78-8691-C27919B2D701}"/>
    <cellStyle name="Normal 7 8 2 4" xfId="3511" xr:uid="{00000000-0005-0000-0000-000051090000}"/>
    <cellStyle name="Normal 7 8 2 4 2" xfId="6562" xr:uid="{A6D4913D-5879-467B-A280-0C48BB6872C3}"/>
    <cellStyle name="Normal 7 8 2 4 2 2" xfId="27379" xr:uid="{38B4BD07-92A6-42D7-AAD5-D9D8C7CF672E}"/>
    <cellStyle name="Normal 7 8 2 4 2 3" xfId="16135" xr:uid="{020DC34B-CADE-4C90-993B-F559A47C1798}"/>
    <cellStyle name="Normal 7 8 2 4 3" xfId="8588" xr:uid="{18B383CC-7CD2-4F2C-9F70-5A3D988943B0}"/>
    <cellStyle name="Normal 7 8 2 4 3 2" xfId="18968" xr:uid="{7949896A-5AB4-4936-8AF7-98E234A13FBA}"/>
    <cellStyle name="Normal 7 8 2 4 4" xfId="11421" xr:uid="{2760F4C4-2CCD-4E6E-ADEA-FDBBC7FFEAB8}"/>
    <cellStyle name="Normal 7 8 2 4 4 2" xfId="21801" xr:uid="{C91E5146-3111-48B7-AC29-114C970974AA}"/>
    <cellStyle name="Normal 7 8 2 4 5" xfId="24265" xr:uid="{05B3E0F6-BC97-4AC7-9F0E-E28B1BE63821}"/>
    <cellStyle name="Normal 7 8 2 4 6" xfId="14108" xr:uid="{AF3D29FE-8396-43E5-86B9-0CC7B8E94F3A}"/>
    <cellStyle name="Normal 7 8 2 5" xfId="2524" xr:uid="{00000000-0005-0000-0000-000052090000}"/>
    <cellStyle name="Normal 7 8 2 5 2" xfId="5800" xr:uid="{B5E01D43-3B65-45FA-A334-039D61490BF7}"/>
    <cellStyle name="Normal 7 8 2 5 2 2" xfId="27359" xr:uid="{860D3B7A-9709-4DE5-A844-0E7D2CDA4383}"/>
    <cellStyle name="Normal 7 8 2 5 2 3" xfId="15195" xr:uid="{92547474-EEB8-4256-AB79-31E1D271515A}"/>
    <cellStyle name="Normal 7 8 2 5 3" xfId="7648" xr:uid="{F5A21145-6AA2-46FC-B6FF-81E2D06AC58C}"/>
    <cellStyle name="Normal 7 8 2 5 3 2" xfId="18028" xr:uid="{C28AEDC6-7965-4FB7-B0D8-88E2ECAA28CF}"/>
    <cellStyle name="Normal 7 8 2 5 4" xfId="10481" xr:uid="{A3AF72E2-FBA7-47F0-B7EC-992385FAF200}"/>
    <cellStyle name="Normal 7 8 2 5 4 2" xfId="20861" xr:uid="{CAAB38BC-F8F5-4C05-A3B4-F1F3DAE5FC85}"/>
    <cellStyle name="Normal 7 8 2 5 5" xfId="23628" xr:uid="{91EAADE9-98CE-48E2-9C65-3474F363B367}"/>
    <cellStyle name="Normal 7 8 2 5 6" xfId="12911" xr:uid="{D53D1181-2B21-4600-962D-26238A4D91B1}"/>
    <cellStyle name="Normal 7 8 2 6" xfId="2417" xr:uid="{00000000-0005-0000-0000-00004D090000}"/>
    <cellStyle name="Normal 7 8 2 6 2" xfId="7543" xr:uid="{4BBDB844-567D-4F2C-918E-588DED154556}"/>
    <cellStyle name="Normal 7 8 2 6 2 2" xfId="17923" xr:uid="{1E5AD033-D5DB-41D3-AC15-3E4616AAABCD}"/>
    <cellStyle name="Normal 7 8 2 6 3" xfId="10376" xr:uid="{A80789FB-8635-4088-8FB8-1F154118F636}"/>
    <cellStyle name="Normal 7 8 2 6 3 2" xfId="20756" xr:uid="{F3D022AC-844C-4D9A-BCC4-9E246CB032AA}"/>
    <cellStyle name="Normal 7 8 2 6 4" xfId="22925" xr:uid="{72711CE9-B1EE-440C-B2C6-02F2ADAE74D3}"/>
    <cellStyle name="Normal 7 8 2 6 5" xfId="15090" xr:uid="{59E52D30-B7AF-4FE1-9D2D-00F8595557E6}"/>
    <cellStyle name="Normal 7 8 2 7" xfId="4110" xr:uid="{A481A10B-6E2C-4D73-8310-D857334E757C}"/>
    <cellStyle name="Normal 7 8 2 7 2" xfId="8881" xr:uid="{9F4FE084-34DE-42B7-880E-5C144E9AF5DE}"/>
    <cellStyle name="Normal 7 8 2 7 2 2" xfId="19261" xr:uid="{1594C506-60B3-4F43-BDCD-E05CFA137F95}"/>
    <cellStyle name="Normal 7 8 2 7 3" xfId="11714" xr:uid="{221CF922-AADE-46AC-8510-BF7EF408F268}"/>
    <cellStyle name="Normal 7 8 2 7 3 2" xfId="22094" xr:uid="{754F14C5-F2C0-4DC5-9C13-87EB84D1F0E1}"/>
    <cellStyle name="Normal 7 8 2 7 4" xfId="16428" xr:uid="{BBA87A2A-AE38-4409-81BF-80B51726EA15}"/>
    <cellStyle name="Normal 7 8 2 8" xfId="5517" xr:uid="{262D6E35-57B3-4303-BEF9-07EB06D78BCE}"/>
    <cellStyle name="Normal 7 8 2 8 2" xfId="14813" xr:uid="{BD40D288-C787-445D-8DD7-A64D12806929}"/>
    <cellStyle name="Normal 7 8 2 9" xfId="7266" xr:uid="{3AD3D8CB-D44E-45C6-BA13-F38440D6FD94}"/>
    <cellStyle name="Normal 7 8 2 9 2" xfId="17646" xr:uid="{5393AD59-4FE1-414E-AEA6-1176CD8E42A3}"/>
    <cellStyle name="Normal 7 8 3" xfId="1524" xr:uid="{00000000-0005-0000-0000-0000CD070000}"/>
    <cellStyle name="Normal 7 8 3 10" xfId="24304" xr:uid="{8C96402B-7A63-440D-9D79-E19639779125}"/>
    <cellStyle name="Normal 7 8 3 11" xfId="12808" xr:uid="{DB3E63EC-B741-4DAA-97A4-C7A717BB0536}"/>
    <cellStyle name="Normal 7 8 3 2" xfId="2853" xr:uid="{00000000-0005-0000-0000-000054090000}"/>
    <cellStyle name="Normal 7 8 3 2 2" xfId="3515" xr:uid="{00000000-0005-0000-0000-000055090000}"/>
    <cellStyle name="Normal 7 8 3 2 2 2" xfId="6566" xr:uid="{5F679275-388E-4DF5-A8C1-F368856D0BE9}"/>
    <cellStyle name="Normal 7 8 3 2 2 2 2" xfId="27416" xr:uid="{EA4A2A04-CA1C-4799-8E31-F36759F6D1EB}"/>
    <cellStyle name="Normal 7 8 3 2 2 2 3" xfId="16139" xr:uid="{AE97444A-3633-4376-9F42-1EF7704EE280}"/>
    <cellStyle name="Normal 7 8 3 2 2 3" xfId="8592" xr:uid="{D94C4494-9D51-476C-B06F-86FD219070DF}"/>
    <cellStyle name="Normal 7 8 3 2 2 3 2" xfId="18972" xr:uid="{86417FD9-8B80-42FD-8C16-BECDA3492506}"/>
    <cellStyle name="Normal 7 8 3 2 2 4" xfId="11425" xr:uid="{F321C522-BC0B-4F7F-9F94-B7DD28CE0DAA}"/>
    <cellStyle name="Normal 7 8 3 2 2 4 2" xfId="21805" xr:uid="{0491B24F-58A0-4377-91A8-0057DE8B8BA6}"/>
    <cellStyle name="Normal 7 8 3 2 2 5" xfId="23667" xr:uid="{4A3BB38C-4BD3-4D97-A6F2-6AF8C60051A1}"/>
    <cellStyle name="Normal 7 8 3 2 2 6" xfId="14112" xr:uid="{262A541D-2908-49D0-AE47-9CFEB11EA45E}"/>
    <cellStyle name="Normal 7 8 3 2 3" xfId="4384" xr:uid="{447CA688-1CB5-4488-9688-F0FC39F457E7}"/>
    <cellStyle name="Normal 7 8 3 2 3 2" xfId="9155" xr:uid="{9472ADC6-5FA7-43C5-8E8A-FC179E3C965A}"/>
    <cellStyle name="Normal 7 8 3 2 3 2 2" xfId="29198" xr:uid="{29046802-CC24-4D7A-97D1-C3E5B361E82A}"/>
    <cellStyle name="Normal 7 8 3 2 3 2 3" xfId="19535" xr:uid="{78C00EF1-E993-453F-A9DF-3151A693D284}"/>
    <cellStyle name="Normal 7 8 3 2 3 3" xfId="11988" xr:uid="{F27D3773-2AA8-43BA-B778-7D928EBDAE17}"/>
    <cellStyle name="Normal 7 8 3 2 3 3 2" xfId="22368" xr:uid="{39E55BE9-DC07-48E4-938A-830D20F99EC9}"/>
    <cellStyle name="Normal 7 8 3 2 3 4" xfId="25249" xr:uid="{72DB413B-53DF-4302-A428-E119E4495B88}"/>
    <cellStyle name="Normal 7 8 3 2 3 5" xfId="16702" xr:uid="{F6B356A3-9255-4D6C-9E61-6390C91C9D69}"/>
    <cellStyle name="Normal 7 8 3 2 4" xfId="6065" xr:uid="{F968D605-7D64-40BF-8CCB-FB2DAB6C391A}"/>
    <cellStyle name="Normal 7 8 3 2 4 2" xfId="26983" xr:uid="{01D9B581-A7A8-4BAB-A7E1-FCE3D2974942}"/>
    <cellStyle name="Normal 7 8 3 2 4 3" xfId="15521" xr:uid="{42C00365-0F2D-4BAB-842E-0E709346EBA4}"/>
    <cellStyle name="Normal 7 8 3 2 5" xfId="7974" xr:uid="{95BC407F-F74C-4E3D-9938-50C2F949768F}"/>
    <cellStyle name="Normal 7 8 3 2 5 2" xfId="18354" xr:uid="{DCE5B817-D74A-4CD3-8147-595558D089EF}"/>
    <cellStyle name="Normal 7 8 3 2 6" xfId="10807" xr:uid="{B8C225DB-6078-4482-AA5C-1C70A3895AF3}"/>
    <cellStyle name="Normal 7 8 3 2 6 2" xfId="21187" xr:uid="{7A6018B2-F374-4CED-9AAA-90AC3E99C4C4}"/>
    <cellStyle name="Normal 7 8 3 2 7" xfId="24728" xr:uid="{3DEB3E29-5202-498B-9D0F-C835644731F1}"/>
    <cellStyle name="Normal 7 8 3 2 8" xfId="13338" xr:uid="{45B8B451-7B5F-44E6-A86D-77E56F8D188B}"/>
    <cellStyle name="Normal 7 8 3 3" xfId="3516" xr:uid="{00000000-0005-0000-0000-000056090000}"/>
    <cellStyle name="Normal 7 8 3 3 2" xfId="4615" xr:uid="{545C96D4-53A4-49FE-9E61-2C15736C90CB}"/>
    <cellStyle name="Normal 7 8 3 3 2 2" xfId="9386" xr:uid="{79A5723C-07FD-4F6D-8631-A40327F1065A}"/>
    <cellStyle name="Normal 7 8 3 3 2 2 2" xfId="29352" xr:uid="{FA4ED228-F7FE-4F02-BF64-E3A775127185}"/>
    <cellStyle name="Normal 7 8 3 3 2 2 3" xfId="19766" xr:uid="{7A33493D-C470-49B0-B617-A56BDBDEA11A}"/>
    <cellStyle name="Normal 7 8 3 3 2 3" xfId="12219" xr:uid="{B4894758-74D8-4921-A4D7-B66873D171CA}"/>
    <cellStyle name="Normal 7 8 3 3 2 3 2" xfId="22599" xr:uid="{6B41FE89-1689-48EF-BE8F-8A3D18258DE4}"/>
    <cellStyle name="Normal 7 8 3 3 2 4" xfId="25782" xr:uid="{4A8C765C-CE60-4E05-BCBA-80F518920950}"/>
    <cellStyle name="Normal 7 8 3 3 2 5" xfId="16933" xr:uid="{EBEF5521-10CD-46EA-A47F-0CA96F92D68D}"/>
    <cellStyle name="Normal 7 8 3 3 3" xfId="6567" xr:uid="{8E31F363-C67B-425F-A763-46AC5E51AADC}"/>
    <cellStyle name="Normal 7 8 3 3 3 2" xfId="28443" xr:uid="{24FD860C-ACFE-4DA1-8D63-3D4E4A5ACE6D}"/>
    <cellStyle name="Normal 7 8 3 3 3 3" xfId="16140" xr:uid="{D01109C0-C637-4BA0-BF8C-67A36E087A4C}"/>
    <cellStyle name="Normal 7 8 3 3 4" xfId="8593" xr:uid="{21B59F37-7245-4146-91DC-8214B393B363}"/>
    <cellStyle name="Normal 7 8 3 3 4 2" xfId="18973" xr:uid="{D4EF6D4B-8CA2-4100-B044-8B08F70C3AA3}"/>
    <cellStyle name="Normal 7 8 3 3 5" xfId="11426" xr:uid="{6BA334D7-A339-4E1C-A101-90B4533033C5}"/>
    <cellStyle name="Normal 7 8 3 3 5 2" xfId="21806" xr:uid="{B14DC5FE-3B6E-4953-8326-7B0E87E8BE07}"/>
    <cellStyle name="Normal 7 8 3 3 6" xfId="25434" xr:uid="{F714C0B9-5AF8-4523-95D8-0AF3A974EF37}"/>
    <cellStyle name="Normal 7 8 3 3 7" xfId="14113" xr:uid="{571135B5-1290-4B03-B84F-33EE4686B6E3}"/>
    <cellStyle name="Normal 7 8 3 4" xfId="3514" xr:uid="{00000000-0005-0000-0000-000057090000}"/>
    <cellStyle name="Normal 7 8 3 4 2" xfId="6565" xr:uid="{0A120DE1-A606-42C0-B188-7FF0CEB52057}"/>
    <cellStyle name="Normal 7 8 3 4 2 2" xfId="27832" xr:uid="{CB827B41-6E34-4485-ADF1-2424F31EE4F3}"/>
    <cellStyle name="Normal 7 8 3 4 2 3" xfId="16138" xr:uid="{87A7B19C-47C8-4535-9ECA-16F61EDCFC87}"/>
    <cellStyle name="Normal 7 8 3 4 3" xfId="8591" xr:uid="{2AD1F471-9932-47D3-B35E-0B1E1456D63B}"/>
    <cellStyle name="Normal 7 8 3 4 3 2" xfId="18971" xr:uid="{17DBC5E4-D4A5-4CBF-9C48-6D8177A2F7FD}"/>
    <cellStyle name="Normal 7 8 3 4 4" xfId="11424" xr:uid="{A5A26F8D-83E1-4ED5-B907-64DBEFD8ECEC}"/>
    <cellStyle name="Normal 7 8 3 4 4 2" xfId="21804" xr:uid="{2B10B68B-EEA4-4EF7-9927-FB2122CB3644}"/>
    <cellStyle name="Normal 7 8 3 4 5" xfId="23152" xr:uid="{96A3161C-7C39-4EF4-9CBE-677777A6DA38}"/>
    <cellStyle name="Normal 7 8 3 4 6" xfId="14111" xr:uid="{F3F77F57-0BEA-4D8A-864B-0CCC9678FEBF}"/>
    <cellStyle name="Normal 7 8 3 5" xfId="2627" xr:uid="{00000000-0005-0000-0000-000058090000}"/>
    <cellStyle name="Normal 7 8 3 5 2" xfId="5888" xr:uid="{10DE449B-772F-403E-B53E-8F527E3E956C}"/>
    <cellStyle name="Normal 7 8 3 5 2 2" xfId="27197" xr:uid="{6AC8801F-B639-4F85-919C-F455858033E1}"/>
    <cellStyle name="Normal 7 8 3 5 2 3" xfId="15298" xr:uid="{6EB7D2AB-226F-4261-B766-566EE5A8D4DE}"/>
    <cellStyle name="Normal 7 8 3 5 3" xfId="7751" xr:uid="{B4427FDC-18D8-4BF0-9AA9-3DCBE6FB5CB6}"/>
    <cellStyle name="Normal 7 8 3 5 3 2" xfId="18131" xr:uid="{E05F336D-BAC6-4831-9BD5-5EF0C803FCAF}"/>
    <cellStyle name="Normal 7 8 3 5 4" xfId="10584" xr:uid="{E35B07AF-51EB-49EB-8D64-5176635FF471}"/>
    <cellStyle name="Normal 7 8 3 5 4 2" xfId="20964" xr:uid="{D9107844-D4B9-4D7C-BB1D-5797A487AD57}"/>
    <cellStyle name="Normal 7 8 3 5 5" xfId="23741" xr:uid="{9BF79791-BE4B-4383-B162-A69EE8B513CC}"/>
    <cellStyle name="Normal 7 8 3 5 6" xfId="13014" xr:uid="{ED86C5AD-79C9-48EC-B39F-81359DA56D05}"/>
    <cellStyle name="Normal 7 8 3 6" xfId="4232" xr:uid="{59BA6427-845F-4501-AB9A-91D75CDD42EA}"/>
    <cellStyle name="Normal 7 8 3 6 2" xfId="9003" xr:uid="{D698A893-5EAB-4217-B9C3-E2C0C41057C9}"/>
    <cellStyle name="Normal 7 8 3 6 2 2" xfId="19383" xr:uid="{0F0FA002-57F2-45EE-83D3-ECFD5AF5B1AF}"/>
    <cellStyle name="Normal 7 8 3 6 3" xfId="11836" xr:uid="{5F2CCC17-7C1C-4996-8E38-7FCD9236367C}"/>
    <cellStyle name="Normal 7 8 3 6 3 2" xfId="22216" xr:uid="{E03DF7B2-2269-4CD3-9101-3E3AA292BE16}"/>
    <cellStyle name="Normal 7 8 3 6 4" xfId="24180" xr:uid="{B644EC93-CDF4-401E-82A2-1272E92688F2}"/>
    <cellStyle name="Normal 7 8 3 6 5" xfId="16550" xr:uid="{26DEA9EB-1A5A-4FBB-9ADB-0ADCAAD6F035}"/>
    <cellStyle name="Normal 7 8 3 7" xfId="5519" xr:uid="{1255BA54-6F4F-4228-B965-919623B1C04F}"/>
    <cellStyle name="Normal 7 8 3 7 2" xfId="14815" xr:uid="{B74EE7AC-B2ED-4026-9452-F278D7571678}"/>
    <cellStyle name="Normal 7 8 3 8" xfId="7268" xr:uid="{9E615E01-71BB-4B3F-9E38-5297BC321302}"/>
    <cellStyle name="Normal 7 8 3 8 2" xfId="17648" xr:uid="{98EB6D51-3516-4C0D-AD2E-2AD1BC33568F}"/>
    <cellStyle name="Normal 7 8 3 9" xfId="10101" xr:uid="{A57FA0DA-9FD7-4CA6-9CB7-82C9D1601774}"/>
    <cellStyle name="Normal 7 8 3 9 2" xfId="20481" xr:uid="{0A58600F-6701-41B4-8111-EC37D917DB22}"/>
    <cellStyle name="Normal 7 8 4" xfId="1525" xr:uid="{00000000-0005-0000-0000-0000CE070000}"/>
    <cellStyle name="Normal 7 8 4 2" xfId="3517" xr:uid="{00000000-0005-0000-0000-00005A090000}"/>
    <cellStyle name="Normal 7 8 4 2 2" xfId="6568" xr:uid="{2D3B1732-C0C4-4184-9529-9D3397680CCF}"/>
    <cellStyle name="Normal 7 8 4 2 2 2" xfId="26339" xr:uid="{18BA798C-1CAB-4154-8A00-6F8B20C7677C}"/>
    <cellStyle name="Normal 7 8 4 2 2 3" xfId="16141" xr:uid="{2EC925BB-FC79-43F7-9189-F3E0AEB2AAC6}"/>
    <cellStyle name="Normal 7 8 4 2 3" xfId="8594" xr:uid="{E889EDAF-AC51-4E64-B90A-68E56389DFF1}"/>
    <cellStyle name="Normal 7 8 4 2 3 2" xfId="18974" xr:uid="{CF1ED609-EDFD-4B74-BCFC-93DB78C9BEE4}"/>
    <cellStyle name="Normal 7 8 4 2 4" xfId="11427" xr:uid="{C14DD82C-EB00-41EA-81C7-986D104E753A}"/>
    <cellStyle name="Normal 7 8 4 2 4 2" xfId="21807" xr:uid="{28EDE53E-4E23-4C8E-803B-8CF54ADE71C3}"/>
    <cellStyle name="Normal 7 8 4 2 5" xfId="23868" xr:uid="{DAF8F0C6-D633-4834-AF21-6EB4864E869F}"/>
    <cellStyle name="Normal 7 8 4 2 6" xfId="14114" xr:uid="{FC4B95CA-7630-4D5E-9F99-47E4DE000F79}"/>
    <cellStyle name="Normal 7 8 4 3" xfId="4382" xr:uid="{DDDC4B48-D8E9-4CFF-BC48-3733A2D9C0DB}"/>
    <cellStyle name="Normal 7 8 4 3 2" xfId="9153" xr:uid="{88E149B4-AEE7-4B2B-8FC2-3B3D63800B72}"/>
    <cellStyle name="Normal 7 8 4 3 2 2" xfId="29196" xr:uid="{13EE9B69-83F2-4861-9BB9-B19C3E5A5F7A}"/>
    <cellStyle name="Normal 7 8 4 3 2 3" xfId="19533" xr:uid="{146A8993-573F-4BA9-938B-F93667F4DF6B}"/>
    <cellStyle name="Normal 7 8 4 3 3" xfId="11986" xr:uid="{D8F0375E-D6EF-4256-9453-2256BA4E9CE2}"/>
    <cellStyle name="Normal 7 8 4 3 3 2" xfId="22366" xr:uid="{7BB54D95-9672-4655-A145-127DD140A5F0}"/>
    <cellStyle name="Normal 7 8 4 3 4" xfId="25002" xr:uid="{97038F17-365A-4DF1-A989-2DB0119DA142}"/>
    <cellStyle name="Normal 7 8 4 3 5" xfId="16700" xr:uid="{15D63064-F809-4432-A947-3CD3660D0709}"/>
    <cellStyle name="Normal 7 8 4 4" xfId="5520" xr:uid="{12700FF1-E859-4A50-834D-53FEE56265D2}"/>
    <cellStyle name="Normal 7 8 4 4 2" xfId="27925" xr:uid="{7C539E13-FE66-4E42-80B7-588329FD1E86}"/>
    <cellStyle name="Normal 7 8 4 4 3" xfId="14816" xr:uid="{3BC6BBA6-D823-4391-BFF5-F62FFCA43906}"/>
    <cellStyle name="Normal 7 8 4 5" xfId="7269" xr:uid="{09E4D0D4-DD47-4C28-BA61-BC050682ED6E}"/>
    <cellStyle name="Normal 7 8 4 5 2" xfId="17649" xr:uid="{3B1BE631-D436-4B36-A9FC-9578B0B4D703}"/>
    <cellStyle name="Normal 7 8 4 6" xfId="10102" xr:uid="{6EC9376E-3E00-4354-AE8C-26D2158FBB93}"/>
    <cellStyle name="Normal 7 8 4 6 2" xfId="20482" xr:uid="{4470BBFB-6868-457E-AF5E-D56EEAF443BE}"/>
    <cellStyle name="Normal 7 8 4 7" xfId="24920" xr:uid="{5C022206-BF20-4DB4-ACFA-19E9DD733230}"/>
    <cellStyle name="Normal 7 8 4 8" xfId="13336" xr:uid="{C03A58B5-F03B-40CC-8671-B10B50CF5463}"/>
    <cellStyle name="Normal 7 8 5" xfId="3518" xr:uid="{00000000-0005-0000-0000-00005B090000}"/>
    <cellStyle name="Normal 7 8 5 2" xfId="4616" xr:uid="{6FE2DECE-CF5D-4EA3-B482-2923A49B0CAE}"/>
    <cellStyle name="Normal 7 8 5 2 2" xfId="9387" xr:uid="{EB7FA5EB-7F5C-4DD4-ACB2-AEAB0F7C18F4}"/>
    <cellStyle name="Normal 7 8 5 2 2 2" xfId="29353" xr:uid="{7E7B8F39-C9D1-4B60-9B39-DF7E143DCFA4}"/>
    <cellStyle name="Normal 7 8 5 2 2 3" xfId="19767" xr:uid="{B159F4FE-C009-45E2-A5B6-8C6524487467}"/>
    <cellStyle name="Normal 7 8 5 2 3" xfId="12220" xr:uid="{C7BAC334-97E7-456D-B63A-44008174535C}"/>
    <cellStyle name="Normal 7 8 5 2 3 2" xfId="22600" xr:uid="{33603211-998B-4CBE-AD4A-461612197449}"/>
    <cellStyle name="Normal 7 8 5 2 4" xfId="24636" xr:uid="{16505472-9B54-4E8E-A907-73F926F8CEBC}"/>
    <cellStyle name="Normal 7 8 5 2 5" xfId="16934" xr:uid="{F45452EC-FE44-479B-9E32-60AB2B62D4E2}"/>
    <cellStyle name="Normal 7 8 5 3" xfId="6569" xr:uid="{5C36BBD4-913A-4277-A9D3-4A7F6C8E6197}"/>
    <cellStyle name="Normal 7 8 5 3 2" xfId="28508" xr:uid="{56C0E03D-EDAC-4478-B152-E33DFB8842C2}"/>
    <cellStyle name="Normal 7 8 5 3 3" xfId="16142" xr:uid="{7CA00030-135D-4E3B-9825-4467B971B465}"/>
    <cellStyle name="Normal 7 8 5 4" xfId="8595" xr:uid="{3EF1D7D6-C217-49AF-9C72-2054E589F6B3}"/>
    <cellStyle name="Normal 7 8 5 4 2" xfId="18975" xr:uid="{72959006-9EC3-463A-9313-2524A79B09CD}"/>
    <cellStyle name="Normal 7 8 5 5" xfId="11428" xr:uid="{685EB8FE-A462-4983-B49D-13FB883C5612}"/>
    <cellStyle name="Normal 7 8 5 5 2" xfId="21808" xr:uid="{80E81E97-8C0A-4EBE-BAF1-B83D64823B71}"/>
    <cellStyle name="Normal 7 8 5 6" xfId="24437" xr:uid="{560FF643-4B9B-4EF0-A996-EBF2BE331482}"/>
    <cellStyle name="Normal 7 8 5 7" xfId="14115" xr:uid="{889DBCD3-4D9D-4D56-AED3-0D3D13B08F28}"/>
    <cellStyle name="Normal 7 8 6" xfId="3005" xr:uid="{00000000-0005-0000-0000-00005C090000}"/>
    <cellStyle name="Normal 7 8 6 2" xfId="6153" xr:uid="{ECB7BE2F-F1BF-4158-969C-F9ECBA07135F}"/>
    <cellStyle name="Normal 7 8 6 2 2" xfId="28650" xr:uid="{80419F36-A086-4067-833D-EBD603F8F0E4}"/>
    <cellStyle name="Normal 7 8 6 2 3" xfId="15631" xr:uid="{CF2628DF-893E-4F73-A427-DA1C36416A14}"/>
    <cellStyle name="Normal 7 8 6 3" xfId="8084" xr:uid="{9B558696-2698-4280-A3BA-786C8B9EB28D}"/>
    <cellStyle name="Normal 7 8 6 3 2" xfId="18464" xr:uid="{539FCDB9-9685-4A12-88FB-F7D5E54DEA17}"/>
    <cellStyle name="Normal 7 8 6 4" xfId="10917" xr:uid="{BBA3631A-F5B5-4D2E-BC5C-476E2AEBE074}"/>
    <cellStyle name="Normal 7 8 6 4 2" xfId="21297" xr:uid="{8243ADB7-0152-45E1-BCEC-7B4C35B31788}"/>
    <cellStyle name="Normal 7 8 6 5" xfId="23924" xr:uid="{5248020E-73F8-4BD7-B357-541AFA29F228}"/>
    <cellStyle name="Normal 7 8 6 6" xfId="13506" xr:uid="{8526138E-9324-496C-AED5-8C55EE1A18A0}"/>
    <cellStyle name="Normal 7 8 7" xfId="2464" xr:uid="{00000000-0005-0000-0000-00005D090000}"/>
    <cellStyle name="Normal 7 8 7 2" xfId="5754" xr:uid="{C11A75DA-8194-440B-9B8C-0D34AA248DDB}"/>
    <cellStyle name="Normal 7 8 7 2 2" xfId="26764" xr:uid="{807FB85F-D401-4E4D-B3E3-50260B76AA88}"/>
    <cellStyle name="Normal 7 8 7 2 3" xfId="15135" xr:uid="{74DEED31-889A-4695-836C-C5D98706DCF3}"/>
    <cellStyle name="Normal 7 8 7 3" xfId="7588" xr:uid="{542CD4D7-15E3-43F7-8EAA-FCF5E44DFBDF}"/>
    <cellStyle name="Normal 7 8 7 3 2" xfId="17968" xr:uid="{F90E9161-0A68-425A-8227-C2EF28C4EE8A}"/>
    <cellStyle name="Normal 7 8 7 4" xfId="10421" xr:uid="{EC31E704-79D0-40EA-8D9C-CD2D93D13E36}"/>
    <cellStyle name="Normal 7 8 7 4 2" xfId="20801" xr:uid="{9C889ABF-4886-479A-BA81-31468C2AB18D}"/>
    <cellStyle name="Normal 7 8 7 5" xfId="23209" xr:uid="{E84ED942-BD3F-4A1B-980D-B708E4354395}"/>
    <cellStyle name="Normal 7 8 7 6" xfId="12851" xr:uid="{FA02A863-7404-4A05-B219-E910A08E343C}"/>
    <cellStyle name="Normal 7 8 8" xfId="2218" xr:uid="{00000000-0005-0000-0000-00004C090000}"/>
    <cellStyle name="Normal 7 8 8 2" xfId="7344" xr:uid="{61DDE688-2A70-4F2A-B6EE-DE4DE9B40FD2}"/>
    <cellStyle name="Normal 7 8 8 2 2" xfId="17724" xr:uid="{F547AF6E-3139-4C19-B29C-9F548C32EF0D}"/>
    <cellStyle name="Normal 7 8 8 3" xfId="10177" xr:uid="{CF8ECEF6-1BD3-423E-8735-1B48A9AC7EBF}"/>
    <cellStyle name="Normal 7 8 8 3 2" xfId="20557" xr:uid="{760FCA6F-6B42-44AB-B086-38F9E5CE5D2F}"/>
    <cellStyle name="Normal 7 8 8 4" xfId="24354" xr:uid="{59B7BEB4-E380-44D7-965B-F4AE71DC9ECA}"/>
    <cellStyle name="Normal 7 8 8 5" xfId="14891" xr:uid="{4FAD8375-0A0D-4BB1-BDA6-9363022E60FB}"/>
    <cellStyle name="Normal 7 8 9" xfId="4090" xr:uid="{FEACF0C8-3B18-49F1-89D3-9F76FFBE9C2B}"/>
    <cellStyle name="Normal 7 8 9 2" xfId="8866" xr:uid="{044108D4-921D-454F-BC77-7FEBD8D9F1BE}"/>
    <cellStyle name="Normal 7 8 9 2 2" xfId="19246" xr:uid="{3963D2D1-7D47-4D3F-8EEF-DFA1EBBFAD56}"/>
    <cellStyle name="Normal 7 8 9 3" xfId="11699" xr:uid="{7CC49168-E851-4172-8B55-2E2123A2E074}"/>
    <cellStyle name="Normal 7 8 9 3 2" xfId="22079" xr:uid="{1F00B042-48FB-473F-BBE8-03A7A9D3718B}"/>
    <cellStyle name="Normal 7 8 9 4" xfId="16413" xr:uid="{9ECAB39F-081A-4BCF-91F5-E4AF0193581E}"/>
    <cellStyle name="Normal 7 9" xfId="1526" xr:uid="{00000000-0005-0000-0000-0000CF070000}"/>
    <cellStyle name="Normal 7 9 10" xfId="7270" xr:uid="{76B76404-D632-40A0-BB9A-59637784038A}"/>
    <cellStyle name="Normal 7 9 10 2" xfId="17650" xr:uid="{9FC1061D-EC27-4D99-933D-B09A5D9C7F27}"/>
    <cellStyle name="Normal 7 9 11" xfId="10103" xr:uid="{D870EB85-AD4D-4FEB-92BD-E2F68463C43F}"/>
    <cellStyle name="Normal 7 9 11 2" xfId="20483" xr:uid="{B025CEB8-359C-41A1-95E0-E003A49FD9C1}"/>
    <cellStyle name="Normal 7 9 12" xfId="24205" xr:uid="{69CE26CE-3A4C-454E-8F2D-CB9244761167}"/>
    <cellStyle name="Normal 7 9 13" xfId="12432" xr:uid="{AC04919D-675B-4B08-8270-6BD19B73D1B5}"/>
    <cellStyle name="Normal 7 9 2" xfId="1527" xr:uid="{00000000-0005-0000-0000-0000D0070000}"/>
    <cellStyle name="Normal 7 9 2 10" xfId="10104" xr:uid="{E8C46142-E8B2-4D5F-8EE2-1212BE095953}"/>
    <cellStyle name="Normal 7 9 2 10 2" xfId="20484" xr:uid="{3961B3AA-27FD-4F2D-81A3-D6F4042000D3}"/>
    <cellStyle name="Normal 7 9 2 11" xfId="24029" xr:uid="{47681A00-42C3-4ED8-88C1-F08154E55A54}"/>
    <cellStyle name="Normal 7 9 2 12" xfId="12651" xr:uid="{8C56996B-E01D-467A-82C7-7D82C4130E86}"/>
    <cellStyle name="Normal 7 9 2 2" xfId="1528" xr:uid="{00000000-0005-0000-0000-0000D1070000}"/>
    <cellStyle name="Normal 7 9 2 2 2" xfId="3520" xr:uid="{00000000-0005-0000-0000-000061090000}"/>
    <cellStyle name="Normal 7 9 2 2 2 2" xfId="6571" xr:uid="{08851B5F-A0C6-4173-92C6-3E7000C8619F}"/>
    <cellStyle name="Normal 7 9 2 2 2 2 2" xfId="27103" xr:uid="{CEE07C7C-3E03-42D2-943B-38879DADD3F3}"/>
    <cellStyle name="Normal 7 9 2 2 2 2 3" xfId="26804" xr:uid="{D5E4D8DD-3FA5-4219-8507-710DA5DB159F}"/>
    <cellStyle name="Normal 7 9 2 2 2 2 4" xfId="16144" xr:uid="{F0204F73-FBE0-4809-A492-AAEF4FFB1D37}"/>
    <cellStyle name="Normal 7 9 2 2 2 3" xfId="8597" xr:uid="{89A1D3EC-64C2-4849-B353-0D2924A8D8FC}"/>
    <cellStyle name="Normal 7 9 2 2 2 3 2" xfId="28955" xr:uid="{5F917D48-4F1B-4B93-A25D-AD1D9110EBB6}"/>
    <cellStyle name="Normal 7 9 2 2 2 3 3" xfId="18977" xr:uid="{5F01B0CE-0AEF-40AE-8AF6-6394A42860FE}"/>
    <cellStyle name="Normal 7 9 2 2 2 4" xfId="11430" xr:uid="{5B92965B-4502-425D-8343-5002168817EF}"/>
    <cellStyle name="Normal 7 9 2 2 2 4 2" xfId="21810" xr:uid="{EC4382FD-FB15-4D27-8555-27EFDA1B470C}"/>
    <cellStyle name="Normal 7 9 2 2 2 5" xfId="25291" xr:uid="{99CC8E3D-D4B8-4B8A-BCE4-EDCA6176E377}"/>
    <cellStyle name="Normal 7 9 2 2 2 6" xfId="14117" xr:uid="{57595528-7EB4-4445-8F59-1E354DAFFCE0}"/>
    <cellStyle name="Normal 7 9 2 2 3" xfId="4385" xr:uid="{EB528A48-2B64-4BDC-8BAB-0FE57D1C1D8E}"/>
    <cellStyle name="Normal 7 9 2 2 3 2" xfId="9156" xr:uid="{E8D964A0-F164-4946-80DB-AB8D069D5C9F}"/>
    <cellStyle name="Normal 7 9 2 2 3 2 2" xfId="29199" xr:uid="{D58B8F9A-5BDF-468E-8C95-FE715D3C18B6}"/>
    <cellStyle name="Normal 7 9 2 2 3 2 3" xfId="19536" xr:uid="{C3ACBE5E-39B4-4333-B2B5-F5429CC797E6}"/>
    <cellStyle name="Normal 7 9 2 2 3 3" xfId="11989" xr:uid="{0D94B800-EF91-4226-824B-57DB58AA52C0}"/>
    <cellStyle name="Normal 7 9 2 2 3 3 2" xfId="22369" xr:uid="{A565410B-6B4B-47B2-A417-B3C674410799}"/>
    <cellStyle name="Normal 7 9 2 2 3 4" xfId="25315" xr:uid="{EA531831-9B22-4B41-ACD8-704165E0FA10}"/>
    <cellStyle name="Normal 7 9 2 2 3 5" xfId="16703" xr:uid="{9C4EFBA3-6C6E-49BD-AC85-870512FC7371}"/>
    <cellStyle name="Normal 7 9 2 2 4" xfId="5523" xr:uid="{18BC8DA5-668A-4E08-B837-D6E5D5825294}"/>
    <cellStyle name="Normal 7 9 2 2 4 2" xfId="28165" xr:uid="{389B0291-07E3-4E2E-9500-1F54470578F6}"/>
    <cellStyle name="Normal 7 9 2 2 4 3" xfId="14819" xr:uid="{4A15D896-DA51-48D9-8AAD-A328E02E30F3}"/>
    <cellStyle name="Normal 7 9 2 2 5" xfId="7272" xr:uid="{02FE9ED2-AE5C-4F82-AC53-CE84C785F709}"/>
    <cellStyle name="Normal 7 9 2 2 5 2" xfId="17652" xr:uid="{E1DCDE85-C82F-40FA-9E8E-32D8F09DF505}"/>
    <cellStyle name="Normal 7 9 2 2 6" xfId="10105" xr:uid="{9A763DA3-65C7-470B-B90A-0B57D73D284E}"/>
    <cellStyle name="Normal 7 9 2 2 6 2" xfId="20485" xr:uid="{491B9786-B64D-46A4-9AB6-CF8D6286570A}"/>
    <cellStyle name="Normal 7 9 2 2 7" xfId="25340" xr:uid="{E73C036E-A05A-4DA2-9D76-D70653EB3182}"/>
    <cellStyle name="Normal 7 9 2 2 8" xfId="13340" xr:uid="{E35BAE62-FA84-42DC-B6E0-509D12519BE2}"/>
    <cellStyle name="Normal 7 9 2 3" xfId="3521" xr:uid="{00000000-0005-0000-0000-000062090000}"/>
    <cellStyle name="Normal 7 9 2 3 2" xfId="4617" xr:uid="{3CBC5E3B-62D7-4DB8-815F-3B4712A8F13D}"/>
    <cellStyle name="Normal 7 9 2 3 2 2" xfId="9388" xr:uid="{7AABAB45-D7FE-46BE-9046-290BB631FB24}"/>
    <cellStyle name="Normal 7 9 2 3 2 2 2" xfId="29354" xr:uid="{324F7A9F-FE78-4615-8C4D-FF47E462CCC9}"/>
    <cellStyle name="Normal 7 9 2 3 2 2 3" xfId="19768" xr:uid="{F5587A6F-B2B0-4149-839D-414E408BA8D0}"/>
    <cellStyle name="Normal 7 9 2 3 2 3" xfId="12221" xr:uid="{B475D31E-70F6-438B-8C9E-ECB57843A29A}"/>
    <cellStyle name="Normal 7 9 2 3 2 3 2" xfId="22601" xr:uid="{BADAC9A4-43D9-4F92-BD81-0DADED5F81E3}"/>
    <cellStyle name="Normal 7 9 2 3 2 4" xfId="22799" xr:uid="{FCC204BA-D332-4134-B6DB-AEF25B42614C}"/>
    <cellStyle name="Normal 7 9 2 3 2 5" xfId="16935" xr:uid="{CCB1FEA2-2B68-4F1C-9FD9-C4B2B1D7B967}"/>
    <cellStyle name="Normal 7 9 2 3 3" xfId="6572" xr:uid="{71E69CFC-40E7-4104-BFBA-4DBE33C2F82D}"/>
    <cellStyle name="Normal 7 9 2 3 3 2" xfId="26622" xr:uid="{F58E0E78-8ECE-42E0-96CB-0D7D2E1A5464}"/>
    <cellStyle name="Normal 7 9 2 3 3 3" xfId="16145" xr:uid="{8D530DF0-F5EF-41BD-A2D4-B3FC36911876}"/>
    <cellStyle name="Normal 7 9 2 3 4" xfId="8598" xr:uid="{CDA5547D-2F80-4A49-B0B1-AB2FA1B1084B}"/>
    <cellStyle name="Normal 7 9 2 3 4 2" xfId="18978" xr:uid="{2236DDA7-9D03-4C60-B54C-5924CE083B3C}"/>
    <cellStyle name="Normal 7 9 2 3 5" xfId="11431" xr:uid="{9791950E-AE78-4758-9E42-C1AECEDCC64D}"/>
    <cellStyle name="Normal 7 9 2 3 5 2" xfId="21811" xr:uid="{83B9B04D-4243-406B-ABFC-78F92A017694}"/>
    <cellStyle name="Normal 7 9 2 3 6" xfId="23912" xr:uid="{E58699ED-2530-462B-88C0-F1DA833FB6D3}"/>
    <cellStyle name="Normal 7 9 2 3 7" xfId="14118" xr:uid="{2D4AAA1A-2B8B-40C1-9A1E-00B7BC6FC7D8}"/>
    <cellStyle name="Normal 7 9 2 4" xfId="3519" xr:uid="{00000000-0005-0000-0000-000063090000}"/>
    <cellStyle name="Normal 7 9 2 4 2" xfId="6570" xr:uid="{0678E052-A05D-47FC-9CF2-7856977E5B03}"/>
    <cellStyle name="Normal 7 9 2 4 2 2" xfId="27943" xr:uid="{3A9EC0DA-80EC-450F-9518-A60478D3153D}"/>
    <cellStyle name="Normal 7 9 2 4 2 3" xfId="16143" xr:uid="{35D206DD-1A1E-4F56-BB7A-53C0916F54B3}"/>
    <cellStyle name="Normal 7 9 2 4 3" xfId="8596" xr:uid="{CDC1C0DC-7ED4-43F3-A6D6-B09549999CB6}"/>
    <cellStyle name="Normal 7 9 2 4 3 2" xfId="18976" xr:uid="{CC7E147F-2D79-4243-B86F-0A56D99A4F7D}"/>
    <cellStyle name="Normal 7 9 2 4 4" xfId="11429" xr:uid="{780E7390-0FB8-4182-9798-6692B3F5C71A}"/>
    <cellStyle name="Normal 7 9 2 4 4 2" xfId="21809" xr:uid="{B7712B30-F3F0-4E71-95FB-C62553CC3BDF}"/>
    <cellStyle name="Normal 7 9 2 4 5" xfId="24355" xr:uid="{8A7F2BD6-0CA8-4A18-9356-1337DE2860AA}"/>
    <cellStyle name="Normal 7 9 2 4 6" xfId="14116" xr:uid="{0AE5AA18-0D24-4CE0-A9B1-8E4BFA177CD5}"/>
    <cellStyle name="Normal 7 9 2 5" xfId="2610" xr:uid="{00000000-0005-0000-0000-000064090000}"/>
    <cellStyle name="Normal 7 9 2 5 2" xfId="5873" xr:uid="{02EC3617-103E-479F-BD91-557718149D0F}"/>
    <cellStyle name="Normal 7 9 2 5 2 2" xfId="27172" xr:uid="{B13239FD-9AD8-4D87-BD9B-30459B012047}"/>
    <cellStyle name="Normal 7 9 2 5 2 3" xfId="15281" xr:uid="{525DCEDE-148E-4FA1-9F80-FA1DD04D1FD9}"/>
    <cellStyle name="Normal 7 9 2 5 3" xfId="7734" xr:uid="{205D57FB-2FDB-4E35-995D-6CAC7E85399C}"/>
    <cellStyle name="Normal 7 9 2 5 3 2" xfId="18114" xr:uid="{5EB5B4F1-ADC4-4B88-A39E-84C73F0E9D54}"/>
    <cellStyle name="Normal 7 9 2 5 4" xfId="10567" xr:uid="{4D04A9D9-B538-4A30-9770-CDF7E0117AE7}"/>
    <cellStyle name="Normal 7 9 2 5 4 2" xfId="20947" xr:uid="{18912B82-CF5D-4537-98C1-8DAAB5D0F50B}"/>
    <cellStyle name="Normal 7 9 2 5 5" xfId="24966" xr:uid="{2F0DDD04-8A76-43E6-BA13-A08E98458436}"/>
    <cellStyle name="Normal 7 9 2 5 6" xfId="12997" xr:uid="{C487D90F-46AF-4631-AB02-F6BE425059FA}"/>
    <cellStyle name="Normal 7 9 2 6" xfId="2418" xr:uid="{00000000-0005-0000-0000-00005F090000}"/>
    <cellStyle name="Normal 7 9 2 6 2" xfId="7544" xr:uid="{F30F222B-9441-437C-A6E0-AB2324CAF431}"/>
    <cellStyle name="Normal 7 9 2 6 2 2" xfId="17924" xr:uid="{D512FE79-C220-4CDE-BC43-6B9FBDDEB87F}"/>
    <cellStyle name="Normal 7 9 2 6 3" xfId="10377" xr:uid="{D89C89ED-B3E0-4384-BC77-325D7C4FD9B0}"/>
    <cellStyle name="Normal 7 9 2 6 3 2" xfId="20757" xr:uid="{2474CED3-A43B-4BE4-8430-346C113529AC}"/>
    <cellStyle name="Normal 7 9 2 6 4" xfId="24959" xr:uid="{550406FD-A150-47E6-9976-E76297CE33A1}"/>
    <cellStyle name="Normal 7 9 2 6 5" xfId="15091" xr:uid="{C83A44F1-13EB-40E5-8915-4667757BAC52}"/>
    <cellStyle name="Normal 7 9 2 7" xfId="4111" xr:uid="{36B8797F-B026-4C66-AFCC-B9C1561C0C3E}"/>
    <cellStyle name="Normal 7 9 2 7 2" xfId="8882" xr:uid="{43CDC3D9-BA1E-48A2-A621-662AA63CF995}"/>
    <cellStyle name="Normal 7 9 2 7 2 2" xfId="19262" xr:uid="{E3962313-9FA7-4DD6-996F-E16BB0636A3E}"/>
    <cellStyle name="Normal 7 9 2 7 3" xfId="11715" xr:uid="{4161F892-B5CC-433F-905F-6E4810BBB2DC}"/>
    <cellStyle name="Normal 7 9 2 7 3 2" xfId="22095" xr:uid="{90F7AEA4-E403-4901-A36D-A8A0F46E7D5C}"/>
    <cellStyle name="Normal 7 9 2 7 4" xfId="16429" xr:uid="{E259559B-E094-468A-B09B-CD3885E79875}"/>
    <cellStyle name="Normal 7 9 2 8" xfId="5522" xr:uid="{98E0A974-EB5B-4BF5-B155-2665B9E0977B}"/>
    <cellStyle name="Normal 7 9 2 8 2" xfId="14818" xr:uid="{6E89D7F4-0805-46B7-9E60-9A344E5140B1}"/>
    <cellStyle name="Normal 7 9 2 9" xfId="7271" xr:uid="{D2DBE619-47FE-4865-9554-1EE6952CBB47}"/>
    <cellStyle name="Normal 7 9 2 9 2" xfId="17651" xr:uid="{F78EBC94-14F7-4DF1-8ADE-C5E769662C9F}"/>
    <cellStyle name="Normal 7 9 3" xfId="1529" xr:uid="{00000000-0005-0000-0000-0000D2070000}"/>
    <cellStyle name="Normal 7 9 3 2" xfId="3522" xr:uid="{00000000-0005-0000-0000-000066090000}"/>
    <cellStyle name="Normal 7 9 3 2 2" xfId="6573" xr:uid="{9F0A2FA7-3928-4EB9-A863-E47676CD7690}"/>
    <cellStyle name="Normal 7 9 3 2 2 2" xfId="25685" xr:uid="{7C940A72-1C14-4D0A-B528-F3F82AED5172}"/>
    <cellStyle name="Normal 7 9 3 2 2 3" xfId="26414" xr:uid="{0CC7C559-802F-4B94-AA77-4C0A16656359}"/>
    <cellStyle name="Normal 7 9 3 2 2 4" xfId="16146" xr:uid="{49D0CC1E-D9B2-48D9-8085-08641E1A7354}"/>
    <cellStyle name="Normal 7 9 3 2 3" xfId="8599" xr:uid="{5D1E7105-FCF4-4747-80CD-AAF0B5E4D8EC}"/>
    <cellStyle name="Normal 7 9 3 2 3 2" xfId="28956" xr:uid="{32FBB707-5394-4C92-83F9-7C9EF9C45FD5}"/>
    <cellStyle name="Normal 7 9 3 2 3 3" xfId="18979" xr:uid="{E4638DAA-1718-4007-9964-207D65BA3D50}"/>
    <cellStyle name="Normal 7 9 3 2 4" xfId="11432" xr:uid="{8F06EF70-C52F-4EE6-A142-976E630723EC}"/>
    <cellStyle name="Normal 7 9 3 2 4 2" xfId="21812" xr:uid="{5E25D8AD-D880-4A1C-A626-6B9B0DB887FF}"/>
    <cellStyle name="Normal 7 9 3 2 5" xfId="24036" xr:uid="{B900FF44-0CD6-47EE-BE3E-92F621776826}"/>
    <cellStyle name="Normal 7 9 3 2 6" xfId="14119" xr:uid="{92C9E29A-A929-4803-9480-90B080FCCAA0}"/>
    <cellStyle name="Normal 7 9 3 3" xfId="2854" xr:uid="{00000000-0005-0000-0000-000067090000}"/>
    <cellStyle name="Normal 7 9 3 3 2" xfId="6066" xr:uid="{552C9DB8-F2FE-4DB7-87DD-2637543458B4}"/>
    <cellStyle name="Normal 7 9 3 3 2 2" xfId="27098" xr:uid="{C305AF17-1FC2-42EB-9385-6EB7FB692611}"/>
    <cellStyle name="Normal 7 9 3 3 2 3" xfId="15522" xr:uid="{00B05003-6DAD-46AB-8D7A-3081755121F7}"/>
    <cellStyle name="Normal 7 9 3 3 3" xfId="7975" xr:uid="{96CEEA5A-E54D-4FE3-8D32-B1F5FE07FF7E}"/>
    <cellStyle name="Normal 7 9 3 3 3 2" xfId="18355" xr:uid="{C2185AB7-E1D9-4136-A3D8-3FE27D6DAC9A}"/>
    <cellStyle name="Normal 7 9 3 3 4" xfId="10808" xr:uid="{56A3599A-7953-459B-A1A3-4A71B18D1E50}"/>
    <cellStyle name="Normal 7 9 3 3 4 2" xfId="21188" xr:uid="{04356900-E566-4A9B-AB64-9298087B8874}"/>
    <cellStyle name="Normal 7 9 3 3 5" xfId="22976" xr:uid="{80DE1E42-C673-47AD-B52E-CA9A21F5EB24}"/>
    <cellStyle name="Normal 7 9 3 3 6" xfId="13339" xr:uid="{2EBF2D73-5A9B-4896-A377-105375220801}"/>
    <cellStyle name="Normal 7 9 3 4" xfId="4233" xr:uid="{009F3A9E-D472-4C57-A8C3-6EC8071C48E8}"/>
    <cellStyle name="Normal 7 9 3 4 2" xfId="9004" xr:uid="{89A1C875-00DB-4A28-BCFE-966AC653E27C}"/>
    <cellStyle name="Normal 7 9 3 4 2 2" xfId="29077" xr:uid="{3407352C-E7D0-44FC-BE36-DC3434CC1F7E}"/>
    <cellStyle name="Normal 7 9 3 4 2 3" xfId="19384" xr:uid="{6A467CD1-AD66-4DE1-A7EC-FE546128C4B6}"/>
    <cellStyle name="Normal 7 9 3 4 3" xfId="11837" xr:uid="{94A68735-F083-4BB4-A6F2-891A9D3076A4}"/>
    <cellStyle name="Normal 7 9 3 4 3 2" xfId="22217" xr:uid="{DF5D69F8-067E-4B5B-9C60-25DFF1B221CF}"/>
    <cellStyle name="Normal 7 9 3 4 4" xfId="25300" xr:uid="{A333E4D4-8266-4CAC-9652-DF09A9050DE2}"/>
    <cellStyle name="Normal 7 9 3 4 5" xfId="16551" xr:uid="{BA17A702-172F-4B25-A816-765D2D3BF28F}"/>
    <cellStyle name="Normal 7 9 3 5" xfId="5524" xr:uid="{E23AF0C2-CA43-438E-8DB3-48A5553C1FFF}"/>
    <cellStyle name="Normal 7 9 3 5 2" xfId="26740" xr:uid="{9A010853-80A8-43CE-9504-53BB5BD6511A}"/>
    <cellStyle name="Normal 7 9 3 5 3" xfId="14820" xr:uid="{EBC047F0-F2C2-4A19-B843-85B9C3176CDD}"/>
    <cellStyle name="Normal 7 9 3 6" xfId="7273" xr:uid="{270FBFB5-488C-4813-B979-BE8050EF08E5}"/>
    <cellStyle name="Normal 7 9 3 6 2" xfId="17653" xr:uid="{380EE030-134D-4F2D-B8F3-937D0548DDD5}"/>
    <cellStyle name="Normal 7 9 3 7" xfId="10106" xr:uid="{AACECB7E-D3E8-45EC-9BA8-3B9034382EBF}"/>
    <cellStyle name="Normal 7 9 3 7 2" xfId="20486" xr:uid="{FF0948E6-3860-47FA-8C35-5FB7EBF99BE8}"/>
    <cellStyle name="Normal 7 9 3 8" xfId="25235" xr:uid="{2B26FE36-D5EB-49E0-8D5B-041DA3CE7730}"/>
    <cellStyle name="Normal 7 9 3 9" xfId="12809" xr:uid="{1E100D0D-8A53-490A-AD82-5F618450BFD0}"/>
    <cellStyle name="Normal 7 9 4" xfId="1530" xr:uid="{00000000-0005-0000-0000-0000D3070000}"/>
    <cellStyle name="Normal 7 9 4 2" xfId="4618" xr:uid="{D8ADD1F9-5E09-4A26-B899-6466160604EE}"/>
    <cellStyle name="Normal 7 9 4 2 2" xfId="9389" xr:uid="{AC745180-8B0D-4883-BD43-41C6A6499E9B}"/>
    <cellStyle name="Normal 7 9 4 2 2 2" xfId="29355" xr:uid="{BDA279B8-AB6C-4947-86E1-AE57EF99F92E}"/>
    <cellStyle name="Normal 7 9 4 2 2 3" xfId="19769" xr:uid="{7EB3FA25-948C-443D-B0D2-DD14CCA3A367}"/>
    <cellStyle name="Normal 7 9 4 2 3" xfId="12222" xr:uid="{538A9DFF-DB48-4A6F-A5FB-46A052E34D48}"/>
    <cellStyle name="Normal 7 9 4 2 3 2" xfId="22602" xr:uid="{47F9D50A-E47B-4A77-9DE0-3A0EF4481ACF}"/>
    <cellStyle name="Normal 7 9 4 2 4" xfId="23198" xr:uid="{93A2BE3E-37AB-4CCA-9D02-CC359A5B0EFC}"/>
    <cellStyle name="Normal 7 9 4 2 5" xfId="16936" xr:uid="{F6F170E3-636C-4A4C-B98C-D8444EF2B468}"/>
    <cellStyle name="Normal 7 9 4 3" xfId="5525" xr:uid="{A396F996-239A-445A-A6F4-F14DAC58772C}"/>
    <cellStyle name="Normal 7 9 4 3 2" xfId="26858" xr:uid="{5FCF35A9-5BF2-4855-B4E3-941F78CE0889}"/>
    <cellStyle name="Normal 7 9 4 3 3" xfId="14821" xr:uid="{E3A07064-7A3C-4C6B-9FE2-6C6913CA03C8}"/>
    <cellStyle name="Normal 7 9 4 4" xfId="7274" xr:uid="{99717AD7-F2BA-465A-A409-687E2EDF3698}"/>
    <cellStyle name="Normal 7 9 4 4 2" xfId="17654" xr:uid="{89BFB8D1-6EF1-45D4-AEBC-6E948CAC5C3F}"/>
    <cellStyle name="Normal 7 9 4 5" xfId="10107" xr:uid="{9C473F4B-F41A-4FED-8117-317196EB172E}"/>
    <cellStyle name="Normal 7 9 4 5 2" xfId="20487" xr:uid="{548150CA-1959-42AD-A8A0-4CD85AEC1CF9}"/>
    <cellStyle name="Normal 7 9 4 6" xfId="23316" xr:uid="{90438584-0BBD-4922-A6AD-5FA93D3E3B84}"/>
    <cellStyle name="Normal 7 9 4 7" xfId="14120" xr:uid="{8BCF2BE3-836B-4051-A553-2CD533FD4E0B}"/>
    <cellStyle name="Normal 7 9 5" xfId="3006" xr:uid="{00000000-0005-0000-0000-000069090000}"/>
    <cellStyle name="Normal 7 9 5 2" xfId="6154" xr:uid="{B6FA53FF-BD14-4883-9FCA-C451B43DC22F}"/>
    <cellStyle name="Normal 7 9 5 2 2" xfId="23780" xr:uid="{AB3A175D-8D8C-4590-9045-6040641ADC6E}"/>
    <cellStyle name="Normal 7 9 5 2 3" xfId="26292" xr:uid="{86D19EBE-A986-4E9E-846A-05B5E7E4364F}"/>
    <cellStyle name="Normal 7 9 5 2 4" xfId="15632" xr:uid="{C77432AA-AAAE-413F-A7F0-44CCC9BE276F}"/>
    <cellStyle name="Normal 7 9 5 3" xfId="8085" xr:uid="{E12B3A7A-1B5F-471C-BAD1-6D27964F06D5}"/>
    <cellStyle name="Normal 7 9 5 3 2" xfId="28773" xr:uid="{4F86F4A4-BA89-4E1F-88FD-EB8406010FEF}"/>
    <cellStyle name="Normal 7 9 5 3 3" xfId="18465" xr:uid="{BAD2C3DC-50E5-46F3-9397-9944D636B453}"/>
    <cellStyle name="Normal 7 9 5 4" xfId="10918" xr:uid="{03CEEDD0-8ED3-4A45-AB13-ECADDFE2B3DF}"/>
    <cellStyle name="Normal 7 9 5 4 2" xfId="21298" xr:uid="{72734BA9-5ED0-4982-AA4B-8F25F03ECF4B}"/>
    <cellStyle name="Normal 7 9 5 5" xfId="25229" xr:uid="{90B76BFE-3D6B-4351-9FA1-CED203962F0C}"/>
    <cellStyle name="Normal 7 9 5 6" xfId="13507" xr:uid="{DED0737A-E3B6-4662-88E6-FA3B4431B0EB}"/>
    <cellStyle name="Normal 7 9 6" xfId="2447" xr:uid="{00000000-0005-0000-0000-00006A090000}"/>
    <cellStyle name="Normal 7 9 6 2" xfId="5740" xr:uid="{A21802D7-3AEA-4613-B0DA-95F88FA7F82F}"/>
    <cellStyle name="Normal 7 9 6 2 2" xfId="27497" xr:uid="{5D6EAF00-91E5-4FB9-8357-3EC29A50CE84}"/>
    <cellStyle name="Normal 7 9 6 2 3" xfId="15118" xr:uid="{99DD2ACB-D84D-48D7-812C-0B64F51EBC04}"/>
    <cellStyle name="Normal 7 9 6 3" xfId="7571" xr:uid="{3B84B987-E9BD-47E8-8E0B-76567E116218}"/>
    <cellStyle name="Normal 7 9 6 3 2" xfId="17951" xr:uid="{6450F13B-32CA-46A3-876C-9C17F54CA193}"/>
    <cellStyle name="Normal 7 9 6 4" xfId="10404" xr:uid="{111254B1-4478-47D7-BFD6-1CC71E53BAB8}"/>
    <cellStyle name="Normal 7 9 6 4 2" xfId="20784" xr:uid="{BE947B0F-D3ED-4B4B-A0F9-7A3F338B9393}"/>
    <cellStyle name="Normal 7 9 6 5" xfId="25507" xr:uid="{EC12210C-C328-4352-AEFD-0D3884467429}"/>
    <cellStyle name="Normal 7 9 6 6" xfId="12834" xr:uid="{141FE04E-C5AC-4063-B82F-950C701F3659}"/>
    <cellStyle name="Normal 7 9 7" xfId="2201" xr:uid="{00000000-0005-0000-0000-00005E090000}"/>
    <cellStyle name="Normal 7 9 7 2" xfId="7327" xr:uid="{8B458AC3-BF4E-4537-BF0E-72146AA9668A}"/>
    <cellStyle name="Normal 7 9 7 2 2" xfId="17707" xr:uid="{43837D5F-C8CE-4C8C-86D5-A7E1C7E81EFA}"/>
    <cellStyle name="Normal 7 9 7 3" xfId="10160" xr:uid="{E2615F79-4C90-46EC-895F-F2469CD45BB7}"/>
    <cellStyle name="Normal 7 9 7 3 2" xfId="20540" xr:uid="{0B6BD076-43E3-4F2B-BF44-4B8152ACA325}"/>
    <cellStyle name="Normal 7 9 7 4" xfId="25160" xr:uid="{5C574672-E70C-4BCA-AD6E-EB39F0C3BE09}"/>
    <cellStyle name="Normal 7 9 7 5" xfId="14874" xr:uid="{E7A8736D-B587-49E7-8DDE-5C8B07073C9C}"/>
    <cellStyle name="Normal 7 9 8" xfId="4091" xr:uid="{48F81BFA-E56C-457E-B821-421005CE6B7E}"/>
    <cellStyle name="Normal 7 9 8 2" xfId="8867" xr:uid="{59624F85-188A-4DC5-A973-CF535F1C3006}"/>
    <cellStyle name="Normal 7 9 8 2 2" xfId="19247" xr:uid="{CDB4CDA9-5A88-4F7A-8E89-E6070286E791}"/>
    <cellStyle name="Normal 7 9 8 3" xfId="11700" xr:uid="{40C1D1E6-17D1-4C02-B55F-22DC85EC4E61}"/>
    <cellStyle name="Normal 7 9 8 3 2" xfId="22080" xr:uid="{3EE5F332-23BB-4E00-9F4E-A0451E045FBC}"/>
    <cellStyle name="Normal 7 9 8 4" xfId="16414" xr:uid="{EF23CB9C-EB5D-4D45-A085-DAB83BF58FDF}"/>
    <cellStyle name="Normal 7 9 9" xfId="5521" xr:uid="{F22B49DA-465D-43F1-B44D-B8C43A47CDDB}"/>
    <cellStyle name="Normal 7 9 9 2" xfId="14817" xr:uid="{91B81AB7-D6D7-4DD6-8F25-8A293600F6FB}"/>
    <cellStyle name="Normal 8" xfId="1531" xr:uid="{00000000-0005-0000-0000-0000D4070000}"/>
    <cellStyle name="Normal 8 2" xfId="29580" xr:uid="{642610B3-64E9-42AF-815C-4FE869EEE9E0}"/>
    <cellStyle name="Normal 8 3" xfId="29579" xr:uid="{7A2785FC-6644-4AB3-8E5A-F1804DD2459D}"/>
    <cellStyle name="Normal 9" xfId="1532" xr:uid="{00000000-0005-0000-0000-0000D5070000}"/>
    <cellStyle name="Normal 9 2" xfId="1533" xr:uid="{00000000-0005-0000-0000-0000D6070000}"/>
    <cellStyle name="Normal 9 3" xfId="1534" xr:uid="{00000000-0005-0000-0000-0000D7070000}"/>
    <cellStyle name="Normal 9 3 10" xfId="5526" xr:uid="{4AB69308-8C32-4387-B887-18F04195A9A2}"/>
    <cellStyle name="Normal 9 3 10 2" xfId="14822" xr:uid="{A568E98C-0400-4732-81B2-5DA889B4ECC9}"/>
    <cellStyle name="Normal 9 3 11" xfId="7275" xr:uid="{9C31A94E-E47B-4C4E-AA50-31C830FC9793}"/>
    <cellStyle name="Normal 9 3 11 2" xfId="17655" xr:uid="{67475792-A064-4C8D-8F2B-D3C95F0869EB}"/>
    <cellStyle name="Normal 9 3 12" xfId="10108" xr:uid="{DF1350DD-95C6-4B0B-A47F-46C905C02413}"/>
    <cellStyle name="Normal 9 3 12 2" xfId="20488" xr:uid="{9E81BCD6-4B82-4560-9838-C4DA59AE953D}"/>
    <cellStyle name="Normal 9 3 13" xfId="23744" xr:uid="{EFC3CC01-DF8D-4E46-A1DC-29C2FC1E6D88}"/>
    <cellStyle name="Normal 9 3 14" xfId="12451" xr:uid="{7C092815-7879-4DBB-9138-F2CA8A4D8BC0}"/>
    <cellStyle name="Normal 9 3 2" xfId="1535" xr:uid="{00000000-0005-0000-0000-0000D8070000}"/>
    <cellStyle name="Normal 9 3 2 10" xfId="10109" xr:uid="{1BC54D58-FAE8-4CA5-A215-072C3D163546}"/>
    <cellStyle name="Normal 9 3 2 10 2" xfId="20489" xr:uid="{500DC43B-85D7-41C4-B7B1-5C329AD74604}"/>
    <cellStyle name="Normal 9 3 2 11" xfId="24686" xr:uid="{5DEB5EAF-D9A4-4538-8400-0E86CE3B6390}"/>
    <cellStyle name="Normal 9 3 2 12" xfId="12652" xr:uid="{AF7FA52A-556F-406A-9630-C99BE17F1F57}"/>
    <cellStyle name="Normal 9 3 2 2" xfId="1536" xr:uid="{00000000-0005-0000-0000-0000D9070000}"/>
    <cellStyle name="Normal 9 3 2 2 2" xfId="3524" xr:uid="{00000000-0005-0000-0000-000071090000}"/>
    <cellStyle name="Normal 9 3 2 2 2 2" xfId="6575" xr:uid="{61E38F25-4671-45E7-BD26-CC1FC625D228}"/>
    <cellStyle name="Normal 9 3 2 2 2 2 2" xfId="26590" xr:uid="{F0803882-E7BA-4ACA-BBDF-86736E543627}"/>
    <cellStyle name="Normal 9 3 2 2 2 2 3" xfId="26568" xr:uid="{0351A92C-BD2E-4958-9C3A-F12228850566}"/>
    <cellStyle name="Normal 9 3 2 2 2 2 4" xfId="16148" xr:uid="{9C18D614-3BE3-4ED2-B560-BC5AE95B75E3}"/>
    <cellStyle name="Normal 9 3 2 2 2 3" xfId="8601" xr:uid="{BE65C509-C0C6-4A1F-A374-1EE3062AE055}"/>
    <cellStyle name="Normal 9 3 2 2 2 3 2" xfId="28957" xr:uid="{F5C6AB54-623F-423B-8FEB-05CC38DA7056}"/>
    <cellStyle name="Normal 9 3 2 2 2 3 3" xfId="18981" xr:uid="{58225118-F29B-45F9-AD0C-8AC1797B9542}"/>
    <cellStyle name="Normal 9 3 2 2 2 4" xfId="11434" xr:uid="{0754E3CA-D1D0-46A2-922E-A5798C8C4CDC}"/>
    <cellStyle name="Normal 9 3 2 2 2 4 2" xfId="21814" xr:uid="{8A7075DA-2E26-4DA4-AD72-161C96E19338}"/>
    <cellStyle name="Normal 9 3 2 2 2 5" xfId="22766" xr:uid="{473C9031-F318-43FC-8658-85A28AA83484}"/>
    <cellStyle name="Normal 9 3 2 2 2 6" xfId="14122" xr:uid="{36C99B2C-4255-4078-A427-390C0CBB97A7}"/>
    <cellStyle name="Normal 9 3 2 2 3" xfId="4387" xr:uid="{E27B2987-F417-471D-AC9A-5B85DC1F6FAF}"/>
    <cellStyle name="Normal 9 3 2 2 3 2" xfId="9158" xr:uid="{C9B63629-3B96-4B96-B02A-E368C9D52F0A}"/>
    <cellStyle name="Normal 9 3 2 2 3 2 2" xfId="29201" xr:uid="{C689CD34-05DE-485A-9208-CBE8032D66E4}"/>
    <cellStyle name="Normal 9 3 2 2 3 2 3" xfId="19538" xr:uid="{69A4B702-2460-4A63-A202-6E5DC53D42CC}"/>
    <cellStyle name="Normal 9 3 2 2 3 3" xfId="11991" xr:uid="{A64A7DEC-A52B-478E-A0CF-B335B93A1206}"/>
    <cellStyle name="Normal 9 3 2 2 3 3 2" xfId="22371" xr:uid="{BE7DD643-6BFB-4834-8244-F58057CE6FFB}"/>
    <cellStyle name="Normal 9 3 2 2 3 4" xfId="25575" xr:uid="{885E0AA7-5309-4C8F-8AFC-41E170CCFB76}"/>
    <cellStyle name="Normal 9 3 2 2 3 5" xfId="16705" xr:uid="{B11F47EB-650E-41F7-8C7F-DC0E51B318B7}"/>
    <cellStyle name="Normal 9 3 2 2 4" xfId="5528" xr:uid="{CEE07FD4-DFF8-429E-A5B3-76FBAA538174}"/>
    <cellStyle name="Normal 9 3 2 2 4 2" xfId="25909" xr:uid="{A8A7DD7F-D3B1-452D-9F03-130165BDB4E3}"/>
    <cellStyle name="Normal 9 3 2 2 4 3" xfId="14824" xr:uid="{96E8603D-D717-4175-B56A-2F95F56301C6}"/>
    <cellStyle name="Normal 9 3 2 2 5" xfId="7277" xr:uid="{6B92E09E-A16F-4BB5-B821-2619DD7E833B}"/>
    <cellStyle name="Normal 9 3 2 2 5 2" xfId="17657" xr:uid="{40A4B931-8544-4AA6-B9D8-6EC501CF4EFF}"/>
    <cellStyle name="Normal 9 3 2 2 6" xfId="10110" xr:uid="{EF10A58C-DD50-4A43-9814-8E6A895118D0}"/>
    <cellStyle name="Normal 9 3 2 2 6 2" xfId="20490" xr:uid="{4B3C97CB-024F-4C41-913F-4A34ED604898}"/>
    <cellStyle name="Normal 9 3 2 2 7" xfId="23429" xr:uid="{FEBA0127-C05C-429D-AF95-30B2175C1BAB}"/>
    <cellStyle name="Normal 9 3 2 2 8" xfId="13342" xr:uid="{35E799C1-7A84-46DF-95C6-B6E06589CD95}"/>
    <cellStyle name="Normal 9 3 2 3" xfId="3525" xr:uid="{00000000-0005-0000-0000-000072090000}"/>
    <cellStyle name="Normal 9 3 2 3 2" xfId="4619" xr:uid="{6FF08757-DE2A-4275-8283-E148E5712689}"/>
    <cellStyle name="Normal 9 3 2 3 2 2" xfId="9390" xr:uid="{6E7266DC-E246-460E-B844-E5ADFCFCE88E}"/>
    <cellStyle name="Normal 9 3 2 3 2 2 2" xfId="29356" xr:uid="{5546639A-11D4-45FA-8D46-304C4BA7C982}"/>
    <cellStyle name="Normal 9 3 2 3 2 2 3" xfId="19770" xr:uid="{83DCD948-8322-471E-96D6-2BE36C0E0B8B}"/>
    <cellStyle name="Normal 9 3 2 3 2 3" xfId="12223" xr:uid="{77152B59-0C8D-4D29-819F-1C430B6F5E84}"/>
    <cellStyle name="Normal 9 3 2 3 2 3 2" xfId="22603" xr:uid="{859336DA-A2E4-4CC5-94C0-330CB1E77B4A}"/>
    <cellStyle name="Normal 9 3 2 3 2 4" xfId="25151" xr:uid="{95F16352-F41C-487A-A8FE-E650FFA413CA}"/>
    <cellStyle name="Normal 9 3 2 3 2 5" xfId="16937" xr:uid="{FD0F13F0-0D44-4D21-AD6D-D0F8848807FB}"/>
    <cellStyle name="Normal 9 3 2 3 3" xfId="6576" xr:uid="{6FB8331A-94A3-4B8A-A948-FAF3E56A6F2D}"/>
    <cellStyle name="Normal 9 3 2 3 3 2" xfId="27113" xr:uid="{59108EC7-E465-4179-9BF7-F9579AE7F628}"/>
    <cellStyle name="Normal 9 3 2 3 3 3" xfId="16149" xr:uid="{B93DD648-8961-4474-98DC-0C4F16FFF4F4}"/>
    <cellStyle name="Normal 9 3 2 3 4" xfId="8602" xr:uid="{AFAEEE0F-E538-4F57-B2EA-299EB1BD6D4B}"/>
    <cellStyle name="Normal 9 3 2 3 4 2" xfId="18982" xr:uid="{033BDA48-367F-4178-97F8-450D1D9264C1}"/>
    <cellStyle name="Normal 9 3 2 3 5" xfId="11435" xr:uid="{5DE2EA4C-89F2-457B-B198-E2D1412814EB}"/>
    <cellStyle name="Normal 9 3 2 3 5 2" xfId="21815" xr:uid="{F4386B4F-BCED-4175-8B61-A3CB71AA11DC}"/>
    <cellStyle name="Normal 9 3 2 3 6" xfId="25317" xr:uid="{3B006FC9-8001-4A77-A9E7-4CB5D00079BA}"/>
    <cellStyle name="Normal 9 3 2 3 7" xfId="14123" xr:uid="{903689EE-9658-42CF-8D49-606DEBCAB0F4}"/>
    <cellStyle name="Normal 9 3 2 4" xfId="3523" xr:uid="{00000000-0005-0000-0000-000073090000}"/>
    <cellStyle name="Normal 9 3 2 4 2" xfId="6574" xr:uid="{5283ABC6-868A-4872-8CDA-0E032B3FEECC}"/>
    <cellStyle name="Normal 9 3 2 4 2 2" xfId="27312" xr:uid="{E759B78A-09C9-4956-A608-A54D9F15E544}"/>
    <cellStyle name="Normal 9 3 2 4 2 3" xfId="16147" xr:uid="{BAD269DF-945F-48A2-BC0C-885B2C589E9B}"/>
    <cellStyle name="Normal 9 3 2 4 3" xfId="8600" xr:uid="{A128BC4B-7B2D-4134-BAC5-8B8F05D5B6C9}"/>
    <cellStyle name="Normal 9 3 2 4 3 2" xfId="18980" xr:uid="{1B2054EF-017C-4DB4-8B36-266285B1A17F}"/>
    <cellStyle name="Normal 9 3 2 4 4" xfId="11433" xr:uid="{1392F5DF-4C3A-43B1-867F-D9F3C38BC9C7}"/>
    <cellStyle name="Normal 9 3 2 4 4 2" xfId="21813" xr:uid="{46AB251A-BBC9-4859-9035-7B6C9672AB9D}"/>
    <cellStyle name="Normal 9 3 2 4 5" xfId="24520" xr:uid="{3293725D-68A0-49DF-AB13-9B5C3649138B}"/>
    <cellStyle name="Normal 9 3 2 4 6" xfId="14121" xr:uid="{3C7EE531-5917-4876-A99E-9E763E08FA1E}"/>
    <cellStyle name="Normal 9 3 2 5" xfId="2526" xr:uid="{00000000-0005-0000-0000-000074090000}"/>
    <cellStyle name="Normal 9 3 2 5 2" xfId="5802" xr:uid="{BA1FC189-CC32-4908-A6F3-449251551132}"/>
    <cellStyle name="Normal 9 3 2 5 2 2" xfId="26279" xr:uid="{746CC66A-430C-40AA-B33E-C96387308F6A}"/>
    <cellStyle name="Normal 9 3 2 5 2 3" xfId="15197" xr:uid="{4FBAA3F0-9E8D-4249-BAF6-0A3B738BE1A0}"/>
    <cellStyle name="Normal 9 3 2 5 3" xfId="7650" xr:uid="{723FC09F-28D5-4033-B6C5-1ED5C325B9E9}"/>
    <cellStyle name="Normal 9 3 2 5 3 2" xfId="18030" xr:uid="{6EC2B81E-B5EB-49D3-B1B1-55455B5CEDED}"/>
    <cellStyle name="Normal 9 3 2 5 4" xfId="10483" xr:uid="{8F39D43A-086C-4288-82CB-BD83698E7AE9}"/>
    <cellStyle name="Normal 9 3 2 5 4 2" xfId="20863" xr:uid="{C0432212-6FE0-47AA-B2CE-E034E93B3709}"/>
    <cellStyle name="Normal 9 3 2 5 5" xfId="24002" xr:uid="{E0BC0D57-DAEB-4749-9ABE-7C74061882A6}"/>
    <cellStyle name="Normal 9 3 2 5 6" xfId="12913" xr:uid="{64F7EB20-D3DD-4F99-A29B-F99DA7E032F6}"/>
    <cellStyle name="Normal 9 3 2 6" xfId="2419" xr:uid="{00000000-0005-0000-0000-00006F090000}"/>
    <cellStyle name="Normal 9 3 2 6 2" xfId="7545" xr:uid="{18E3346C-DEEB-42CA-B8E8-FCF6F9B5D706}"/>
    <cellStyle name="Normal 9 3 2 6 2 2" xfId="17925" xr:uid="{7B14F1E8-5CB3-4D04-88DC-62867B25823F}"/>
    <cellStyle name="Normal 9 3 2 6 3" xfId="10378" xr:uid="{984BA9BD-FA5A-4052-8DEC-195A1F1B88F9}"/>
    <cellStyle name="Normal 9 3 2 6 3 2" xfId="20758" xr:uid="{11D5DB19-4C6B-4B78-8B41-7C409A0D3D62}"/>
    <cellStyle name="Normal 9 3 2 6 4" xfId="24070" xr:uid="{7366DBB6-5278-4923-BE64-761B236DD20F}"/>
    <cellStyle name="Normal 9 3 2 6 5" xfId="15092" xr:uid="{E7F115EA-2FDE-49DD-BF05-7ADE10036302}"/>
    <cellStyle name="Normal 9 3 2 7" xfId="4112" xr:uid="{9374BC6B-CD1E-475B-9BAB-2BFD3E7E9320}"/>
    <cellStyle name="Normal 9 3 2 7 2" xfId="8883" xr:uid="{A61FC122-8D78-4D4A-A33E-86158FD08CBC}"/>
    <cellStyle name="Normal 9 3 2 7 2 2" xfId="19263" xr:uid="{1095D0D4-4003-49DA-BD17-D1D71DD9D6E1}"/>
    <cellStyle name="Normal 9 3 2 7 3" xfId="11716" xr:uid="{B616AC3F-9AD3-40AF-B637-9B5A4397BAC2}"/>
    <cellStyle name="Normal 9 3 2 7 3 2" xfId="22096" xr:uid="{5405AB12-6C71-49A2-B6DB-AC19F94DA733}"/>
    <cellStyle name="Normal 9 3 2 7 4" xfId="16430" xr:uid="{AFD7D77D-6E71-4609-A560-60461BEFFA16}"/>
    <cellStyle name="Normal 9 3 2 8" xfId="5527" xr:uid="{0786BECE-6A31-42EE-9331-D7C14B15827F}"/>
    <cellStyle name="Normal 9 3 2 8 2" xfId="14823" xr:uid="{E8AC801E-8E0D-4CA7-87D8-B60EB549F231}"/>
    <cellStyle name="Normal 9 3 2 9" xfId="7276" xr:uid="{1517974F-697C-4760-A4F0-3C47F1C94A8B}"/>
    <cellStyle name="Normal 9 3 2 9 2" xfId="17656" xr:uid="{DE31666C-6B51-4798-B538-A1ABF840A24C}"/>
    <cellStyle name="Normal 9 3 3" xfId="1537" xr:uid="{00000000-0005-0000-0000-0000DA070000}"/>
    <cellStyle name="Normal 9 3 3 10" xfId="23614" xr:uid="{3BCD0679-C73A-4CA7-8DE7-B52FB445084D}"/>
    <cellStyle name="Normal 9 3 3 11" xfId="12810" xr:uid="{91C452CE-9E4D-4EF8-A993-3020E53F17F0}"/>
    <cellStyle name="Normal 9 3 3 2" xfId="2855" xr:uid="{00000000-0005-0000-0000-000076090000}"/>
    <cellStyle name="Normal 9 3 3 2 2" xfId="3527" xr:uid="{00000000-0005-0000-0000-000077090000}"/>
    <cellStyle name="Normal 9 3 3 2 2 2" xfId="6578" xr:uid="{6A7723EB-2EE4-437A-8B50-4F26B4D25813}"/>
    <cellStyle name="Normal 9 3 3 2 2 2 2" xfId="28287" xr:uid="{C4EC20E2-D990-42AC-B93B-D209FF6FEB0F}"/>
    <cellStyle name="Normal 9 3 3 2 2 2 3" xfId="16151" xr:uid="{401485D3-4685-42AC-835E-069DAD9B283F}"/>
    <cellStyle name="Normal 9 3 3 2 2 3" xfId="8604" xr:uid="{0C64DCB0-EE00-4330-BBAE-C4CE09C45F48}"/>
    <cellStyle name="Normal 9 3 3 2 2 3 2" xfId="18984" xr:uid="{A28F260C-89A8-4BBE-8768-F7AE6E940DD9}"/>
    <cellStyle name="Normal 9 3 3 2 2 4" xfId="11437" xr:uid="{97552286-2148-433B-9FBC-0665C2AECA65}"/>
    <cellStyle name="Normal 9 3 3 2 2 4 2" xfId="21817" xr:uid="{B2C393DF-8126-4368-8AF7-6BAB65457DA5}"/>
    <cellStyle name="Normal 9 3 3 2 2 5" xfId="24587" xr:uid="{5D40A031-63C9-4338-852D-AF4630FDA4FF}"/>
    <cellStyle name="Normal 9 3 3 2 2 6" xfId="14125" xr:uid="{07C518C0-D482-4303-96F0-A414A911B97B}"/>
    <cellStyle name="Normal 9 3 3 2 3" xfId="4388" xr:uid="{7079911C-0C35-4207-B5B1-461F08CE444F}"/>
    <cellStyle name="Normal 9 3 3 2 3 2" xfId="9159" xr:uid="{8C61F030-3F54-425F-A2A5-C40BE4F638EE}"/>
    <cellStyle name="Normal 9 3 3 2 3 2 2" xfId="29202" xr:uid="{DCFE6330-5348-45C4-B582-53E0DB2D0B19}"/>
    <cellStyle name="Normal 9 3 3 2 3 2 3" xfId="19539" xr:uid="{FE6B35BA-54CE-4622-8426-109FA0FA5207}"/>
    <cellStyle name="Normal 9 3 3 2 3 3" xfId="11992" xr:uid="{ED1873BC-6981-4881-89FB-BD30409C6329}"/>
    <cellStyle name="Normal 9 3 3 2 3 3 2" xfId="22372" xr:uid="{162DB640-D77F-4109-AF1E-262506AA9E85}"/>
    <cellStyle name="Normal 9 3 3 2 3 4" xfId="25059" xr:uid="{66680072-9919-429B-ACF2-AF257A99BC67}"/>
    <cellStyle name="Normal 9 3 3 2 3 5" xfId="16706" xr:uid="{C9C36FF6-9680-46A2-AA4D-72745ECFA321}"/>
    <cellStyle name="Normal 9 3 3 2 4" xfId="6067" xr:uid="{C7D4C911-8DBF-4141-A340-0094E99D177D}"/>
    <cellStyle name="Normal 9 3 3 2 4 2" xfId="27294" xr:uid="{072A35AE-ABC6-4E9A-9C1B-874A8ADCBB4C}"/>
    <cellStyle name="Normal 9 3 3 2 4 3" xfId="15523" xr:uid="{37A679C5-8311-4444-AD4B-839E1F2D428B}"/>
    <cellStyle name="Normal 9 3 3 2 5" xfId="7976" xr:uid="{E4E488D4-1900-442E-AFBB-C17D9C705538}"/>
    <cellStyle name="Normal 9 3 3 2 5 2" xfId="18356" xr:uid="{D806CCE6-CF6D-4315-A9BB-79F329C2469C}"/>
    <cellStyle name="Normal 9 3 3 2 6" xfId="10809" xr:uid="{631596A9-0A5E-4D26-BCE7-24E9DA7E79A5}"/>
    <cellStyle name="Normal 9 3 3 2 6 2" xfId="21189" xr:uid="{F54E663C-D6B0-4EF9-AA89-265B5A63BF3B}"/>
    <cellStyle name="Normal 9 3 3 2 7" xfId="23444" xr:uid="{E60959EF-B8BB-45A7-95F4-1FB49FFDAA73}"/>
    <cellStyle name="Normal 9 3 3 2 8" xfId="13343" xr:uid="{39DA5A5E-22FB-4B11-ACBA-4E41FDC0A999}"/>
    <cellStyle name="Normal 9 3 3 3" xfId="3528" xr:uid="{00000000-0005-0000-0000-000078090000}"/>
    <cellStyle name="Normal 9 3 3 3 2" xfId="4620" xr:uid="{A374713D-A901-4599-B10D-CC13D0931DCA}"/>
    <cellStyle name="Normal 9 3 3 3 2 2" xfId="9391" xr:uid="{E8D76548-7D73-46DB-A5A0-6DC7BA80E6E2}"/>
    <cellStyle name="Normal 9 3 3 3 2 2 2" xfId="29357" xr:uid="{F0A4D047-D002-44BB-82E4-05B84B3C58C8}"/>
    <cellStyle name="Normal 9 3 3 3 2 2 3" xfId="19771" xr:uid="{BC25623B-F10B-4611-B5CF-A3E12B2FBA57}"/>
    <cellStyle name="Normal 9 3 3 3 2 3" xfId="12224" xr:uid="{21171A98-E1A8-42D9-8F95-452F268B3DE5}"/>
    <cellStyle name="Normal 9 3 3 3 2 3 2" xfId="22604" xr:uid="{761E940A-93EF-4AEE-83CB-2887B5D13FC0}"/>
    <cellStyle name="Normal 9 3 3 3 2 4" xfId="25729" xr:uid="{B3DB446E-A3A6-46D2-93D1-79729B4EBD9F}"/>
    <cellStyle name="Normal 9 3 3 3 2 5" xfId="16938" xr:uid="{3BAA9BC5-FBD5-4756-B541-8C68EC70EE18}"/>
    <cellStyle name="Normal 9 3 3 3 3" xfId="6579" xr:uid="{3E7C5B49-26A9-48A0-B1EB-16F952ADCD21}"/>
    <cellStyle name="Normal 9 3 3 3 3 2" xfId="25828" xr:uid="{E0F86C41-413C-4405-922C-2D186646B34A}"/>
    <cellStyle name="Normal 9 3 3 3 3 3" xfId="16152" xr:uid="{2EDC2F1D-8FA1-4642-A8EE-6DAC4CCBF49E}"/>
    <cellStyle name="Normal 9 3 3 3 4" xfId="8605" xr:uid="{F937617A-9866-491A-B80D-DB7D52A01824}"/>
    <cellStyle name="Normal 9 3 3 3 4 2" xfId="18985" xr:uid="{B8F9D273-24C4-42BD-8DBA-C9018E0BEE6C}"/>
    <cellStyle name="Normal 9 3 3 3 5" xfId="11438" xr:uid="{9CA05CAF-3CD2-48F9-B804-794FAF97446E}"/>
    <cellStyle name="Normal 9 3 3 3 5 2" xfId="21818" xr:uid="{2E2C7C76-5401-45E5-A16C-D2728241448A}"/>
    <cellStyle name="Normal 9 3 3 3 6" xfId="23583" xr:uid="{BB0FC48A-7D4A-4E9B-8CE6-1551AE6EB1FC}"/>
    <cellStyle name="Normal 9 3 3 3 7" xfId="14126" xr:uid="{4B0D0024-DEEB-48B1-B208-10492BB7113C}"/>
    <cellStyle name="Normal 9 3 3 4" xfId="3526" xr:uid="{00000000-0005-0000-0000-000079090000}"/>
    <cellStyle name="Normal 9 3 3 4 2" xfId="6577" xr:uid="{B99FA865-11BE-4BF6-BBC8-756C3A205319}"/>
    <cellStyle name="Normal 9 3 3 4 2 2" xfId="28342" xr:uid="{255980EA-8183-4AB3-B002-61989B34E296}"/>
    <cellStyle name="Normal 9 3 3 4 2 3" xfId="16150" xr:uid="{825A0061-CBCC-474E-B12E-DA3C9AB8FBF2}"/>
    <cellStyle name="Normal 9 3 3 4 3" xfId="8603" xr:uid="{EDDD3162-4000-4AE7-973B-6E814B25B586}"/>
    <cellStyle name="Normal 9 3 3 4 3 2" xfId="18983" xr:uid="{C81C4BA2-C32B-4BDD-9579-A162C733A1ED}"/>
    <cellStyle name="Normal 9 3 3 4 4" xfId="11436" xr:uid="{59CDEEBF-B28F-4680-AA15-E4B8A46F1528}"/>
    <cellStyle name="Normal 9 3 3 4 4 2" xfId="21816" xr:uid="{5D778F1D-331E-4609-B2CB-01422938D893}"/>
    <cellStyle name="Normal 9 3 3 4 5" xfId="25559" xr:uid="{C4D7C70A-92D1-4DEE-85EB-A1D347E35E09}"/>
    <cellStyle name="Normal 9 3 3 4 6" xfId="14124" xr:uid="{D0A22D98-2F19-4B82-AAF8-8359C1431143}"/>
    <cellStyle name="Normal 9 3 3 5" xfId="2629" xr:uid="{00000000-0005-0000-0000-00007A090000}"/>
    <cellStyle name="Normal 9 3 3 5 2" xfId="5890" xr:uid="{88BF2432-3F36-40FA-B829-CF5311DE77F1}"/>
    <cellStyle name="Normal 9 3 3 5 2 2" xfId="26854" xr:uid="{65B3474F-6278-4006-986D-74975B630A93}"/>
    <cellStyle name="Normal 9 3 3 5 2 3" xfId="15300" xr:uid="{0A366597-C1E7-4064-87CC-260111B3960F}"/>
    <cellStyle name="Normal 9 3 3 5 3" xfId="7753" xr:uid="{22F62663-0F23-4A14-91C2-BFBBD697CB34}"/>
    <cellStyle name="Normal 9 3 3 5 3 2" xfId="18133" xr:uid="{455D1F9B-F69D-4F20-9E78-421711729582}"/>
    <cellStyle name="Normal 9 3 3 5 4" xfId="10586" xr:uid="{BFC508BD-8161-43A4-8CD8-B80A7CEA27E2}"/>
    <cellStyle name="Normal 9 3 3 5 4 2" xfId="20966" xr:uid="{11BD6D2A-ED19-4EB5-B3C4-F1E1A93EEDDE}"/>
    <cellStyle name="Normal 9 3 3 5 5" xfId="23962" xr:uid="{66C40D62-EBD9-453C-A9DF-FB0F8B1F16A3}"/>
    <cellStyle name="Normal 9 3 3 5 6" xfId="13016" xr:uid="{C00C63F8-2BB6-4530-9D62-B489A284E5D0}"/>
    <cellStyle name="Normal 9 3 3 6" xfId="4234" xr:uid="{6130F00F-D701-47E5-9461-A7C38D95DFA6}"/>
    <cellStyle name="Normal 9 3 3 6 2" xfId="9005" xr:uid="{326D6A19-844C-489C-A912-5995F1D3F882}"/>
    <cellStyle name="Normal 9 3 3 6 2 2" xfId="19385" xr:uid="{0FB3103F-2348-46D2-B545-2D7F78A74AF5}"/>
    <cellStyle name="Normal 9 3 3 6 3" xfId="11838" xr:uid="{D0C765B0-48B7-42CB-A26F-BABDE2B59E11}"/>
    <cellStyle name="Normal 9 3 3 6 3 2" xfId="22218" xr:uid="{A64476FE-4E13-49DE-8F6E-7D4162D156D4}"/>
    <cellStyle name="Normal 9 3 3 6 4" xfId="23584" xr:uid="{B7A254AC-A05C-4494-B184-D878765317A4}"/>
    <cellStyle name="Normal 9 3 3 6 5" xfId="16552" xr:uid="{038AEEBE-F885-47B6-A792-E217C67B6AEA}"/>
    <cellStyle name="Normal 9 3 3 7" xfId="5529" xr:uid="{5B1B14C9-728F-47BA-BD19-6F296FF658F2}"/>
    <cellStyle name="Normal 9 3 3 7 2" xfId="14825" xr:uid="{0A3CCF14-7F2C-41A5-AB8F-21D6E5C1D48B}"/>
    <cellStyle name="Normal 9 3 3 8" xfId="7278" xr:uid="{A1DF4FDA-E667-42CF-991A-0A657BDCEB46}"/>
    <cellStyle name="Normal 9 3 3 8 2" xfId="17658" xr:uid="{75F396C0-A791-40C5-A302-1571062B9FC2}"/>
    <cellStyle name="Normal 9 3 3 9" xfId="10111" xr:uid="{364D286D-7AB8-4007-B051-3D51C398A02C}"/>
    <cellStyle name="Normal 9 3 3 9 2" xfId="20491" xr:uid="{66761F25-9FCD-4048-B0B9-B2827AD20A95}"/>
    <cellStyle name="Normal 9 3 4" xfId="1538" xr:uid="{00000000-0005-0000-0000-0000DB070000}"/>
    <cellStyle name="Normal 9 3 4 2" xfId="3529" xr:uid="{00000000-0005-0000-0000-00007C090000}"/>
    <cellStyle name="Normal 9 3 4 2 2" xfId="6580" xr:uid="{6618A356-247C-4E38-9B22-E35761120F33}"/>
    <cellStyle name="Normal 9 3 4 2 2 2" xfId="27408" xr:uid="{78283C58-4337-4F5E-907A-0C476131C0BF}"/>
    <cellStyle name="Normal 9 3 4 2 2 3" xfId="16153" xr:uid="{2736BC23-EBD6-494B-BC06-DC7599348600}"/>
    <cellStyle name="Normal 9 3 4 2 3" xfId="8606" xr:uid="{70E87402-024E-4EC9-A648-4CFA0ED01C13}"/>
    <cellStyle name="Normal 9 3 4 2 3 2" xfId="18986" xr:uid="{507C455B-7F40-4F63-81C1-077921D7A82C}"/>
    <cellStyle name="Normal 9 3 4 2 4" xfId="11439" xr:uid="{63D1F73F-52EC-4844-8785-319593B8E85F}"/>
    <cellStyle name="Normal 9 3 4 2 4 2" xfId="21819" xr:uid="{46D59E82-2D72-480A-A5AD-36E85DD9249E}"/>
    <cellStyle name="Normal 9 3 4 2 5" xfId="25189" xr:uid="{C6729B1C-FC30-45DA-A21B-A0D61000CEB8}"/>
    <cellStyle name="Normal 9 3 4 2 6" xfId="14127" xr:uid="{C2699CD7-6B3E-4A9F-8538-CB1683DF136C}"/>
    <cellStyle name="Normal 9 3 4 3" xfId="4386" xr:uid="{E6133B2D-CC91-48B6-BB07-FC4ACA204A72}"/>
    <cellStyle name="Normal 9 3 4 3 2" xfId="9157" xr:uid="{DE2B3788-700E-4C20-94EF-E7D0047DE05E}"/>
    <cellStyle name="Normal 9 3 4 3 2 2" xfId="29200" xr:uid="{2EA7EC9F-15F6-4560-AE9E-92AC68F3E8C4}"/>
    <cellStyle name="Normal 9 3 4 3 2 3" xfId="19537" xr:uid="{6EF1E229-03CC-40CE-BC98-C572DE27BE5E}"/>
    <cellStyle name="Normal 9 3 4 3 3" xfId="11990" xr:uid="{6D9DF767-2519-46C5-A8B7-009C6DDC4BEE}"/>
    <cellStyle name="Normal 9 3 4 3 3 2" xfId="22370" xr:uid="{A793C49A-AB2D-4151-9A2F-5E8F4F2622A3}"/>
    <cellStyle name="Normal 9 3 4 3 4" xfId="24328" xr:uid="{05EE09B5-D67A-468D-BD24-8274E3F53B07}"/>
    <cellStyle name="Normal 9 3 4 3 5" xfId="16704" xr:uid="{C7A8FF0B-26B8-49E9-906D-A257E258E1AE}"/>
    <cellStyle name="Normal 9 3 4 4" xfId="5530" xr:uid="{0541E45C-8FA8-4DDC-AE4A-41D7FFE6877C}"/>
    <cellStyle name="Normal 9 3 4 4 2" xfId="27429" xr:uid="{84F37593-CBFE-4E8E-B4F1-411DCAD0099F}"/>
    <cellStyle name="Normal 9 3 4 4 3" xfId="14826" xr:uid="{987CC3D6-F372-40DF-A5F3-F1E86B3E8B00}"/>
    <cellStyle name="Normal 9 3 4 5" xfId="7279" xr:uid="{32543468-66E4-471F-AE4B-E7E193DBEB6F}"/>
    <cellStyle name="Normal 9 3 4 5 2" xfId="17659" xr:uid="{A022FE02-CBFE-458D-9750-6AC33CDBDB46}"/>
    <cellStyle name="Normal 9 3 4 6" xfId="10112" xr:uid="{AF1CF284-68BC-4F89-BE24-6E00240B38C1}"/>
    <cellStyle name="Normal 9 3 4 6 2" xfId="20492" xr:uid="{A0814FDF-3321-4CD0-9762-8390657455AC}"/>
    <cellStyle name="Normal 9 3 4 7" xfId="25418" xr:uid="{53DD34F4-6E1E-4BAD-A36D-8B7DB8B0E752}"/>
    <cellStyle name="Normal 9 3 4 8" xfId="13341" xr:uid="{54E7A648-BD0A-4B30-993A-CDA43B2594E3}"/>
    <cellStyle name="Normal 9 3 5" xfId="3530" xr:uid="{00000000-0005-0000-0000-00007D090000}"/>
    <cellStyle name="Normal 9 3 5 2" xfId="4621" xr:uid="{77812157-224D-45F5-93B2-E96BD36A1BA0}"/>
    <cellStyle name="Normal 9 3 5 2 2" xfId="9392" xr:uid="{10B53018-6FBC-432D-8766-9B422C21813C}"/>
    <cellStyle name="Normal 9 3 5 2 2 2" xfId="29358" xr:uid="{F055EF98-3209-46D1-AE84-48E8181D908B}"/>
    <cellStyle name="Normal 9 3 5 2 2 3" xfId="19772" xr:uid="{8A20CDC1-FB1F-4637-BACB-B97C86074575}"/>
    <cellStyle name="Normal 9 3 5 2 3" xfId="12225" xr:uid="{C2ED2A5B-91C3-4DAF-9974-55BB288E53A6}"/>
    <cellStyle name="Normal 9 3 5 2 3 2" xfId="22605" xr:uid="{4C031065-FB13-4C84-AD3A-1B27143EB162}"/>
    <cellStyle name="Normal 9 3 5 2 4" xfId="24337" xr:uid="{12F339D8-5AD8-487E-B250-98D8D91C16C9}"/>
    <cellStyle name="Normal 9 3 5 2 5" xfId="16939" xr:uid="{3A761E34-DAF9-4CED-83FC-4540602E74DE}"/>
    <cellStyle name="Normal 9 3 5 3" xfId="6581" xr:uid="{DECD6082-9101-4607-A2E7-14D2E794CBA9}"/>
    <cellStyle name="Normal 9 3 5 3 2" xfId="26280" xr:uid="{2993EB5D-11BC-49F0-8510-C414E8F6ECE9}"/>
    <cellStyle name="Normal 9 3 5 3 3" xfId="16154" xr:uid="{C2337744-4461-4ED3-B6AA-FC0C1A4E1915}"/>
    <cellStyle name="Normal 9 3 5 4" xfId="8607" xr:uid="{62BBD5CF-7534-4D9A-9840-8F76C126DB91}"/>
    <cellStyle name="Normal 9 3 5 4 2" xfId="18987" xr:uid="{02DB4911-7863-4885-9B08-853F465CA199}"/>
    <cellStyle name="Normal 9 3 5 5" xfId="11440" xr:uid="{428BA9B7-F100-4B4E-B08E-96470F79D5BA}"/>
    <cellStyle name="Normal 9 3 5 5 2" xfId="21820" xr:uid="{57264222-481F-4F5C-AB3D-0E06FAD98777}"/>
    <cellStyle name="Normal 9 3 5 6" xfId="24371" xr:uid="{6D4ADB58-0721-42B1-99CD-86F58DAD93B1}"/>
    <cellStyle name="Normal 9 3 5 7" xfId="14128" xr:uid="{C8F30E62-F610-4007-A2DA-B3480F141DB2}"/>
    <cellStyle name="Normal 9 3 6" xfId="3007" xr:uid="{00000000-0005-0000-0000-00007E090000}"/>
    <cellStyle name="Normal 9 3 6 2" xfId="6155" xr:uid="{9C45F147-66EA-4E13-94CB-38655C13975F}"/>
    <cellStyle name="Normal 9 3 6 2 2" xfId="28124" xr:uid="{23CFD813-EE69-42B4-886F-DFABA93A796B}"/>
    <cellStyle name="Normal 9 3 6 2 3" xfId="15633" xr:uid="{FF4C76BB-6578-4299-BB68-6B46DD022FD6}"/>
    <cellStyle name="Normal 9 3 6 3" xfId="8086" xr:uid="{E4AAC665-37B2-497C-80B5-C23BC286C7CD}"/>
    <cellStyle name="Normal 9 3 6 3 2" xfId="18466" xr:uid="{94C97AE5-BB0B-4EC7-A03E-4D8D2DF6FC05}"/>
    <cellStyle name="Normal 9 3 6 4" xfId="10919" xr:uid="{1037EB35-D0C9-42D9-B72A-2F803B1A017A}"/>
    <cellStyle name="Normal 9 3 6 4 2" xfId="21299" xr:uid="{3CFE98F6-067C-4A66-91A1-728AA89A1B71}"/>
    <cellStyle name="Normal 9 3 6 5" xfId="23697" xr:uid="{7FB9F765-203E-4736-826D-44E4730F78DD}"/>
    <cellStyle name="Normal 9 3 6 6" xfId="13508" xr:uid="{B57CFD8E-4187-4A8C-B2CF-DF71A32E6823}"/>
    <cellStyle name="Normal 9 3 7" xfId="2466" xr:uid="{00000000-0005-0000-0000-00007F090000}"/>
    <cellStyle name="Normal 9 3 7 2" xfId="5756" xr:uid="{569E96DD-23FD-481A-908C-50469D669620}"/>
    <cellStyle name="Normal 9 3 7 2 2" xfId="28181" xr:uid="{52F279E6-152A-44BE-B450-9847EC2309EC}"/>
    <cellStyle name="Normal 9 3 7 2 3" xfId="15137" xr:uid="{E3699AD2-E742-48D2-8485-D72C90EBFEAB}"/>
    <cellStyle name="Normal 9 3 7 3" xfId="7590" xr:uid="{939704D8-5B53-4363-B96A-1DA334751AAB}"/>
    <cellStyle name="Normal 9 3 7 3 2" xfId="17970" xr:uid="{FC42FABC-9E0F-410E-BA3D-0DA334F1C74D}"/>
    <cellStyle name="Normal 9 3 7 4" xfId="10423" xr:uid="{6C3B0F93-4814-4F9B-8837-F31D6CE056B3}"/>
    <cellStyle name="Normal 9 3 7 4 2" xfId="20803" xr:uid="{F493829E-B27F-44E4-BDBF-D66BC7A523DB}"/>
    <cellStyle name="Normal 9 3 7 5" xfId="23327" xr:uid="{B5630A65-5BA8-46C9-A5DF-849BB1290C7C}"/>
    <cellStyle name="Normal 9 3 7 6" xfId="12853" xr:uid="{F1ACAA21-BC64-430B-ACC4-4D0028349B68}"/>
    <cellStyle name="Normal 9 3 8" xfId="2220" xr:uid="{00000000-0005-0000-0000-00006E090000}"/>
    <cellStyle name="Normal 9 3 8 2" xfId="7346" xr:uid="{4776B0CF-F1CC-4D89-9B9B-C508F402A5C3}"/>
    <cellStyle name="Normal 9 3 8 2 2" xfId="17726" xr:uid="{7FD9AC9E-A715-4E52-8EB3-5C2C40F4751E}"/>
    <cellStyle name="Normal 9 3 8 3" xfId="10179" xr:uid="{4CC6BF7A-1BE1-47BE-8AAF-62DEB16BCB7A}"/>
    <cellStyle name="Normal 9 3 8 3 2" xfId="20559" xr:uid="{080DD240-E808-4722-983E-3AB8D009BDD6}"/>
    <cellStyle name="Normal 9 3 8 4" xfId="23890" xr:uid="{171F2FA1-5D4C-406B-833D-DFB00D65D768}"/>
    <cellStyle name="Normal 9 3 8 5" xfId="14893" xr:uid="{7356630E-D98B-4216-B074-DEC366CBA58A}"/>
    <cellStyle name="Normal 9 3 9" xfId="4093" xr:uid="{076910DF-66FE-4541-83E0-1A0956D1291F}"/>
    <cellStyle name="Normal 9 3 9 2" xfId="8868" xr:uid="{C2ACD1ED-B023-42D5-AF41-0C96372140AE}"/>
    <cellStyle name="Normal 9 3 9 2 2" xfId="19248" xr:uid="{13DEB002-6083-4612-9E49-28F9B7EB2AE0}"/>
    <cellStyle name="Normal 9 3 9 3" xfId="11701" xr:uid="{8F58AB11-B0E1-4BB2-87AA-B4E2343A2256}"/>
    <cellStyle name="Normal 9 3 9 3 2" xfId="22081" xr:uid="{CB52BA86-C3D5-4CA1-8F40-0F09AB796200}"/>
    <cellStyle name="Normal 9 3 9 4" xfId="16415" xr:uid="{F437114A-E6D1-4130-B857-2CE3D3FDCB68}"/>
    <cellStyle name="Normal 9 4" xfId="1539" xr:uid="{00000000-0005-0000-0000-0000DC070000}"/>
    <cellStyle name="Normal 9 4 2" xfId="2856" xr:uid="{00000000-0005-0000-0000-000081090000}"/>
    <cellStyle name="Normal 9 4 2 2" xfId="3532" xr:uid="{00000000-0005-0000-0000-000082090000}"/>
    <cellStyle name="Normal 9 4 2 2 2" xfId="6583" xr:uid="{E29B9B1D-1AD6-42A2-86E7-830394F8818E}"/>
    <cellStyle name="Normal 9 4 2 2 2 2" xfId="28548" xr:uid="{7E8091FA-6537-4814-BB50-815C53B35F3E}"/>
    <cellStyle name="Normal 9 4 2 2 2 3" xfId="16156" xr:uid="{68EAE550-2833-4B1B-9561-27A74019172E}"/>
    <cellStyle name="Normal 9 4 2 2 3" xfId="8609" xr:uid="{D4D5D2DB-A568-4677-8500-323E9E76F7E7}"/>
    <cellStyle name="Normal 9 4 2 2 3 2" xfId="18989" xr:uid="{CF544657-DB90-4EC1-A633-658F6188756B}"/>
    <cellStyle name="Normal 9 4 2 2 4" xfId="11442" xr:uid="{E90DFABB-EB7F-4463-95A3-5082A18775C7}"/>
    <cellStyle name="Normal 9 4 2 2 4 2" xfId="21822" xr:uid="{E3F0DDC7-7141-40CF-A664-EE78E4B143C8}"/>
    <cellStyle name="Normal 9 4 2 2 5" xfId="25181" xr:uid="{90A3BB10-2CBE-468F-80E1-6D316882A40B}"/>
    <cellStyle name="Normal 9 4 2 2 6" xfId="14130" xr:uid="{DEA28F99-AEAA-4092-8E98-5C414B0A7DD3}"/>
    <cellStyle name="Normal 9 4 2 3" xfId="4389" xr:uid="{07075F1E-01E6-4D0C-B391-9162DCDDF969}"/>
    <cellStyle name="Normal 9 4 2 3 2" xfId="9160" xr:uid="{61C44C21-F9C7-4592-8DE1-28ACF0AD7970}"/>
    <cellStyle name="Normal 9 4 2 3 2 2" xfId="29203" xr:uid="{20157DB5-E4FD-460F-8D9C-3C66C356EBAB}"/>
    <cellStyle name="Normal 9 4 2 3 2 3" xfId="19540" xr:uid="{BEDB3A65-284C-4FCC-8DD7-711F7D69AAC3}"/>
    <cellStyle name="Normal 9 4 2 3 3" xfId="11993" xr:uid="{49FBB677-3959-4801-9455-58A2D2992D3E}"/>
    <cellStyle name="Normal 9 4 2 3 3 2" xfId="22373" xr:uid="{A4F36E1C-51CA-4E51-9FCD-B388BDBDFEEA}"/>
    <cellStyle name="Normal 9 4 2 3 4" xfId="23395" xr:uid="{EE8C1EAD-7862-4C19-A73C-98F1DE6D3216}"/>
    <cellStyle name="Normal 9 4 2 3 5" xfId="16707" xr:uid="{1BEFCD68-25D3-4729-A79F-22F731E8623F}"/>
    <cellStyle name="Normal 9 4 2 4" xfId="6068" xr:uid="{23A6C24C-7435-4415-BDC0-9CACA59FFAD6}"/>
    <cellStyle name="Normal 9 4 2 4 2" xfId="26200" xr:uid="{9A77DDE7-0937-4318-94E7-91B7D3CD1DF3}"/>
    <cellStyle name="Normal 9 4 2 4 3" xfId="15524" xr:uid="{B7B84202-B49A-4A59-B8E8-820B2C6013AC}"/>
    <cellStyle name="Normal 9 4 2 5" xfId="7977" xr:uid="{6CABEF68-FF64-4814-9C4F-D93616B5818F}"/>
    <cellStyle name="Normal 9 4 2 5 2" xfId="18357" xr:uid="{EEAC1F81-E8DE-4CD8-A142-1E5B0FCF912B}"/>
    <cellStyle name="Normal 9 4 2 6" xfId="10810" xr:uid="{66E2AE31-DC49-401E-862E-EF55F2D57FD5}"/>
    <cellStyle name="Normal 9 4 2 6 2" xfId="21190" xr:uid="{ACB740FB-80D5-43B8-AA7E-81335ACBBFB8}"/>
    <cellStyle name="Normal 9 4 2 7" xfId="25327" xr:uid="{80166A66-FA97-4A93-B534-A81FBC2CBC28}"/>
    <cellStyle name="Normal 9 4 2 8" xfId="13344" xr:uid="{DEC932F2-654D-480C-9DED-25B8C8C5EDC1}"/>
    <cellStyle name="Normal 9 4 3" xfId="3533" xr:uid="{00000000-0005-0000-0000-000083090000}"/>
    <cellStyle name="Normal 9 4 3 2" xfId="4622" xr:uid="{0F182935-658F-4F03-8638-E4AE160D2422}"/>
    <cellStyle name="Normal 9 4 3 2 2" xfId="9393" xr:uid="{A23C8947-DC44-4783-901A-1B726957A919}"/>
    <cellStyle name="Normal 9 4 3 2 2 2" xfId="29359" xr:uid="{72AF473C-70E8-41E2-B7C2-BF736021ABF5}"/>
    <cellStyle name="Normal 9 4 3 2 2 3" xfId="19773" xr:uid="{7AE12526-BB9F-43B4-817E-E725FEA740FB}"/>
    <cellStyle name="Normal 9 4 3 2 3" xfId="12226" xr:uid="{F9831BBB-A824-4598-9C55-0495E94FAF97}"/>
    <cellStyle name="Normal 9 4 3 2 3 2" xfId="22606" xr:uid="{C9B6B6FA-8C30-4523-A241-ADB70A96337F}"/>
    <cellStyle name="Normal 9 4 3 2 4" xfId="26257" xr:uid="{D7C51A85-EB7B-4A9C-AC0A-4D85AC1FC5DC}"/>
    <cellStyle name="Normal 9 4 3 2 5" xfId="16940" xr:uid="{62A1CEC6-12B5-4A67-98AB-A960BF8D525A}"/>
    <cellStyle name="Normal 9 4 3 3" xfId="6584" xr:uid="{709A4854-25AE-4DE8-92A4-7CDF8CA896BA}"/>
    <cellStyle name="Normal 9 4 3 3 2" xfId="28748" xr:uid="{DEAB3929-7210-4AAD-AB6C-72A5C3E8B772}"/>
    <cellStyle name="Normal 9 4 3 3 3" xfId="16157" xr:uid="{41D23587-A1CD-42E3-8D10-541F28A4120E}"/>
    <cellStyle name="Normal 9 4 3 4" xfId="8610" xr:uid="{EF433E80-920F-475E-9879-EBBBA3AFB382}"/>
    <cellStyle name="Normal 9 4 3 4 2" xfId="18990" xr:uid="{8DA7551E-BC45-4076-88A8-EADD931B634A}"/>
    <cellStyle name="Normal 9 4 3 5" xfId="11443" xr:uid="{3C7C2363-AF15-4A02-B5AC-FCE10678717B}"/>
    <cellStyle name="Normal 9 4 3 5 2" xfId="21823" xr:uid="{D563CF46-009F-498D-AD28-F52900BD44D6}"/>
    <cellStyle name="Normal 9 4 3 6" xfId="24826" xr:uid="{55EB0F15-01F9-49BA-99A2-5F2C73CA7093}"/>
    <cellStyle name="Normal 9 4 3 7" xfId="14131" xr:uid="{FCB1673D-2BA0-4D6E-A953-52829FDA7918}"/>
    <cellStyle name="Normal 9 4 4" xfId="3531" xr:uid="{00000000-0005-0000-0000-000084090000}"/>
    <cellStyle name="Normal 9 4 4 2" xfId="6582" xr:uid="{BD004F5F-C7C6-40CC-A6AE-7410E5D1A824}"/>
    <cellStyle name="Normal 9 4 4 2 2" xfId="26563" xr:uid="{445DCF4F-D88D-420F-AE39-77F1659F1003}"/>
    <cellStyle name="Normal 9 4 4 2 3" xfId="16155" xr:uid="{F00361A1-2E19-4EE4-B64E-6C311B0B4E5D}"/>
    <cellStyle name="Normal 9 4 4 3" xfId="8608" xr:uid="{EEB1AF0B-4B36-47EE-ACA1-CA21E2921727}"/>
    <cellStyle name="Normal 9 4 4 3 2" xfId="18988" xr:uid="{CF05D4AB-D75A-434F-B8CB-23591E79271E}"/>
    <cellStyle name="Normal 9 4 4 4" xfId="11441" xr:uid="{17DE6266-DB80-4203-9B2E-3E7A583B49CC}"/>
    <cellStyle name="Normal 9 4 4 4 2" xfId="21821" xr:uid="{17782EB0-D8ED-4B60-A071-E6371DA60D49}"/>
    <cellStyle name="Normal 9 4 4 5" xfId="23695" xr:uid="{977B99C4-6963-49D3-88DE-5E769C99F825}"/>
    <cellStyle name="Normal 9 4 4 6" xfId="14129" xr:uid="{9575704D-7B07-42B9-97F4-5DC8C68AC4C3}"/>
    <cellStyle name="Normal 9 4 5" xfId="2569" xr:uid="{00000000-0005-0000-0000-000080090000}"/>
    <cellStyle name="Normal 9 4 5 2" xfId="7693" xr:uid="{D3AB3A06-0A8D-4FE5-8592-ACFC5D61747F}"/>
    <cellStyle name="Normal 9 4 5 2 2" xfId="26221" xr:uid="{3DFDD03D-6021-4EFC-9A07-AF272C31E3D5}"/>
    <cellStyle name="Normal 9 4 5 2 3" xfId="18073" xr:uid="{8424DDCB-D3D6-4610-84D0-4AB218E6028A}"/>
    <cellStyle name="Normal 9 4 5 3" xfId="10526" xr:uid="{59D689A0-63B1-4B27-8D36-A398DF463194}"/>
    <cellStyle name="Normal 9 4 5 3 2" xfId="20906" xr:uid="{CC1D84D3-2ADD-4ACB-806D-5A2C8AB189D3}"/>
    <cellStyle name="Normal 9 4 5 4" xfId="22721" xr:uid="{A8FA1EA3-74A6-44A7-B153-321F80FAF260}"/>
    <cellStyle name="Normal 9 4 5 5" xfId="15240" xr:uid="{6923A4FE-DFFE-42DE-BCFB-95F4205F91B0}"/>
    <cellStyle name="Normal 9 4 6" xfId="4092" xr:uid="{4C828E4D-4894-4E57-99BB-5A30CE109BA9}"/>
    <cellStyle name="Normal 9 4 7" xfId="5531" xr:uid="{046B55AD-73C4-4E32-BA01-C1D2261765B1}"/>
    <cellStyle name="Normal 9 4 8" xfId="24873" xr:uid="{01617755-5A5A-4FF4-9CDD-9B8F02E162F4}"/>
    <cellStyle name="Normal 9 4 9" xfId="12956" xr:uid="{56E10DEF-E986-4612-85AD-C89FCA2318C8}"/>
    <cellStyle name="Normal 9 5" xfId="2160" xr:uid="{00000000-0005-0000-0000-00006C090000}"/>
    <cellStyle name="Normal 9 5 2" xfId="7286" xr:uid="{48B1AB87-07EC-4708-A87F-BFEE6D70400C}"/>
    <cellStyle name="Normal 9 5 2 2" xfId="17666" xr:uid="{99750353-F84F-41CC-9D12-E9DF9791E743}"/>
    <cellStyle name="Normal 9 5 3" xfId="10119" xr:uid="{7B1C32B0-D64A-48CC-AB10-9CBEFF18AC64}"/>
    <cellStyle name="Normal 9 5 3 2" xfId="20499" xr:uid="{E2A9CE1F-D70C-49E0-92BC-8C975A13128A}"/>
    <cellStyle name="Normal 9 5 4" xfId="22652" xr:uid="{FAD6C661-6B02-49D5-B470-1B52C90F26FA}"/>
    <cellStyle name="Normal 9 5 5" xfId="14833" xr:uid="{A9414641-2CAD-449B-8E34-2988A3AFB52A}"/>
    <cellStyle name="Normal 9 6" xfId="3785" xr:uid="{7F99DCEA-5481-4BF7-BFA1-F0B9667711FC}"/>
    <cellStyle name="Normal 9 6 2" xfId="8623" xr:uid="{04644E91-D4F2-4E90-802A-D4BE1DA78842}"/>
    <cellStyle name="Normal 9 6 2 2" xfId="19003" xr:uid="{98C3F4B8-94E7-4ECF-8817-1842479D7328}"/>
    <cellStyle name="Normal 9 6 3" xfId="11456" xr:uid="{50C24F86-DFBA-48D7-B0FD-CC68BF9E68F3}"/>
    <cellStyle name="Normal 9 6 3 2" xfId="21836" xr:uid="{2BE6A829-53DF-4DAA-B27E-D543C2800171}"/>
    <cellStyle name="Normal 9 6 4" xfId="16170" xr:uid="{62E24887-F48C-495C-93BD-ED141F1E8F38}"/>
    <cellStyle name="Normal 9 7" xfId="25341" xr:uid="{A5091A5E-C58C-46C0-B0F2-F1E868FE7B1F}"/>
    <cellStyle name="Normal 9 8" xfId="12391" xr:uid="{2F324892-497B-4106-B928-7477EEF26617}"/>
    <cellStyle name="Note" xfId="29483" builtinId="10" customBuiltin="1"/>
    <cellStyle name="Note 2" xfId="1540" xr:uid="{00000000-0005-0000-0000-0000DE070000}"/>
    <cellStyle name="Note 3" xfId="1541" xr:uid="{00000000-0005-0000-0000-0000DF070000}"/>
    <cellStyle name="Note 4" xfId="1542" xr:uid="{00000000-0005-0000-0000-0000E0070000}"/>
    <cellStyle name="Note 4 2" xfId="1543" xr:uid="{00000000-0005-0000-0000-0000E1070000}"/>
    <cellStyle name="Note 4 2 2" xfId="3535" xr:uid="{00000000-0005-0000-0000-00008A090000}"/>
    <cellStyle name="Note 4 2 3" xfId="3534" xr:uid="{00000000-0005-0000-0000-00008B090000}"/>
    <cellStyle name="Note 4 2 4" xfId="3768" xr:uid="{00000000-0005-0000-0000-0000E60E0000}"/>
    <cellStyle name="Note 4 2 4 2" xfId="4800" xr:uid="{E4762291-6E3E-40C0-B2A3-FBA7791D5340}"/>
    <cellStyle name="Note 4 3" xfId="1544" xr:uid="{00000000-0005-0000-0000-0000E2070000}"/>
    <cellStyle name="Note 4 4" xfId="2072" xr:uid="{00000000-0005-0000-0000-000049030000}"/>
    <cellStyle name="Note 4 4 2" xfId="4789" xr:uid="{EAC7EE03-6B36-4A5D-889D-B815EC9F9048}"/>
    <cellStyle name="Note 4 5" xfId="29581" xr:uid="{24FEBD0B-5ABA-49D8-AC25-4DA966B23BF8}"/>
    <cellStyle name="Note 5" xfId="12253" xr:uid="{E1364BB4-A0A2-46F5-BB38-05901CCE3206}"/>
    <cellStyle name="Note 5 2" xfId="22632" xr:uid="{E297CF68-B359-40C9-8CC6-73BC50F6502C}"/>
    <cellStyle name="Output" xfId="4832" builtinId="21" customBuiltin="1"/>
    <cellStyle name="Output 2" xfId="1545" xr:uid="{00000000-0005-0000-0000-0000E3070000}"/>
    <cellStyle name="Output 3" xfId="1546" xr:uid="{00000000-0005-0000-0000-0000E4070000}"/>
    <cellStyle name="Output 4" xfId="29582" xr:uid="{21477E6D-748E-44EB-8B95-20ACDB027665}"/>
    <cellStyle name="Percent 2" xfId="1547" xr:uid="{00000000-0005-0000-0000-0000E5070000}"/>
    <cellStyle name="Percent 2 2" xfId="1548" xr:uid="{00000000-0005-0000-0000-0000E6070000}"/>
    <cellStyle name="Percent 2 3" xfId="29583" xr:uid="{8FB87725-886D-4A62-BBA8-4FA9FB880D61}"/>
    <cellStyle name="Percent 3" xfId="1549" xr:uid="{00000000-0005-0000-0000-0000E7070000}"/>
    <cellStyle name="Percent 3 2" xfId="2033" xr:uid="{00000000-0005-0000-0000-0000E8070000}"/>
    <cellStyle name="Percent 3 2 2" xfId="24399" xr:uid="{D0B85497-BCB7-44B3-90B9-F34C3207B46F}"/>
    <cellStyle name="Percent 3 2 3" xfId="24240" xr:uid="{2ACE85BF-3B3C-4EA3-8A82-C46C5C94E5DC}"/>
    <cellStyle name="Percent 3 3" xfId="2034" xr:uid="{00000000-0005-0000-0000-0000E9070000}"/>
    <cellStyle name="Percent 3 4" xfId="2032" xr:uid="{00000000-0005-0000-0000-0000EA070000}"/>
    <cellStyle name="Percent 4" xfId="1550" xr:uid="{00000000-0005-0000-0000-0000EB070000}"/>
    <cellStyle name="Percent 4 2" xfId="2036" xr:uid="{00000000-0005-0000-0000-0000EC070000}"/>
    <cellStyle name="Percent 4 2 2" xfId="23972" xr:uid="{3D5953F1-0414-4A51-AC1F-E6AE4C07AB66}"/>
    <cellStyle name="Percent 4 2 3" xfId="24011" xr:uid="{9AB4939D-81EC-45A0-9E96-F84B5E767B13}"/>
    <cellStyle name="Percent 4 2 3 2" xfId="26252" xr:uid="{612B2D42-1583-4D21-9F42-EDA025DC0AD4}"/>
    <cellStyle name="Percent 4 2 4" xfId="26985" xr:uid="{DFB60D8F-26B9-473A-B2A8-273B02C7C121}"/>
    <cellStyle name="Percent 4 3" xfId="2037" xr:uid="{00000000-0005-0000-0000-0000ED070000}"/>
    <cellStyle name="Percent 4 4" xfId="2035" xr:uid="{00000000-0005-0000-0000-0000EE070000}"/>
    <cellStyle name="Percent 4 5" xfId="7280" xr:uid="{8AFD0532-DAAC-4CC5-8537-37606C82DB78}"/>
    <cellStyle name="Percent 4 5 2" xfId="25889" xr:uid="{1A8E5282-CE1D-4D4E-85FD-913D5186C1AC}"/>
    <cellStyle name="Percent 4 5 3" xfId="25882" xr:uid="{AA898F48-4AB1-40ED-BED1-55205C40C2A5}"/>
    <cellStyle name="Percent 4 5 4" xfId="17660" xr:uid="{0AADF521-5DF8-4311-9F60-1E2176D34492}"/>
    <cellStyle name="Percent 4 6" xfId="10113" xr:uid="{4A3FF93C-FD9D-4025-A9D7-7CEA5C104B48}"/>
    <cellStyle name="Percent 4 6 2" xfId="20493" xr:uid="{6790D28D-0042-4B4F-9DF6-8B322E2586BC}"/>
    <cellStyle name="Percent 4 7" xfId="24048" xr:uid="{7CECC7AA-AA51-4FB3-B6EC-E3317F803511}"/>
    <cellStyle name="Percent 4 8" xfId="14827" xr:uid="{1951CFB1-FCD7-40D5-B863-4C9853147FBB}"/>
    <cellStyle name="Percent 5" xfId="28297" xr:uid="{72E839A7-A148-448C-A765-AC2E6CA59B2F}"/>
    <cellStyle name="Percent 5 2" xfId="26974" xr:uid="{2C5C650A-5D15-4675-9FCC-99B898ECCC9D}"/>
    <cellStyle name="Percent 5 3" xfId="28137" xr:uid="{D1DC45A5-B040-4E5C-A556-A2D33FF6D90B}"/>
    <cellStyle name="Percent 6" xfId="25977" xr:uid="{A1FF1390-0FA3-4008-B473-9B82672BD5AC}"/>
    <cellStyle name="ReportHeaderRowCol.*" xfId="12345" xr:uid="{C5553A5B-9BB7-4BBD-A560-40C47E9C3BBD}"/>
    <cellStyle name="ReportHeaderRowCol.1" xfId="12346" xr:uid="{D08F8B86-DD1D-4AE6-BFA1-285E019C4777}"/>
    <cellStyle name="ReportHeaderRowCol.2" xfId="12347" xr:uid="{245F5C6F-625E-4B32-AA42-D06EFDBE8C8D}"/>
    <cellStyle name="ReportHeaderRowCol.Date" xfId="12348" xr:uid="{2F4FB8EC-EED6-4387-9B41-152B112A05DC}"/>
    <cellStyle name="Sheet Title" xfId="1551" xr:uid="{00000000-0005-0000-0000-0000EF070000}"/>
    <cellStyle name="Style 1" xfId="1552" xr:uid="{00000000-0005-0000-0000-0000F0070000}"/>
    <cellStyle name="Style 1 2" xfId="1553" xr:uid="{00000000-0005-0000-0000-0000F1070000}"/>
    <cellStyle name="Style 1 2 2" xfId="2039" xr:uid="{00000000-0005-0000-0000-0000F2070000}"/>
    <cellStyle name="Style 1 2 2 2" xfId="25788" xr:uid="{A12F3BA5-19BE-4578-A78D-C3AD0942838D}"/>
    <cellStyle name="Style 1 2 2 3" xfId="25776" xr:uid="{C9F19B91-F5E5-4CD7-BE8E-78C05D2BCD6F}"/>
    <cellStyle name="Style 1 2 3" xfId="2040" xr:uid="{00000000-0005-0000-0000-0000F3070000}"/>
    <cellStyle name="Style 1 2 4" xfId="2038" xr:uid="{00000000-0005-0000-0000-0000F4070000}"/>
    <cellStyle name="Style 1 3" xfId="1554" xr:uid="{00000000-0005-0000-0000-0000F5070000}"/>
    <cellStyle name="Style 1 4" xfId="2041" xr:uid="{00000000-0005-0000-0000-0000F6070000}"/>
    <cellStyle name="Style 1 4 2" xfId="24408" xr:uid="{ED030EBF-D663-412E-B3DF-AF45BED2AFE5}"/>
    <cellStyle name="Style 1 4 3" xfId="25649" xr:uid="{8568525C-B3AA-4170-9749-B4F90608AC98}"/>
    <cellStyle name="SubgroupSectionHeaderRowBalanceCol" xfId="12349" xr:uid="{2486F5B8-EF2C-4F49-B7A9-6FE34665450E}"/>
    <cellStyle name="SubgroupSectionHeaderRowDescCol" xfId="12350" xr:uid="{EB63FB77-6717-4B2A-8483-32BC8EF761CB}"/>
    <cellStyle name="SubgroupSectionHeaderRowNameCol" xfId="12351" xr:uid="{133E4BCF-AEFE-4D67-8FAE-84F36222B17A}"/>
    <cellStyle name="SubGroupSelectionHeaderRowJERefCol" xfId="12352" xr:uid="{023FCD31-332C-4B91-B5C7-3A04E2EC629E}"/>
    <cellStyle name="SubgroupSubtotalRowBalanceCol" xfId="12353" xr:uid="{FC50FD76-B8D2-41F3-9A56-186D7D35B0DB}"/>
    <cellStyle name="SubgroupSubtotalRowDescCol" xfId="12354" xr:uid="{51DA7A1D-81F0-484C-85DF-0B8D98A0C317}"/>
    <cellStyle name="SubgroupSubtotalRowJERefCol" xfId="12355" xr:uid="{A22CF7F1-55DA-4319-BF62-5115CCBDE54C}"/>
    <cellStyle name="SubgroupSubtotalRowNameCol" xfId="12356" xr:uid="{4BA6961C-F727-43FD-B8E8-D5977B74A43F}"/>
    <cellStyle name="SubgroupSubtotalRowVarPectCol" xfId="12357" xr:uid="{C4DA33E5-1A1C-4237-9C31-25A90021DA8F}"/>
    <cellStyle name="SubgroupSubtotalRowWPRefCol" xfId="12358" xr:uid="{7D6FD639-BAA3-434B-86C1-FD6A5966D36C}"/>
    <cellStyle name="SumAccountGroupsRowBalanceCol" xfId="12359" xr:uid="{D309FDF4-9D10-423F-B0C9-B787392FEB2C}"/>
    <cellStyle name="SumAccountGroupsRowDescCol" xfId="12360" xr:uid="{A455F51D-B791-4F0C-84FB-C6EB4385F2F6}"/>
    <cellStyle name="SumAccountGroupsRowJERefCol" xfId="12361" xr:uid="{9E0B1F97-5F81-4AC9-A03F-E58A52D8DEAB}"/>
    <cellStyle name="SumAccountGroupsRowNameCol" xfId="12362" xr:uid="{ECFB7BB2-DE4A-49ED-A01B-E4EC23C3AEEA}"/>
    <cellStyle name="SumAccountGroupsRowVarPectCol" xfId="12363" xr:uid="{2CB09599-6046-4A6D-AD9A-5879A6ECD17F}"/>
    <cellStyle name="SumAccountGroupsRowWPRefCol" xfId="12364" xr:uid="{E9832BA7-7D80-4557-8BF2-BA3E154AEFBA}"/>
    <cellStyle name="Title 2" xfId="29584" xr:uid="{520977F4-FB37-4751-810D-2DC604BEDA25}"/>
    <cellStyle name="Total" xfId="4837" builtinId="25" customBuiltin="1"/>
    <cellStyle name="Total 2" xfId="1555" xr:uid="{00000000-0005-0000-0000-0000F7070000}"/>
    <cellStyle name="Total 2 2" xfId="28405" xr:uid="{C9725059-9506-467C-9DA8-A5570A6EB449}"/>
    <cellStyle name="Total 3" xfId="1556" xr:uid="{00000000-0005-0000-0000-0000F8070000}"/>
    <cellStyle name="Total 3 2" xfId="28513" xr:uid="{E0842ADF-D23F-4EB4-A4B0-ABA700B8C9AA}"/>
    <cellStyle name="Total 4" xfId="29585" xr:uid="{04D27A19-760A-42F6-B7D4-EDC80EAEB7D4}"/>
    <cellStyle name="TotalRow" xfId="12365" xr:uid="{368DF3C5-E2E3-458E-8DC0-01E474DBC9D4}"/>
    <cellStyle name="TotalRowCreditCol" xfId="12366" xr:uid="{354CA086-73FA-40BD-B53D-F97A90D9F4C8}"/>
    <cellStyle name="TotalRowDebitCol" xfId="12367" xr:uid="{B9DDDD89-057C-46A7-A1DA-948D864BD18F}"/>
    <cellStyle name="TransactionRowAcctDescCol" xfId="12368" xr:uid="{B23A5ACB-5A6A-4F40-A185-FA9DBCC6D402}"/>
    <cellStyle name="TransactionRowAcctNumCol" xfId="12369" xr:uid="{D046DBB7-B681-4901-804F-F53E917D0FFB}"/>
    <cellStyle name="TransactionRowCreditCol" xfId="12370" xr:uid="{1C803F8A-FF28-47CD-B0D6-39C8B54BE3DE}"/>
    <cellStyle name="TransactionRowDateCol" xfId="12371" xr:uid="{B31CE901-7BEE-41DB-B77F-E4CB513C6E1B}"/>
    <cellStyle name="TransactionRowDebitCol" xfId="12372" xr:uid="{3BF7116B-D56D-4029-99D4-28960EA3D0C6}"/>
    <cellStyle name="TransactionRowRefCol" xfId="12373" xr:uid="{BB2D8ADD-87CF-4830-91B2-E70C82C8EAB2}"/>
    <cellStyle name="TransactionRowTransactionCol" xfId="12374" xr:uid="{4C57D201-3FD2-4DD9-9771-9A294954D155}"/>
    <cellStyle name="UnclassifiedTotalRowBalanceCol" xfId="12375" xr:uid="{87BFD706-C80F-429A-8641-626203E9372F}"/>
    <cellStyle name="UnclassifiedTotalRowDescCol" xfId="12376" xr:uid="{77546543-8240-44AD-890C-EA95558E2181}"/>
    <cellStyle name="UnclassifiedTotalRowJERefCol" xfId="12377" xr:uid="{4D713AA6-1BB7-453F-94AA-9E3900AB6601}"/>
    <cellStyle name="UnclassifiedTotalRowNameCol" xfId="12378" xr:uid="{B7782CED-7BF6-41F9-A4DC-98F8F8371F3B}"/>
    <cellStyle name="UnclassifiedTotalRowVarPectCol" xfId="12379" xr:uid="{7679CCCA-11A6-43F8-BF3E-0EE82B70C712}"/>
    <cellStyle name="UnclassifiedTotalRowWPRefCol" xfId="12380" xr:uid="{C305EFCB-FF5E-4A3A-AE0E-14DFF20EC04A}"/>
    <cellStyle name="Warning Text" xfId="4836" builtinId="11" customBuiltin="1"/>
    <cellStyle name="Warning Text 2" xfId="1557" xr:uid="{00000000-0005-0000-0000-0000F9070000}"/>
    <cellStyle name="Warning Text 2 2" xfId="28173" xr:uid="{9077D266-AF6F-45FE-8FA8-56E0DF6405C7}"/>
    <cellStyle name="Warning Text 3" xfId="1558" xr:uid="{00000000-0005-0000-0000-0000FA070000}"/>
    <cellStyle name="Warning Text 3 2" xfId="26319" xr:uid="{863219B2-3F6B-42C2-9293-5ECE21D108FD}"/>
    <cellStyle name="Warning Text 4" xfId="29586" xr:uid="{FACD3194-E29A-43C7-BDFC-8831BAA9308A}"/>
  </cellStyles>
  <dxfs count="3">
    <dxf>
      <fill>
        <patternFill>
          <bgColor rgb="FFE2EFDA"/>
        </patternFill>
      </fill>
    </dxf>
    <dxf>
      <font>
        <b/>
        <i val="0"/>
        <color rgb="FFFFFFFF"/>
      </font>
      <fill>
        <patternFill>
          <bgColor rgb="FF70AD47"/>
        </patternFill>
      </fill>
    </dxf>
    <dxf>
      <border>
        <left style="thin">
          <color rgb="FFA9D08E"/>
        </left>
        <right style="thin">
          <color rgb="FFA9D08E"/>
        </right>
        <top style="thin">
          <color rgb="FFA9D08E"/>
        </top>
        <bottom style="thin">
          <color rgb="FFA9D08E"/>
        </bottom>
        <horizontal style="thin">
          <color rgb="FFA9D08E"/>
        </horizontal>
      </border>
    </dxf>
  </dxfs>
  <tableStyles count="3" defaultTableStyle="TableStyleMedium2" defaultPivotStyle="PivotStyleLight16">
    <tableStyle name="Table Style 1" pivot="0" count="0" xr9:uid="{00000000-0011-0000-FFFF-FFFF00000000}"/>
    <tableStyle name="Table Style 2" pivot="0" count="0" xr9:uid="{00000000-0011-0000-FFFF-FFFF01000000}"/>
    <tableStyle name="TableStyleQueryResult" pivot="0" count="3" xr9:uid="{686B541E-69C4-45C7-B38E-B9996BEB3203}">
      <tableStyleElement type="wholeTable" dxfId="2"/>
      <tableStyleElement type="headerRow" dxfId="1"/>
      <tableStyleElement type="firstRowStripe" dxfId="0"/>
    </tableStyle>
  </tableStyles>
  <colors>
    <mruColors>
      <color rgb="FFFFFFCC"/>
      <color rgb="FFCC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Szalaj\LoGics%20project\Copy%20of%20newaudit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iew Sheet"/>
      <sheetName val="Database"/>
    </sheetNames>
    <sheetDataSet>
      <sheetData sheetId="0"/>
      <sheetData sheetId="1">
        <row r="3">
          <cell r="AC3">
            <v>4</v>
          </cell>
          <cell r="AD3">
            <v>28</v>
          </cell>
          <cell r="AE3" t="str">
            <v>GF</v>
          </cell>
          <cell r="AF3" t="str">
            <v>2</v>
          </cell>
          <cell r="AH3" t="str">
            <v>+2314345-851911</v>
          </cell>
          <cell r="AI3">
            <v>1462434</v>
          </cell>
          <cell r="AN3">
            <v>1462434</v>
          </cell>
          <cell r="AO3" t="str">
            <v>+2314345-851911</v>
          </cell>
          <cell r="BF3" t="str">
            <v>N</v>
          </cell>
          <cell r="BG3" t="str">
            <v>Alexander County</v>
          </cell>
          <cell r="BH3" t="str">
            <v>MARTIN STARNES &amp; ASSOCIATES CPAs  730 13TH AVE DRIVE SOUTHEAST  , HICKORY, NC 28602</v>
          </cell>
          <cell r="BI3" t="str">
            <v>22-Oct-10</v>
          </cell>
          <cell r="BJ3" t="str">
            <v>U</v>
          </cell>
          <cell r="BM3" t="str">
            <v>5444484</v>
          </cell>
          <cell r="BW3" t="str">
            <v>19.07</v>
          </cell>
          <cell r="BX3" t="str">
            <v>19.07</v>
          </cell>
          <cell r="CF3" t="str">
            <v>.76</v>
          </cell>
          <cell r="CG3" t="str">
            <v>-722391</v>
          </cell>
          <cell r="CT3" t="str">
            <v>2.66</v>
          </cell>
          <cell r="CU3" t="str">
            <v>1249377</v>
          </cell>
          <cell r="CY3" t="str">
            <v>0</v>
          </cell>
          <cell r="CZ3" t="str">
            <v>0</v>
          </cell>
          <cell r="DE3" t="str">
            <v xml:space="preserve"> SOLID WASTE WATER/SEWER</v>
          </cell>
          <cell r="DI3" t="str">
            <v xml:space="preserve"> 911- CAPITAL OUTLAY-</v>
          </cell>
          <cell r="DX3" t="str">
            <v>CANADY</v>
          </cell>
          <cell r="DY3" t="str">
            <v>02-NOV-10</v>
          </cell>
          <cell r="DZ3" t="str">
            <v>BURKE2</v>
          </cell>
          <cell r="EA3" t="str">
            <v>02-NOV-10</v>
          </cell>
          <cell r="EB3" t="str">
            <v>BURKE2</v>
          </cell>
          <cell r="EC3" t="str">
            <v>05-NOV-10</v>
          </cell>
          <cell r="ED3" t="str">
            <v>2010</v>
          </cell>
          <cell r="EE3" t="str">
            <v>30-Jun-10</v>
          </cell>
          <cell r="EF3" t="str">
            <v>01</v>
          </cell>
          <cell r="EG3" t="str">
            <v>SZALAJ</v>
          </cell>
        </row>
        <row r="4">
          <cell r="AC4">
            <v>5</v>
          </cell>
          <cell r="AD4">
            <v>29</v>
          </cell>
          <cell r="AE4" t="str">
            <v>GF</v>
          </cell>
          <cell r="AF4" t="str">
            <v>2</v>
          </cell>
          <cell r="AH4" t="str">
            <v>+116754+10100</v>
          </cell>
          <cell r="AI4">
            <v>126854</v>
          </cell>
          <cell r="AN4">
            <v>126854</v>
          </cell>
          <cell r="AO4" t="str">
            <v>+116754+10100</v>
          </cell>
        </row>
        <row r="5">
          <cell r="AC5">
            <v>6</v>
          </cell>
          <cell r="AD5">
            <v>34</v>
          </cell>
          <cell r="AE5" t="str">
            <v>GF</v>
          </cell>
          <cell r="AF5" t="str">
            <v>2</v>
          </cell>
        </row>
        <row r="6">
          <cell r="AC6">
            <v>7</v>
          </cell>
          <cell r="AD6">
            <v>35</v>
          </cell>
          <cell r="AE6" t="str">
            <v>GF</v>
          </cell>
          <cell r="AF6" t="str">
            <v>2</v>
          </cell>
        </row>
        <row r="7">
          <cell r="AC7">
            <v>8</v>
          </cell>
          <cell r="AD7">
            <v>46</v>
          </cell>
          <cell r="AE7" t="str">
            <v>GF</v>
          </cell>
          <cell r="AF7" t="str">
            <v>1</v>
          </cell>
          <cell r="AH7" t="str">
            <v>n</v>
          </cell>
          <cell r="AO7" t="str">
            <v>n</v>
          </cell>
        </row>
        <row r="8">
          <cell r="AC8">
            <v>9</v>
          </cell>
          <cell r="AD8">
            <v>32</v>
          </cell>
          <cell r="AE8" t="str">
            <v>GF</v>
          </cell>
          <cell r="AF8" t="str">
            <v>2</v>
          </cell>
          <cell r="AH8" t="str">
            <v>+7576459</v>
          </cell>
          <cell r="AI8">
            <v>7576459</v>
          </cell>
          <cell r="AN8">
            <v>7576459</v>
          </cell>
          <cell r="AO8" t="str">
            <v>+7576459</v>
          </cell>
        </row>
        <row r="9">
          <cell r="AC9">
            <v>10</v>
          </cell>
          <cell r="AD9">
            <v>33</v>
          </cell>
          <cell r="AE9" t="str">
            <v>GF</v>
          </cell>
          <cell r="AF9" t="str">
            <v>2</v>
          </cell>
          <cell r="AH9" t="str">
            <v>+2131976</v>
          </cell>
          <cell r="AI9">
            <v>2131976</v>
          </cell>
          <cell r="AN9">
            <v>2131976</v>
          </cell>
          <cell r="AO9" t="str">
            <v>+2131976</v>
          </cell>
        </row>
        <row r="10">
          <cell r="AC10">
            <v>12</v>
          </cell>
          <cell r="AD10">
            <v>49</v>
          </cell>
          <cell r="AE10" t="str">
            <v>EFO</v>
          </cell>
          <cell r="AF10" t="str">
            <v>2</v>
          </cell>
          <cell r="AH10" t="str">
            <v>+2252598</v>
          </cell>
          <cell r="AI10">
            <v>2252598</v>
          </cell>
          <cell r="AN10">
            <v>2252598</v>
          </cell>
          <cell r="AO10" t="str">
            <v>+2252598</v>
          </cell>
        </row>
        <row r="11">
          <cell r="AC11">
            <v>13</v>
          </cell>
          <cell r="AD11">
            <v>50</v>
          </cell>
          <cell r="AE11" t="str">
            <v>EFO</v>
          </cell>
          <cell r="AF11" t="str">
            <v>2</v>
          </cell>
          <cell r="AH11" t="str">
            <v>+2252598</v>
          </cell>
          <cell r="AI11">
            <v>2252598</v>
          </cell>
          <cell r="AN11">
            <v>2252598</v>
          </cell>
          <cell r="AO11" t="str">
            <v>+2252598</v>
          </cell>
        </row>
        <row r="12">
          <cell r="AC12">
            <v>14</v>
          </cell>
          <cell r="AD12">
            <v>51</v>
          </cell>
          <cell r="AE12" t="str">
            <v>EFO</v>
          </cell>
          <cell r="AF12" t="str">
            <v>2</v>
          </cell>
          <cell r="AH12" t="str">
            <v>+2981389-6400</v>
          </cell>
          <cell r="AI12">
            <v>2974989</v>
          </cell>
          <cell r="AN12">
            <v>2974989</v>
          </cell>
          <cell r="AO12" t="str">
            <v>+2981389-6400</v>
          </cell>
        </row>
        <row r="13">
          <cell r="AC13">
            <v>16</v>
          </cell>
          <cell r="AD13">
            <v>36</v>
          </cell>
          <cell r="AE13" t="str">
            <v>GF</v>
          </cell>
          <cell r="AF13" t="str">
            <v>2</v>
          </cell>
          <cell r="AH13" t="str">
            <v>+28657168</v>
          </cell>
          <cell r="AI13">
            <v>28657168</v>
          </cell>
          <cell r="AN13">
            <v>28657168</v>
          </cell>
          <cell r="AO13" t="str">
            <v>+28657168</v>
          </cell>
        </row>
        <row r="14">
          <cell r="AC14">
            <v>17</v>
          </cell>
          <cell r="AD14">
            <v>40</v>
          </cell>
          <cell r="AE14" t="str">
            <v>GF</v>
          </cell>
          <cell r="AF14" t="str">
            <v>2</v>
          </cell>
          <cell r="AH14" t="str">
            <v>+1422967</v>
          </cell>
          <cell r="AI14">
            <v>1422967</v>
          </cell>
          <cell r="AN14">
            <v>1422967</v>
          </cell>
          <cell r="AO14" t="str">
            <v>+1422967</v>
          </cell>
        </row>
        <row r="15">
          <cell r="AC15">
            <v>19</v>
          </cell>
          <cell r="AD15">
            <v>38</v>
          </cell>
          <cell r="AE15" t="str">
            <v>GF</v>
          </cell>
          <cell r="AF15" t="str">
            <v>2</v>
          </cell>
          <cell r="AH15" t="str">
            <v>+28022648</v>
          </cell>
          <cell r="AI15">
            <v>28022648</v>
          </cell>
          <cell r="AN15">
            <v>28022648</v>
          </cell>
          <cell r="AO15" t="str">
            <v>+28022648</v>
          </cell>
        </row>
        <row r="16">
          <cell r="AC16">
            <v>20</v>
          </cell>
          <cell r="AD16">
            <v>41</v>
          </cell>
          <cell r="AE16" t="str">
            <v>GF</v>
          </cell>
          <cell r="AF16" t="str">
            <v>2</v>
          </cell>
          <cell r="AH16" t="str">
            <v>+525429</v>
          </cell>
          <cell r="AI16">
            <v>525429</v>
          </cell>
          <cell r="AN16">
            <v>525429</v>
          </cell>
          <cell r="AO16" t="str">
            <v>+525429</v>
          </cell>
        </row>
        <row r="17">
          <cell r="AC17">
            <v>21</v>
          </cell>
          <cell r="AD17">
            <v>43</v>
          </cell>
          <cell r="AE17" t="str">
            <v>GF</v>
          </cell>
          <cell r="AF17" t="str">
            <v>2</v>
          </cell>
          <cell r="AH17" t="str">
            <v>+0</v>
          </cell>
          <cell r="AI17">
            <v>0</v>
          </cell>
          <cell r="AN17">
            <v>0</v>
          </cell>
          <cell r="AO17" t="str">
            <v>+0</v>
          </cell>
        </row>
        <row r="18">
          <cell r="AC18">
            <v>22</v>
          </cell>
          <cell r="AD18">
            <v>42</v>
          </cell>
          <cell r="AE18" t="str">
            <v>GF</v>
          </cell>
          <cell r="AF18" t="str">
            <v>2</v>
          </cell>
        </row>
        <row r="19">
          <cell r="AC19">
            <v>23</v>
          </cell>
          <cell r="AD19">
            <v>44</v>
          </cell>
          <cell r="AE19" t="str">
            <v>GF</v>
          </cell>
          <cell r="AF19" t="str">
            <v>2</v>
          </cell>
          <cell r="AH19" t="str">
            <v>+1532058</v>
          </cell>
          <cell r="AI19">
            <v>1532058</v>
          </cell>
          <cell r="AN19">
            <v>1532058</v>
          </cell>
          <cell r="AO19" t="str">
            <v>+1532058</v>
          </cell>
        </row>
        <row r="20">
          <cell r="AC20">
            <v>31</v>
          </cell>
          <cell r="AD20">
            <v>67</v>
          </cell>
          <cell r="AE20" t="str">
            <v>EFO</v>
          </cell>
          <cell r="AF20" t="str">
            <v>2</v>
          </cell>
          <cell r="AH20" t="str">
            <v>+924370</v>
          </cell>
          <cell r="AI20">
            <v>924370</v>
          </cell>
          <cell r="AN20">
            <v>924370</v>
          </cell>
          <cell r="AO20" t="str">
            <v>+924370</v>
          </cell>
        </row>
        <row r="21">
          <cell r="AC21">
            <v>42</v>
          </cell>
          <cell r="AD21">
            <v>127</v>
          </cell>
          <cell r="AE21" t="str">
            <v>NF</v>
          </cell>
          <cell r="AF21" t="str">
            <v>1</v>
          </cell>
          <cell r="AH21" t="str">
            <v>n</v>
          </cell>
          <cell r="AO21" t="str">
            <v>n</v>
          </cell>
        </row>
        <row r="22">
          <cell r="AC22">
            <v>43</v>
          </cell>
          <cell r="AD22">
            <v>54</v>
          </cell>
          <cell r="AE22" t="str">
            <v>EFWS</v>
          </cell>
          <cell r="AF22" t="str">
            <v>2</v>
          </cell>
          <cell r="AH22" t="str">
            <v>+1440246+562153</v>
          </cell>
          <cell r="AI22">
            <v>2002399</v>
          </cell>
          <cell r="AN22">
            <v>2002399</v>
          </cell>
          <cell r="AO22" t="str">
            <v>+1440246+562153</v>
          </cell>
        </row>
        <row r="23">
          <cell r="AC23">
            <v>44</v>
          </cell>
          <cell r="AD23">
            <v>55</v>
          </cell>
          <cell r="AE23" t="str">
            <v>EFWS</v>
          </cell>
          <cell r="AF23" t="str">
            <v>2</v>
          </cell>
          <cell r="AH23" t="str">
            <v>+562153+1440246</v>
          </cell>
          <cell r="AI23">
            <v>2002399</v>
          </cell>
          <cell r="AN23">
            <v>2002399</v>
          </cell>
          <cell r="AO23" t="str">
            <v>+562153+1440246</v>
          </cell>
        </row>
        <row r="24">
          <cell r="AC24">
            <v>45</v>
          </cell>
          <cell r="AD24">
            <v>57</v>
          </cell>
          <cell r="AE24" t="str">
            <v>EFWS</v>
          </cell>
          <cell r="AF24" t="str">
            <v>2</v>
          </cell>
          <cell r="AH24" t="str">
            <v>+563977+189354-309</v>
          </cell>
          <cell r="AI24">
            <v>753022</v>
          </cell>
          <cell r="AN24">
            <v>753022</v>
          </cell>
          <cell r="AO24" t="str">
            <v>+563977+189354-309</v>
          </cell>
        </row>
        <row r="25">
          <cell r="AC25">
            <v>49</v>
          </cell>
          <cell r="AD25">
            <v>70</v>
          </cell>
          <cell r="AE25" t="str">
            <v>EFWS</v>
          </cell>
          <cell r="AF25" t="str">
            <v>2</v>
          </cell>
          <cell r="AH25" t="str">
            <v>+250464+93188</v>
          </cell>
          <cell r="AI25">
            <v>343652</v>
          </cell>
          <cell r="AN25">
            <v>343652</v>
          </cell>
          <cell r="AO25" t="str">
            <v>+250464+93188</v>
          </cell>
        </row>
        <row r="26">
          <cell r="AC26">
            <v>50</v>
          </cell>
          <cell r="AD26">
            <v>78</v>
          </cell>
          <cell r="AE26" t="str">
            <v>EFWS</v>
          </cell>
          <cell r="AF26" t="str">
            <v>2</v>
          </cell>
          <cell r="AH26" t="str">
            <v>+7451707+192125</v>
          </cell>
          <cell r="AI26">
            <v>7643832</v>
          </cell>
          <cell r="AN26">
            <v>7643832</v>
          </cell>
          <cell r="AO26" t="str">
            <v>+7451707+192125</v>
          </cell>
        </row>
        <row r="27">
          <cell r="AC27">
            <v>51</v>
          </cell>
          <cell r="AD27">
            <v>86</v>
          </cell>
          <cell r="AE27" t="str">
            <v>EFWS</v>
          </cell>
          <cell r="AF27" t="str">
            <v>2</v>
          </cell>
          <cell r="AH27" t="str">
            <v>+229612+334956</v>
          </cell>
          <cell r="AI27">
            <v>564568</v>
          </cell>
          <cell r="AN27">
            <v>564568</v>
          </cell>
          <cell r="AO27" t="str">
            <v>+229612+334956</v>
          </cell>
        </row>
        <row r="28">
          <cell r="AC28">
            <v>56</v>
          </cell>
          <cell r="AD28">
            <v>125</v>
          </cell>
          <cell r="AE28" t="str">
            <v>NF</v>
          </cell>
          <cell r="AF28" t="str">
            <v>1</v>
          </cell>
          <cell r="AH28" t="str">
            <v>n</v>
          </cell>
          <cell r="AO28" t="str">
            <v>n</v>
          </cell>
        </row>
        <row r="29">
          <cell r="AC29">
            <v>57</v>
          </cell>
          <cell r="AD29">
            <v>124</v>
          </cell>
          <cell r="AE29" t="str">
            <v>NF</v>
          </cell>
          <cell r="AF29" t="str">
            <v>1</v>
          </cell>
          <cell r="AH29" t="str">
            <v>Y</v>
          </cell>
          <cell r="AJ29" t="str">
            <v>very concerned about solid waste and landfill closure - landfill sceduled to cl</v>
          </cell>
          <cell r="AO29" t="str">
            <v>Y</v>
          </cell>
        </row>
        <row r="30">
          <cell r="AC30">
            <v>58</v>
          </cell>
          <cell r="AD30">
            <v>123</v>
          </cell>
          <cell r="AE30" t="str">
            <v>GF</v>
          </cell>
          <cell r="AF30" t="str">
            <v>1</v>
          </cell>
          <cell r="AH30" t="str">
            <v>n</v>
          </cell>
          <cell r="AO30" t="str">
            <v>n</v>
          </cell>
        </row>
        <row r="31">
          <cell r="AC31">
            <v>59</v>
          </cell>
          <cell r="AD31">
            <v>122</v>
          </cell>
          <cell r="AE31" t="str">
            <v>GF</v>
          </cell>
          <cell r="AF31" t="str">
            <v>1</v>
          </cell>
          <cell r="AH31" t="str">
            <v>n</v>
          </cell>
          <cell r="AJ31" t="str">
            <v>Agency BS should be before notes</v>
          </cell>
          <cell r="AO31" t="str">
            <v>n</v>
          </cell>
        </row>
        <row r="32">
          <cell r="AC32">
            <v>61</v>
          </cell>
          <cell r="AD32">
            <v>115</v>
          </cell>
          <cell r="AE32" t="str">
            <v>NF</v>
          </cell>
          <cell r="AF32" t="str">
            <v>2</v>
          </cell>
          <cell r="AH32" t="str">
            <v>+96.02</v>
          </cell>
          <cell r="AI32">
            <v>96.02</v>
          </cell>
          <cell r="AN32">
            <v>96.02</v>
          </cell>
          <cell r="AO32" t="str">
            <v>+96.02</v>
          </cell>
        </row>
        <row r="33">
          <cell r="AC33">
            <v>63</v>
          </cell>
          <cell r="AD33">
            <v>119</v>
          </cell>
          <cell r="AE33" t="str">
            <v>NF</v>
          </cell>
          <cell r="AF33" t="str">
            <v>1</v>
          </cell>
          <cell r="AH33" t="str">
            <v>n</v>
          </cell>
          <cell r="AO33" t="str">
            <v>n</v>
          </cell>
        </row>
        <row r="34">
          <cell r="AC34">
            <v>64</v>
          </cell>
          <cell r="AD34">
            <v>120</v>
          </cell>
          <cell r="AE34" t="str">
            <v>NF</v>
          </cell>
          <cell r="AF34" t="str">
            <v>1</v>
          </cell>
          <cell r="AH34" t="str">
            <v>n</v>
          </cell>
          <cell r="AO34" t="str">
            <v>n</v>
          </cell>
        </row>
        <row r="35">
          <cell r="AC35">
            <v>65</v>
          </cell>
          <cell r="AD35">
            <v>121</v>
          </cell>
          <cell r="AE35" t="str">
            <v>NF</v>
          </cell>
          <cell r="AF35" t="str">
            <v>1</v>
          </cell>
          <cell r="AH35" t="str">
            <v>n</v>
          </cell>
          <cell r="AO35" t="str">
            <v>n</v>
          </cell>
        </row>
        <row r="36">
          <cell r="AC36">
            <v>66</v>
          </cell>
          <cell r="AD36">
            <v>118</v>
          </cell>
          <cell r="AE36" t="str">
            <v>NF</v>
          </cell>
          <cell r="AF36" t="str">
            <v>1</v>
          </cell>
          <cell r="AH36" t="str">
            <v>0</v>
          </cell>
          <cell r="AO36" t="str">
            <v>0</v>
          </cell>
        </row>
        <row r="37">
          <cell r="AC37">
            <v>67</v>
          </cell>
          <cell r="AD37">
            <v>129</v>
          </cell>
          <cell r="AE37" t="str">
            <v>NF</v>
          </cell>
          <cell r="AF37" t="str">
            <v>1</v>
          </cell>
          <cell r="AH37" t="str">
            <v>n</v>
          </cell>
          <cell r="AJ37" t="str">
            <v>Agency BS and landfill</v>
          </cell>
          <cell r="AO37" t="str">
            <v>n</v>
          </cell>
        </row>
        <row r="38">
          <cell r="AC38">
            <v>68</v>
          </cell>
          <cell r="AD38">
            <v>128</v>
          </cell>
          <cell r="AE38" t="str">
            <v>NF</v>
          </cell>
          <cell r="AF38" t="str">
            <v>1</v>
          </cell>
          <cell r="AH38" t="str">
            <v>y</v>
          </cell>
          <cell r="AO38" t="str">
            <v>y</v>
          </cell>
        </row>
        <row r="39">
          <cell r="AC39">
            <v>71</v>
          </cell>
          <cell r="AD39">
            <v>130</v>
          </cell>
          <cell r="AE39" t="str">
            <v>NF</v>
          </cell>
          <cell r="AF39" t="str">
            <v>1</v>
          </cell>
          <cell r="AH39" t="str">
            <v>N</v>
          </cell>
          <cell r="AO39" t="str">
            <v>N</v>
          </cell>
        </row>
        <row r="40">
          <cell r="AC40">
            <v>79</v>
          </cell>
          <cell r="AD40">
            <v>62</v>
          </cell>
          <cell r="AE40" t="str">
            <v>EFWS</v>
          </cell>
          <cell r="AF40" t="str">
            <v>1</v>
          </cell>
          <cell r="AH40" t="str">
            <v>n</v>
          </cell>
          <cell r="AO40" t="str">
            <v>n</v>
          </cell>
        </row>
        <row r="41">
          <cell r="AC41">
            <v>80</v>
          </cell>
          <cell r="AD41">
            <v>52</v>
          </cell>
          <cell r="AE41" t="str">
            <v>EFWS</v>
          </cell>
          <cell r="AF41" t="str">
            <v>2</v>
          </cell>
          <cell r="AH41" t="str">
            <v>+1161540+463875</v>
          </cell>
          <cell r="AI41">
            <v>1625415</v>
          </cell>
          <cell r="AN41">
            <v>1625415</v>
          </cell>
          <cell r="AO41" t="str">
            <v>+1161540+463875</v>
          </cell>
        </row>
        <row r="42">
          <cell r="AC42">
            <v>81</v>
          </cell>
          <cell r="AD42">
            <v>53</v>
          </cell>
          <cell r="AE42" t="str">
            <v>EFWS</v>
          </cell>
          <cell r="AF42" t="str">
            <v>2</v>
          </cell>
          <cell r="AH42" t="str">
            <v>+142450+98278</v>
          </cell>
          <cell r="AI42">
            <v>240728</v>
          </cell>
          <cell r="AN42">
            <v>240728</v>
          </cell>
          <cell r="AO42" t="str">
            <v>+142450+98278</v>
          </cell>
        </row>
        <row r="43">
          <cell r="AC43">
            <v>82</v>
          </cell>
          <cell r="AD43">
            <v>103</v>
          </cell>
          <cell r="AE43" t="str">
            <v>EFWS</v>
          </cell>
          <cell r="AF43" t="str">
            <v>2</v>
          </cell>
          <cell r="AH43" t="str">
            <v>+1305696+3519615</v>
          </cell>
          <cell r="AI43">
            <v>4825311</v>
          </cell>
          <cell r="AN43">
            <v>4825311</v>
          </cell>
          <cell r="AO43" t="str">
            <v>+1305696+3519615</v>
          </cell>
        </row>
        <row r="44">
          <cell r="AC44">
            <v>83</v>
          </cell>
          <cell r="AD44">
            <v>61</v>
          </cell>
          <cell r="AE44" t="str">
            <v>EFWS</v>
          </cell>
          <cell r="AF44" t="str">
            <v>2</v>
          </cell>
          <cell r="AH44" t="str">
            <v>+8492177+1055841</v>
          </cell>
          <cell r="AI44">
            <v>9548018</v>
          </cell>
          <cell r="AN44">
            <v>9548018</v>
          </cell>
          <cell r="AO44" t="str">
            <v>+8492177+1055841</v>
          </cell>
        </row>
        <row r="45">
          <cell r="AC45">
            <v>84</v>
          </cell>
          <cell r="AD45">
            <v>69</v>
          </cell>
          <cell r="AE45" t="str">
            <v>EFWS</v>
          </cell>
          <cell r="AF45" t="str">
            <v>2</v>
          </cell>
          <cell r="AH45" t="str">
            <v>+2144006</v>
          </cell>
          <cell r="AI45">
            <v>2144006</v>
          </cell>
          <cell r="AN45">
            <v>2144006</v>
          </cell>
          <cell r="AO45" t="str">
            <v>+2144006</v>
          </cell>
        </row>
        <row r="46">
          <cell r="AC46">
            <v>85</v>
          </cell>
          <cell r="AD46">
            <v>71</v>
          </cell>
          <cell r="AE46" t="str">
            <v>EFWS</v>
          </cell>
          <cell r="AF46" t="str">
            <v>2</v>
          </cell>
          <cell r="AH46" t="str">
            <v>+951793+864576</v>
          </cell>
          <cell r="AI46">
            <v>1816369</v>
          </cell>
          <cell r="AN46">
            <v>1816369</v>
          </cell>
          <cell r="AO46" t="str">
            <v>+951793+864576</v>
          </cell>
        </row>
        <row r="47">
          <cell r="AC47">
            <v>88</v>
          </cell>
          <cell r="AD47">
            <v>68</v>
          </cell>
          <cell r="AE47" t="str">
            <v>EFWS</v>
          </cell>
          <cell r="AF47" t="str">
            <v>2</v>
          </cell>
          <cell r="AH47" t="str">
            <v>+1031335+1112671</v>
          </cell>
          <cell r="AI47">
            <v>2144006</v>
          </cell>
          <cell r="AN47">
            <v>2144006</v>
          </cell>
          <cell r="AO47" t="str">
            <v>+1031335+1112671</v>
          </cell>
        </row>
        <row r="48">
          <cell r="AC48">
            <v>89</v>
          </cell>
          <cell r="AD48">
            <v>72</v>
          </cell>
          <cell r="AE48" t="str">
            <v>EFWS</v>
          </cell>
          <cell r="AF48" t="str">
            <v>2</v>
          </cell>
          <cell r="AH48" t="str">
            <v>+56725</v>
          </cell>
          <cell r="AI48">
            <v>56725</v>
          </cell>
          <cell r="AN48">
            <v>56725</v>
          </cell>
          <cell r="AO48" t="str">
            <v>+56725</v>
          </cell>
        </row>
        <row r="49">
          <cell r="AC49">
            <v>102</v>
          </cell>
          <cell r="AD49">
            <v>116</v>
          </cell>
          <cell r="AE49" t="str">
            <v>NF</v>
          </cell>
          <cell r="AF49" t="str">
            <v>2</v>
          </cell>
          <cell r="AH49" t="str">
            <v>+96.69</v>
          </cell>
          <cell r="AI49">
            <v>96.69</v>
          </cell>
          <cell r="AN49">
            <v>96.69</v>
          </cell>
          <cell r="AO49" t="str">
            <v>+96.69</v>
          </cell>
        </row>
        <row r="50">
          <cell r="AC50">
            <v>103</v>
          </cell>
          <cell r="AD50">
            <v>117</v>
          </cell>
          <cell r="AE50" t="str">
            <v>NF</v>
          </cell>
          <cell r="AF50" t="str">
            <v>2</v>
          </cell>
          <cell r="AH50" t="str">
            <v>+89.37</v>
          </cell>
          <cell r="AI50">
            <v>89.37</v>
          </cell>
          <cell r="AN50">
            <v>89.37</v>
          </cell>
          <cell r="AO50" t="str">
            <v>+89.37</v>
          </cell>
        </row>
        <row r="51">
          <cell r="AC51">
            <v>147</v>
          </cell>
          <cell r="AD51">
            <v>111</v>
          </cell>
          <cell r="AE51" t="str">
            <v>GF</v>
          </cell>
          <cell r="AF51" t="str">
            <v>2</v>
          </cell>
          <cell r="AH51" t="str">
            <v>+5000000</v>
          </cell>
          <cell r="AI51">
            <v>5000000</v>
          </cell>
          <cell r="AN51">
            <v>5000000</v>
          </cell>
          <cell r="AO51" t="str">
            <v>+5000000</v>
          </cell>
        </row>
        <row r="52">
          <cell r="AC52">
            <v>148</v>
          </cell>
          <cell r="AD52">
            <v>112</v>
          </cell>
          <cell r="AE52" t="str">
            <v>GF</v>
          </cell>
          <cell r="AF52" t="str">
            <v>2</v>
          </cell>
          <cell r="AH52" t="str">
            <v>+150000</v>
          </cell>
          <cell r="AI52">
            <v>150000</v>
          </cell>
          <cell r="AN52">
            <v>150000</v>
          </cell>
          <cell r="AO52" t="str">
            <v>+150000</v>
          </cell>
        </row>
        <row r="53">
          <cell r="AC53">
            <v>171</v>
          </cell>
          <cell r="AD53">
            <v>45</v>
          </cell>
          <cell r="AE53" t="str">
            <v>GF</v>
          </cell>
          <cell r="AF53" t="str">
            <v>2</v>
          </cell>
          <cell r="AH53" t="str">
            <v>+1379392+435435</v>
          </cell>
          <cell r="AI53">
            <v>1814827</v>
          </cell>
          <cell r="AN53">
            <v>1814827</v>
          </cell>
          <cell r="AO53" t="str">
            <v>+1379392+435435</v>
          </cell>
        </row>
        <row r="54">
          <cell r="AC54">
            <v>191</v>
          </cell>
          <cell r="AD54">
            <v>75</v>
          </cell>
          <cell r="AE54" t="str">
            <v>EFWS</v>
          </cell>
          <cell r="AF54" t="str">
            <v>2</v>
          </cell>
          <cell r="AH54" t="str">
            <v>+866550</v>
          </cell>
          <cell r="AI54">
            <v>866550</v>
          </cell>
          <cell r="AN54">
            <v>866550</v>
          </cell>
          <cell r="AO54" t="str">
            <v>+866550</v>
          </cell>
        </row>
        <row r="55">
          <cell r="AC55">
            <v>231</v>
          </cell>
          <cell r="AD55">
            <v>25</v>
          </cell>
          <cell r="AE55" t="str">
            <v>GF</v>
          </cell>
          <cell r="AF55" t="str">
            <v>2</v>
          </cell>
          <cell r="AH55" t="str">
            <v>+7033772</v>
          </cell>
          <cell r="AI55">
            <v>7033772</v>
          </cell>
          <cell r="AN55">
            <v>7033772</v>
          </cell>
          <cell r="AO55" t="str">
            <v>+7033772</v>
          </cell>
        </row>
        <row r="56">
          <cell r="AC56">
            <v>251</v>
          </cell>
          <cell r="AD56">
            <v>1</v>
          </cell>
          <cell r="AE56" t="str">
            <v>NF</v>
          </cell>
          <cell r="AF56" t="str">
            <v>2</v>
          </cell>
          <cell r="AH56" t="str">
            <v>+11695331</v>
          </cell>
          <cell r="AI56">
            <v>11695331</v>
          </cell>
          <cell r="AJ56" t="str">
            <v>no Agency funds in statements but notes indicate they exist</v>
          </cell>
          <cell r="AN56">
            <v>11695331</v>
          </cell>
          <cell r="AO56" t="str">
            <v>+11695331</v>
          </cell>
        </row>
        <row r="57">
          <cell r="AC57">
            <v>252</v>
          </cell>
          <cell r="AD57">
            <v>7</v>
          </cell>
          <cell r="AE57" t="str">
            <v>GF</v>
          </cell>
          <cell r="AF57" t="str">
            <v>2</v>
          </cell>
          <cell r="AH57" t="str">
            <v>+7724295</v>
          </cell>
          <cell r="AI57">
            <v>7724295</v>
          </cell>
          <cell r="AN57">
            <v>7724295</v>
          </cell>
          <cell r="AO57" t="str">
            <v>+7724295</v>
          </cell>
        </row>
        <row r="58">
          <cell r="AC58">
            <v>253</v>
          </cell>
          <cell r="AD58">
            <v>8</v>
          </cell>
          <cell r="AE58" t="str">
            <v>GF</v>
          </cell>
          <cell r="AF58" t="str">
            <v>2</v>
          </cell>
          <cell r="AH58" t="str">
            <v>+1653914+9454+26522</v>
          </cell>
          <cell r="AI58">
            <v>1689890</v>
          </cell>
          <cell r="AN58">
            <v>1689890</v>
          </cell>
          <cell r="AO58" t="str">
            <v>+1653914+9454+26522</v>
          </cell>
        </row>
        <row r="59">
          <cell r="AC59">
            <v>254</v>
          </cell>
          <cell r="AD59">
            <v>9</v>
          </cell>
          <cell r="AE59" t="str">
            <v>GF</v>
          </cell>
          <cell r="AF59" t="str">
            <v>2</v>
          </cell>
          <cell r="AH59" t="str">
            <v>-1815315</v>
          </cell>
          <cell r="AI59">
            <v>-1815315</v>
          </cell>
          <cell r="AN59">
            <v>-1815315</v>
          </cell>
          <cell r="AO59" t="str">
            <v>-1815315</v>
          </cell>
        </row>
        <row r="60">
          <cell r="AC60">
            <v>255</v>
          </cell>
          <cell r="AD60">
            <v>20</v>
          </cell>
          <cell r="AE60" t="str">
            <v>GF</v>
          </cell>
          <cell r="AF60" t="str">
            <v>2</v>
          </cell>
          <cell r="AH60" t="str">
            <v>+2231384</v>
          </cell>
          <cell r="AI60">
            <v>2231384</v>
          </cell>
          <cell r="AN60">
            <v>2231384</v>
          </cell>
          <cell r="AO60" t="str">
            <v>+2231384</v>
          </cell>
        </row>
        <row r="61">
          <cell r="AC61">
            <v>258</v>
          </cell>
          <cell r="AD61">
            <v>10</v>
          </cell>
          <cell r="AE61" t="str">
            <v>NF</v>
          </cell>
          <cell r="AF61" t="str">
            <v>2</v>
          </cell>
          <cell r="AH61" t="str">
            <v>+9576154</v>
          </cell>
          <cell r="AI61">
            <v>9576154</v>
          </cell>
          <cell r="AN61">
            <v>9576154</v>
          </cell>
          <cell r="AO61" t="str">
            <v>+9576154</v>
          </cell>
        </row>
        <row r="62">
          <cell r="AC62">
            <v>259</v>
          </cell>
          <cell r="AD62">
            <v>11</v>
          </cell>
          <cell r="AE62" t="str">
            <v>NF</v>
          </cell>
          <cell r="AF62" t="str">
            <v>2</v>
          </cell>
          <cell r="AH62" t="str">
            <v>+0</v>
          </cell>
          <cell r="AI62">
            <v>0</v>
          </cell>
          <cell r="AN62">
            <v>0</v>
          </cell>
          <cell r="AO62" t="str">
            <v>+0</v>
          </cell>
        </row>
        <row r="63">
          <cell r="AC63">
            <v>260</v>
          </cell>
          <cell r="AD63">
            <v>12</v>
          </cell>
          <cell r="AE63" t="str">
            <v>NF</v>
          </cell>
          <cell r="AF63" t="str">
            <v>2</v>
          </cell>
          <cell r="AH63" t="str">
            <v>-432885</v>
          </cell>
          <cell r="AI63">
            <v>-432885</v>
          </cell>
          <cell r="AN63">
            <v>-432885</v>
          </cell>
          <cell r="AO63" t="str">
            <v>-432885</v>
          </cell>
        </row>
        <row r="64">
          <cell r="AC64">
            <v>261</v>
          </cell>
          <cell r="AD64">
            <v>23</v>
          </cell>
          <cell r="AE64" t="str">
            <v>NF</v>
          </cell>
          <cell r="AF64" t="str">
            <v>2</v>
          </cell>
          <cell r="AH64" t="str">
            <v>+924370</v>
          </cell>
          <cell r="AI64">
            <v>924370</v>
          </cell>
          <cell r="AN64">
            <v>924370</v>
          </cell>
          <cell r="AO64" t="str">
            <v>+924370</v>
          </cell>
        </row>
        <row r="65">
          <cell r="AC65">
            <v>264</v>
          </cell>
          <cell r="AD65">
            <v>47</v>
          </cell>
          <cell r="AE65" t="str">
            <v>GF</v>
          </cell>
          <cell r="AF65" t="str">
            <v>1</v>
          </cell>
          <cell r="AH65" t="str">
            <v>n</v>
          </cell>
          <cell r="AO65" t="str">
            <v>n</v>
          </cell>
        </row>
        <row r="66">
          <cell r="AC66">
            <v>273</v>
          </cell>
          <cell r="AD66">
            <v>48</v>
          </cell>
          <cell r="AE66" t="str">
            <v>GF</v>
          </cell>
          <cell r="AF66" t="str">
            <v>1</v>
          </cell>
          <cell r="AH66" t="str">
            <v>n</v>
          </cell>
          <cell r="AO66" t="str">
            <v>n</v>
          </cell>
        </row>
        <row r="67">
          <cell r="AC67">
            <v>318</v>
          </cell>
          <cell r="AD67">
            <v>126</v>
          </cell>
          <cell r="AE67" t="str">
            <v>NF</v>
          </cell>
          <cell r="AF67" t="str">
            <v>1</v>
          </cell>
          <cell r="AH67" t="str">
            <v>n</v>
          </cell>
          <cell r="AO67" t="str">
            <v>n</v>
          </cell>
        </row>
        <row r="68">
          <cell r="AC68">
            <v>320</v>
          </cell>
          <cell r="AD68">
            <v>106</v>
          </cell>
          <cell r="AE68" t="str">
            <v>NF</v>
          </cell>
          <cell r="AF68" t="str">
            <v>2</v>
          </cell>
          <cell r="AH68" t="str">
            <v>+2156883</v>
          </cell>
          <cell r="AI68">
            <v>2156883</v>
          </cell>
          <cell r="AN68">
            <v>2156883</v>
          </cell>
          <cell r="AO68" t="str">
            <v>+2156883</v>
          </cell>
        </row>
        <row r="69">
          <cell r="AC69">
            <v>321</v>
          </cell>
          <cell r="AD69">
            <v>105</v>
          </cell>
          <cell r="AE69" t="str">
            <v>NF</v>
          </cell>
          <cell r="AF69" t="str">
            <v>2</v>
          </cell>
          <cell r="AH69" t="str">
            <v>+1144567</v>
          </cell>
          <cell r="AI69">
            <v>1144567</v>
          </cell>
          <cell r="AN69">
            <v>1144567</v>
          </cell>
          <cell r="AO69" t="str">
            <v>+1144567</v>
          </cell>
        </row>
        <row r="70">
          <cell r="AC70">
            <v>322</v>
          </cell>
          <cell r="AD70">
            <v>108</v>
          </cell>
          <cell r="AE70" t="str">
            <v>NF</v>
          </cell>
          <cell r="AF70" t="str">
            <v>2</v>
          </cell>
          <cell r="AH70" t="str">
            <v>+9133405</v>
          </cell>
          <cell r="AI70">
            <v>9133405</v>
          </cell>
          <cell r="AN70">
            <v>9133405</v>
          </cell>
          <cell r="AO70" t="str">
            <v>+9133405</v>
          </cell>
        </row>
        <row r="71">
          <cell r="AC71">
            <v>323</v>
          </cell>
          <cell r="AD71">
            <v>107</v>
          </cell>
          <cell r="AE71" t="str">
            <v>NF</v>
          </cell>
          <cell r="AF71" t="str">
            <v>2</v>
          </cell>
          <cell r="AH71" t="str">
            <v>+0</v>
          </cell>
          <cell r="AI71">
            <v>0</v>
          </cell>
          <cell r="AN71">
            <v>0</v>
          </cell>
          <cell r="AO71" t="str">
            <v>+0</v>
          </cell>
        </row>
        <row r="72">
          <cell r="AC72">
            <v>324</v>
          </cell>
          <cell r="AD72">
            <v>104</v>
          </cell>
          <cell r="AE72" t="str">
            <v>NF</v>
          </cell>
          <cell r="AF72" t="str">
            <v>2</v>
          </cell>
          <cell r="AH72" t="str">
            <v>+1144567</v>
          </cell>
          <cell r="AI72">
            <v>1144567</v>
          </cell>
          <cell r="AN72">
            <v>1144567</v>
          </cell>
          <cell r="AO72" t="str">
            <v>+1144567</v>
          </cell>
        </row>
        <row r="73">
          <cell r="AC73">
            <v>325</v>
          </cell>
          <cell r="AD73">
            <v>109</v>
          </cell>
          <cell r="AE73" t="str">
            <v>NF</v>
          </cell>
          <cell r="AF73" t="str">
            <v>2</v>
          </cell>
          <cell r="AH73" t="str">
            <v>+98.9</v>
          </cell>
          <cell r="AI73">
            <v>98.9</v>
          </cell>
          <cell r="AN73">
            <v>98.9</v>
          </cell>
          <cell r="AO73" t="str">
            <v>+98.9</v>
          </cell>
        </row>
        <row r="74">
          <cell r="AC74">
            <v>326</v>
          </cell>
          <cell r="AD74">
            <v>96</v>
          </cell>
          <cell r="AE74" t="str">
            <v>EFWS</v>
          </cell>
          <cell r="AF74" t="str">
            <v>2</v>
          </cell>
          <cell r="AH74" t="str">
            <v>+5398356+13327987-5010186</v>
          </cell>
          <cell r="AI74">
            <v>13716157</v>
          </cell>
          <cell r="AN74">
            <v>13716157</v>
          </cell>
          <cell r="AO74" t="str">
            <v>+5398356+13327987-5010186</v>
          </cell>
        </row>
        <row r="75">
          <cell r="AC75">
            <v>327</v>
          </cell>
          <cell r="AD75">
            <v>94</v>
          </cell>
          <cell r="AE75" t="str">
            <v>EFWS</v>
          </cell>
          <cell r="AF75" t="str">
            <v>2</v>
          </cell>
        </row>
        <row r="76">
          <cell r="AC76">
            <v>328</v>
          </cell>
          <cell r="AD76">
            <v>93</v>
          </cell>
          <cell r="AE76" t="str">
            <v>EFWS</v>
          </cell>
          <cell r="AF76" t="str">
            <v>2</v>
          </cell>
          <cell r="AH76" t="str">
            <v>+5398356</v>
          </cell>
          <cell r="AI76">
            <v>5398356</v>
          </cell>
          <cell r="AN76">
            <v>5398356</v>
          </cell>
          <cell r="AO76" t="str">
            <v>+5398356</v>
          </cell>
        </row>
        <row r="77">
          <cell r="AC77">
            <v>329</v>
          </cell>
          <cell r="AD77">
            <v>97</v>
          </cell>
          <cell r="AE77" t="str">
            <v>EFWS</v>
          </cell>
          <cell r="AF77" t="str">
            <v>2</v>
          </cell>
          <cell r="AH77" t="str">
            <v>+377608</v>
          </cell>
          <cell r="AI77">
            <v>377608</v>
          </cell>
          <cell r="AN77">
            <v>377608</v>
          </cell>
          <cell r="AO77" t="str">
            <v>+377608</v>
          </cell>
        </row>
        <row r="78">
          <cell r="AC78">
            <v>330</v>
          </cell>
          <cell r="AD78">
            <v>98</v>
          </cell>
          <cell r="AE78" t="str">
            <v>EFWS</v>
          </cell>
          <cell r="AF78" t="str">
            <v>2</v>
          </cell>
          <cell r="AH78" t="str">
            <v>+5010186</v>
          </cell>
          <cell r="AI78">
            <v>5010186</v>
          </cell>
          <cell r="AN78">
            <v>5010186</v>
          </cell>
          <cell r="AO78" t="str">
            <v>+5010186</v>
          </cell>
        </row>
        <row r="79">
          <cell r="AC79">
            <v>331</v>
          </cell>
          <cell r="AD79">
            <v>88</v>
          </cell>
          <cell r="AE79" t="str">
            <v>EFWS</v>
          </cell>
          <cell r="AF79" t="str">
            <v>2</v>
          </cell>
          <cell r="AH79" t="str">
            <v>+166196</v>
          </cell>
          <cell r="AI79">
            <v>166196</v>
          </cell>
          <cell r="AN79">
            <v>166196</v>
          </cell>
          <cell r="AO79" t="str">
            <v>+166196</v>
          </cell>
        </row>
        <row r="80">
          <cell r="AC80">
            <v>332</v>
          </cell>
          <cell r="AD80">
            <v>87</v>
          </cell>
          <cell r="AE80" t="str">
            <v>EFWS</v>
          </cell>
          <cell r="AF80" t="str">
            <v>2</v>
          </cell>
          <cell r="AH80" t="str">
            <v>+970926</v>
          </cell>
          <cell r="AI80">
            <v>970926</v>
          </cell>
          <cell r="AN80">
            <v>970926</v>
          </cell>
          <cell r="AO80" t="str">
            <v>+970926</v>
          </cell>
        </row>
        <row r="81">
          <cell r="AC81">
            <v>333</v>
          </cell>
          <cell r="AD81">
            <v>2</v>
          </cell>
          <cell r="AE81" t="str">
            <v>GF</v>
          </cell>
          <cell r="AF81" t="str">
            <v>2</v>
          </cell>
          <cell r="AH81" t="str">
            <v>+9924515</v>
          </cell>
          <cell r="AI81">
            <v>9924515</v>
          </cell>
          <cell r="AN81">
            <v>9924515</v>
          </cell>
          <cell r="AO81" t="str">
            <v>+9924515</v>
          </cell>
        </row>
        <row r="82">
          <cell r="AC82">
            <v>334</v>
          </cell>
          <cell r="AD82">
            <v>91</v>
          </cell>
          <cell r="AE82" t="str">
            <v>GF</v>
          </cell>
          <cell r="AF82" t="str">
            <v>2</v>
          </cell>
          <cell r="AH82" t="str">
            <v>+17006136</v>
          </cell>
          <cell r="AI82">
            <v>17006136</v>
          </cell>
          <cell r="AN82">
            <v>17006136</v>
          </cell>
          <cell r="AO82" t="str">
            <v>+17006136</v>
          </cell>
        </row>
        <row r="83">
          <cell r="AC83">
            <v>335</v>
          </cell>
          <cell r="AD83">
            <v>6</v>
          </cell>
          <cell r="AE83" t="str">
            <v>GF</v>
          </cell>
          <cell r="AF83" t="str">
            <v>2</v>
          </cell>
          <cell r="AH83" t="str">
            <v>+126854</v>
          </cell>
          <cell r="AI83">
            <v>126854</v>
          </cell>
          <cell r="AN83">
            <v>126854</v>
          </cell>
          <cell r="AO83" t="str">
            <v>+126854</v>
          </cell>
        </row>
        <row r="84">
          <cell r="AC84">
            <v>336</v>
          </cell>
          <cell r="AD84">
            <v>5</v>
          </cell>
          <cell r="AE84" t="str">
            <v>GF</v>
          </cell>
          <cell r="AF84" t="str">
            <v>2</v>
          </cell>
          <cell r="AH84" t="str">
            <v>+902188+552196+126854+1082033</v>
          </cell>
          <cell r="AI84">
            <v>2663271</v>
          </cell>
          <cell r="AN84">
            <v>2663271</v>
          </cell>
          <cell r="AO84" t="str">
            <v>+902188+552196+126854+1082033</v>
          </cell>
        </row>
        <row r="85">
          <cell r="AC85">
            <v>337</v>
          </cell>
          <cell r="AD85">
            <v>101</v>
          </cell>
          <cell r="AE85" t="str">
            <v>GF</v>
          </cell>
          <cell r="AF85" t="str">
            <v>2</v>
          </cell>
          <cell r="AH85" t="str">
            <v>+9440484</v>
          </cell>
          <cell r="AI85">
            <v>9440484</v>
          </cell>
          <cell r="AN85">
            <v>9440484</v>
          </cell>
          <cell r="AO85" t="str">
            <v>+9440484</v>
          </cell>
        </row>
        <row r="86">
          <cell r="AC86">
            <v>338</v>
          </cell>
          <cell r="AD86">
            <v>4</v>
          </cell>
          <cell r="AE86" t="str">
            <v>GF</v>
          </cell>
          <cell r="AF86" t="str">
            <v>2</v>
          </cell>
          <cell r="AH86" t="str">
            <v>+14160156</v>
          </cell>
          <cell r="AI86">
            <v>14160156</v>
          </cell>
          <cell r="AN86">
            <v>14160156</v>
          </cell>
          <cell r="AO86" t="str">
            <v>+14160156</v>
          </cell>
        </row>
        <row r="87">
          <cell r="AC87">
            <v>339</v>
          </cell>
          <cell r="AD87">
            <v>14</v>
          </cell>
          <cell r="AE87" t="str">
            <v>GF</v>
          </cell>
          <cell r="AF87" t="str">
            <v>2</v>
          </cell>
          <cell r="AH87" t="str">
            <v>+4233711</v>
          </cell>
          <cell r="AI87">
            <v>4233711</v>
          </cell>
          <cell r="AN87">
            <v>4233711</v>
          </cell>
          <cell r="AO87" t="str">
            <v>+4233711</v>
          </cell>
        </row>
        <row r="88">
          <cell r="AC88">
            <v>340</v>
          </cell>
          <cell r="AD88">
            <v>15</v>
          </cell>
          <cell r="AE88" t="str">
            <v>GF</v>
          </cell>
          <cell r="AF88" t="str">
            <v>2</v>
          </cell>
          <cell r="AH88" t="str">
            <v>+4233711+6103404</v>
          </cell>
          <cell r="AI88">
            <v>10337115</v>
          </cell>
          <cell r="AN88">
            <v>10337115</v>
          </cell>
          <cell r="AO88" t="str">
            <v>+4233711+6103404</v>
          </cell>
        </row>
        <row r="89">
          <cell r="AC89">
            <v>341</v>
          </cell>
          <cell r="AD89">
            <v>16</v>
          </cell>
          <cell r="AE89" t="str">
            <v>GF</v>
          </cell>
          <cell r="AF89" t="str">
            <v>2</v>
          </cell>
          <cell r="AH89" t="str">
            <v>+21918131+25003</v>
          </cell>
          <cell r="AI89">
            <v>21943134</v>
          </cell>
          <cell r="AN89">
            <v>21943134</v>
          </cell>
          <cell r="AO89" t="str">
            <v>+21918131+25003</v>
          </cell>
        </row>
        <row r="90">
          <cell r="AC90">
            <v>343</v>
          </cell>
          <cell r="AD90">
            <v>102</v>
          </cell>
          <cell r="AE90" t="str">
            <v>GF</v>
          </cell>
          <cell r="AF90" t="str">
            <v>2</v>
          </cell>
          <cell r="AH90" t="str">
            <v>+1379392</v>
          </cell>
          <cell r="AI90">
            <v>1379392</v>
          </cell>
          <cell r="AN90">
            <v>1379392</v>
          </cell>
          <cell r="AO90" t="str">
            <v>+1379392</v>
          </cell>
        </row>
        <row r="91">
          <cell r="AC91">
            <v>344</v>
          </cell>
          <cell r="AD91">
            <v>13</v>
          </cell>
          <cell r="AE91" t="str">
            <v>GF</v>
          </cell>
          <cell r="AF91" t="str">
            <v>2</v>
          </cell>
          <cell r="AH91" t="str">
            <v>+435435</v>
          </cell>
          <cell r="AI91">
            <v>435435</v>
          </cell>
          <cell r="AN91">
            <v>435435</v>
          </cell>
          <cell r="AO91" t="str">
            <v>+435435</v>
          </cell>
        </row>
        <row r="92">
          <cell r="AC92">
            <v>346</v>
          </cell>
          <cell r="AD92">
            <v>95</v>
          </cell>
          <cell r="AE92" t="str">
            <v>EFWS</v>
          </cell>
          <cell r="AF92" t="str">
            <v>2</v>
          </cell>
          <cell r="AH92" t="str">
            <v>+13327987</v>
          </cell>
          <cell r="AI92">
            <v>13327987</v>
          </cell>
          <cell r="AN92">
            <v>13327987</v>
          </cell>
          <cell r="AO92" t="str">
            <v>+13327987</v>
          </cell>
        </row>
        <row r="93">
          <cell r="AC93">
            <v>347</v>
          </cell>
          <cell r="AD93">
            <v>99</v>
          </cell>
          <cell r="AE93" t="str">
            <v>EFWS</v>
          </cell>
          <cell r="AF93" t="str">
            <v>2</v>
          </cell>
          <cell r="AH93" t="str">
            <v>+5010186</v>
          </cell>
          <cell r="AI93">
            <v>5010186</v>
          </cell>
          <cell r="AN93">
            <v>5010186</v>
          </cell>
          <cell r="AO93" t="str">
            <v>+5010186</v>
          </cell>
        </row>
        <row r="94">
          <cell r="AC94">
            <v>349</v>
          </cell>
          <cell r="AD94">
            <v>59</v>
          </cell>
          <cell r="AE94" t="str">
            <v>EFWS</v>
          </cell>
          <cell r="AF94" t="str">
            <v>2</v>
          </cell>
          <cell r="AH94" t="str">
            <v>+3864199+1353393</v>
          </cell>
          <cell r="AI94">
            <v>5217592</v>
          </cell>
          <cell r="AN94">
            <v>5217592</v>
          </cell>
          <cell r="AO94" t="str">
            <v>+3864199+1353393</v>
          </cell>
        </row>
        <row r="95">
          <cell r="AC95">
            <v>350</v>
          </cell>
          <cell r="AD95">
            <v>73</v>
          </cell>
          <cell r="AE95" t="str">
            <v>EFWS</v>
          </cell>
          <cell r="AF95" t="str">
            <v>2</v>
          </cell>
          <cell r="AH95" t="str">
            <v>+758+755</v>
          </cell>
          <cell r="AI95">
            <v>1513</v>
          </cell>
          <cell r="AN95">
            <v>1513</v>
          </cell>
          <cell r="AO95" t="str">
            <v>+758+755</v>
          </cell>
        </row>
        <row r="96">
          <cell r="AC96">
            <v>351</v>
          </cell>
          <cell r="AD96">
            <v>74</v>
          </cell>
          <cell r="AE96" t="str">
            <v>EFWS</v>
          </cell>
          <cell r="AF96" t="str">
            <v>2</v>
          </cell>
          <cell r="AH96" t="str">
            <v>+56725</v>
          </cell>
          <cell r="AI96">
            <v>56725</v>
          </cell>
          <cell r="AN96">
            <v>56725</v>
          </cell>
          <cell r="AO96" t="str">
            <v>+56725</v>
          </cell>
        </row>
        <row r="97">
          <cell r="AC97">
            <v>352</v>
          </cell>
          <cell r="AD97">
            <v>76</v>
          </cell>
          <cell r="AE97" t="str">
            <v>EFWS</v>
          </cell>
          <cell r="AF97" t="str">
            <v>2</v>
          </cell>
          <cell r="AH97" t="str">
            <v>+6504857</v>
          </cell>
          <cell r="AI97">
            <v>6504857</v>
          </cell>
          <cell r="AN97">
            <v>6504857</v>
          </cell>
          <cell r="AO97" t="str">
            <v>+6504857</v>
          </cell>
        </row>
        <row r="98">
          <cell r="AC98">
            <v>353</v>
          </cell>
          <cell r="AD98">
            <v>77</v>
          </cell>
          <cell r="AE98" t="str">
            <v>EFWS</v>
          </cell>
          <cell r="AF98" t="str">
            <v>2</v>
          </cell>
        </row>
        <row r="99">
          <cell r="AC99">
            <v>367</v>
          </cell>
          <cell r="AD99">
            <v>26</v>
          </cell>
          <cell r="AE99" t="str">
            <v>GF</v>
          </cell>
          <cell r="AF99" t="str">
            <v>2</v>
          </cell>
        </row>
        <row r="100">
          <cell r="AC100">
            <v>368</v>
          </cell>
          <cell r="AD100">
            <v>31</v>
          </cell>
          <cell r="AE100" t="str">
            <v>GF</v>
          </cell>
          <cell r="AF100" t="str">
            <v>2</v>
          </cell>
        </row>
        <row r="101">
          <cell r="AC101">
            <v>369</v>
          </cell>
          <cell r="AD101">
            <v>37</v>
          </cell>
          <cell r="AE101" t="str">
            <v>GF</v>
          </cell>
          <cell r="AF101" t="str">
            <v>2</v>
          </cell>
          <cell r="AH101" t="str">
            <v>+3219+5238716</v>
          </cell>
          <cell r="AI101">
            <v>5241935</v>
          </cell>
          <cell r="AN101">
            <v>5241935</v>
          </cell>
          <cell r="AO101" t="str">
            <v>+3219+5238716</v>
          </cell>
        </row>
        <row r="102">
          <cell r="AC102">
            <v>370</v>
          </cell>
          <cell r="AD102">
            <v>39</v>
          </cell>
          <cell r="AE102" t="str">
            <v>GF</v>
          </cell>
          <cell r="AF102" t="str">
            <v>2</v>
          </cell>
          <cell r="AH102" t="str">
            <v>+1379392+435435</v>
          </cell>
          <cell r="AI102">
            <v>1814827</v>
          </cell>
          <cell r="AN102">
            <v>1814827</v>
          </cell>
          <cell r="AO102" t="str">
            <v>+1379392+435435</v>
          </cell>
        </row>
        <row r="103">
          <cell r="AC103">
            <v>371</v>
          </cell>
          <cell r="AD103">
            <v>110</v>
          </cell>
          <cell r="AE103" t="str">
            <v>GF</v>
          </cell>
          <cell r="AF103" t="str">
            <v>2</v>
          </cell>
        </row>
        <row r="104">
          <cell r="AC104">
            <v>373</v>
          </cell>
          <cell r="AD104">
            <v>92</v>
          </cell>
          <cell r="AE104" t="str">
            <v>GF</v>
          </cell>
          <cell r="AF104" t="str">
            <v>2</v>
          </cell>
          <cell r="AH104" t="str">
            <v>+8218296</v>
          </cell>
          <cell r="AI104">
            <v>8218296</v>
          </cell>
          <cell r="AN104">
            <v>8218296</v>
          </cell>
          <cell r="AO104" t="str">
            <v>+8218296</v>
          </cell>
        </row>
        <row r="105">
          <cell r="AC105">
            <v>375</v>
          </cell>
          <cell r="AD105">
            <v>60</v>
          </cell>
          <cell r="AE105" t="str">
            <v>EFWS</v>
          </cell>
          <cell r="AF105" t="str">
            <v>2</v>
          </cell>
          <cell r="AH105" t="str">
            <v>+1065662+557105</v>
          </cell>
          <cell r="AI105">
            <v>1622767</v>
          </cell>
          <cell r="AN105">
            <v>1622767</v>
          </cell>
          <cell r="AO105" t="str">
            <v>+1065662+557105</v>
          </cell>
        </row>
        <row r="106">
          <cell r="AC106">
            <v>376</v>
          </cell>
          <cell r="AD106">
            <v>22</v>
          </cell>
          <cell r="AE106" t="str">
            <v>GF</v>
          </cell>
          <cell r="AF106" t="str">
            <v>2</v>
          </cell>
        </row>
        <row r="107">
          <cell r="AC107">
            <v>377</v>
          </cell>
          <cell r="AD107">
            <v>79</v>
          </cell>
          <cell r="AE107" t="str">
            <v>EFWS</v>
          </cell>
          <cell r="AF107" t="str">
            <v>2</v>
          </cell>
        </row>
        <row r="108">
          <cell r="AC108">
            <v>379</v>
          </cell>
          <cell r="AD108">
            <v>27</v>
          </cell>
          <cell r="AE108" t="str">
            <v>GF</v>
          </cell>
          <cell r="AF108" t="str">
            <v>2</v>
          </cell>
          <cell r="AH108" t="str">
            <v>+9890804</v>
          </cell>
          <cell r="AI108">
            <v>9890804</v>
          </cell>
          <cell r="AN108">
            <v>9890804</v>
          </cell>
          <cell r="AO108" t="str">
            <v>+9890804</v>
          </cell>
        </row>
        <row r="109">
          <cell r="AC109">
            <v>380</v>
          </cell>
          <cell r="AD109">
            <v>30</v>
          </cell>
          <cell r="AE109" t="str">
            <v>GF</v>
          </cell>
          <cell r="AF109" t="str">
            <v>2</v>
          </cell>
          <cell r="AH109" t="str">
            <v>+664323+60734</v>
          </cell>
          <cell r="AI109">
            <v>725057</v>
          </cell>
          <cell r="AN109">
            <v>725057</v>
          </cell>
          <cell r="AO109" t="str">
            <v>+664323+60734</v>
          </cell>
        </row>
        <row r="110">
          <cell r="AC110">
            <v>381</v>
          </cell>
          <cell r="AD110">
            <v>56</v>
          </cell>
          <cell r="AE110" t="str">
            <v>EFWS</v>
          </cell>
          <cell r="AF110" t="str">
            <v>2</v>
          </cell>
          <cell r="AH110" t="str">
            <v>+12356376+2409234</v>
          </cell>
          <cell r="AI110">
            <v>14765610</v>
          </cell>
          <cell r="AN110">
            <v>14765610</v>
          </cell>
          <cell r="AO110" t="str">
            <v>+12356376+2409234</v>
          </cell>
        </row>
        <row r="111">
          <cell r="AC111">
            <v>383</v>
          </cell>
          <cell r="AD111">
            <v>58</v>
          </cell>
          <cell r="AE111" t="str">
            <v>EFWS</v>
          </cell>
          <cell r="AF111" t="str">
            <v>2</v>
          </cell>
        </row>
        <row r="112">
          <cell r="AC112">
            <v>385</v>
          </cell>
          <cell r="AD112">
            <v>3</v>
          </cell>
          <cell r="AE112" t="str">
            <v>GF</v>
          </cell>
          <cell r="AF112" t="str">
            <v>2</v>
          </cell>
          <cell r="AH112" t="str">
            <v>+21759026</v>
          </cell>
          <cell r="AI112">
            <v>21759026</v>
          </cell>
          <cell r="AN112">
            <v>21759026</v>
          </cell>
          <cell r="AO112" t="str">
            <v>+21759026</v>
          </cell>
        </row>
        <row r="113">
          <cell r="AC113">
            <v>386</v>
          </cell>
          <cell r="AD113">
            <v>18</v>
          </cell>
          <cell r="AE113" t="str">
            <v>GF</v>
          </cell>
          <cell r="AF113" t="str">
            <v>2</v>
          </cell>
        </row>
        <row r="114">
          <cell r="AC114">
            <v>387</v>
          </cell>
          <cell r="AD114">
            <v>19</v>
          </cell>
          <cell r="AE114" t="str">
            <v>GF</v>
          </cell>
          <cell r="AF114" t="str">
            <v>2</v>
          </cell>
          <cell r="AH114" t="str">
            <v>+25003</v>
          </cell>
          <cell r="AI114">
            <v>25003</v>
          </cell>
          <cell r="AN114">
            <v>25003</v>
          </cell>
          <cell r="AO114" t="str">
            <v>+25003</v>
          </cell>
        </row>
        <row r="115">
          <cell r="AC115">
            <v>388</v>
          </cell>
          <cell r="AD115">
            <v>17</v>
          </cell>
          <cell r="AE115" t="str">
            <v>GF</v>
          </cell>
          <cell r="AF115" t="str">
            <v>2</v>
          </cell>
          <cell r="AH115" t="str">
            <v>+30023862</v>
          </cell>
          <cell r="AI115">
            <v>30023862</v>
          </cell>
          <cell r="AN115">
            <v>30023862</v>
          </cell>
          <cell r="AO115" t="str">
            <v>+30023862</v>
          </cell>
        </row>
        <row r="116">
          <cell r="AC116">
            <v>389</v>
          </cell>
          <cell r="AD116">
            <v>21</v>
          </cell>
          <cell r="AE116" t="str">
            <v>GF</v>
          </cell>
          <cell r="AF116" t="str">
            <v>2</v>
          </cell>
        </row>
        <row r="117">
          <cell r="AC117">
            <v>390</v>
          </cell>
          <cell r="AD117">
            <v>24</v>
          </cell>
          <cell r="AE117" t="str">
            <v>NF</v>
          </cell>
          <cell r="AF117" t="str">
            <v>2</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nctreasurer.com/state-and-local-government-finance-division/local-government-commission/submitting-your-audi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file:///\\dst-flsp4A\Share\LGC\publish\AFIRProduction\CCH_Upload" TargetMode="External"/><Relationship Id="rId1" Type="http://schemas.openxmlformats.org/officeDocument/2006/relationships/hyperlink" Target="file:///\\dst-flsp4A\Share\lgc\publish\AFIRTest\CCH_UploadTes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9D2FB-7747-45CE-8896-6DA91F2ECAAE}">
  <dimension ref="B1:B22"/>
  <sheetViews>
    <sheetView tabSelected="1" workbookViewId="0">
      <selection activeCell="B8" sqref="B8"/>
    </sheetView>
  </sheetViews>
  <sheetFormatPr defaultColWidth="9.109375" defaultRowHeight="14.4" x14ac:dyDescent="0.3"/>
  <cols>
    <col min="1" max="1" width="1.6640625" style="166" customWidth="1"/>
    <col min="2" max="2" width="166.5546875" style="166" customWidth="1"/>
    <col min="3" max="3" width="2.88671875" style="166" customWidth="1"/>
    <col min="4" max="4" width="4.6640625" style="166" customWidth="1"/>
    <col min="5" max="5" width="2.33203125" style="166" customWidth="1"/>
    <col min="6" max="6" width="9.109375" style="166"/>
    <col min="7" max="7" width="14" style="166" customWidth="1"/>
    <col min="8" max="16384" width="9.109375" style="166"/>
  </cols>
  <sheetData>
    <row r="1" spans="2:2" ht="15.75" customHeight="1" x14ac:dyDescent="0.3">
      <c r="B1" s="223"/>
    </row>
    <row r="2" spans="2:2" ht="31.5" customHeight="1" x14ac:dyDescent="0.3">
      <c r="B2" s="224" t="s">
        <v>182</v>
      </c>
    </row>
    <row r="3" spans="2:2" ht="61.5" customHeight="1" x14ac:dyDescent="0.3">
      <c r="B3" s="222" t="s">
        <v>315</v>
      </c>
    </row>
    <row r="4" spans="2:2" ht="15.75" customHeight="1" x14ac:dyDescent="0.3">
      <c r="B4" s="223"/>
    </row>
    <row r="5" spans="2:2" ht="31.2" customHeight="1" x14ac:dyDescent="0.3">
      <c r="B5" s="224" t="s">
        <v>321</v>
      </c>
    </row>
    <row r="6" spans="2:2" ht="15.75" customHeight="1" x14ac:dyDescent="0.3">
      <c r="B6" s="223"/>
    </row>
    <row r="7" spans="2:2" ht="28.8" customHeight="1" x14ac:dyDescent="0.3">
      <c r="B7" s="224" t="s">
        <v>323</v>
      </c>
    </row>
    <row r="8" spans="2:2" ht="15.75" customHeight="1" x14ac:dyDescent="0.3">
      <c r="B8" s="223"/>
    </row>
    <row r="9" spans="2:2" ht="32.4" customHeight="1" x14ac:dyDescent="0.3">
      <c r="B9" s="224" t="s">
        <v>320</v>
      </c>
    </row>
    <row r="10" spans="2:2" x14ac:dyDescent="0.3">
      <c r="B10" s="223"/>
    </row>
    <row r="11" spans="2:2" ht="15" x14ac:dyDescent="0.3">
      <c r="B11" s="220" t="s">
        <v>186</v>
      </c>
    </row>
    <row r="12" spans="2:2" x14ac:dyDescent="0.3">
      <c r="B12" s="223"/>
    </row>
    <row r="13" spans="2:2" ht="30.6" x14ac:dyDescent="0.3">
      <c r="B13" s="221" t="s">
        <v>308</v>
      </c>
    </row>
    <row r="14" spans="2:2" ht="15" x14ac:dyDescent="0.3">
      <c r="B14" s="221"/>
    </row>
    <row r="15" spans="2:2" ht="49.5" customHeight="1" x14ac:dyDescent="0.3">
      <c r="B15" s="221" t="s">
        <v>312</v>
      </c>
    </row>
    <row r="16" spans="2:2" ht="18.75" customHeight="1" x14ac:dyDescent="0.3">
      <c r="B16" s="266" t="s">
        <v>313</v>
      </c>
    </row>
    <row r="17" spans="2:2" ht="15" customHeight="1" x14ac:dyDescent="0.3">
      <c r="B17" s="223"/>
    </row>
    <row r="18" spans="2:2" ht="21.75" customHeight="1" x14ac:dyDescent="0.3">
      <c r="B18" s="225" t="s">
        <v>183</v>
      </c>
    </row>
    <row r="20" spans="2:2" ht="15" x14ac:dyDescent="0.3">
      <c r="B20" s="28"/>
    </row>
    <row r="21" spans="2:2" ht="15" x14ac:dyDescent="0.3">
      <c r="B21" s="28"/>
    </row>
    <row r="22" spans="2:2" ht="15" x14ac:dyDescent="0.3">
      <c r="B22" s="28"/>
    </row>
  </sheetData>
  <sheetProtection algorithmName="SHA-512" hashValue="G7xNAhjSZFOmso5yYl1BUdZaqb84Yz/emN2cy5RqI7xxfvZ2DYxM1RP25KXMGlvrBMooaXuFzwlPdqb13eNthg==" saltValue="WDhs97KbUxP3ZdNgpgB1sw==" spinCount="100000" sheet="1" formatCells="0" formatColumns="0" formatRows="0"/>
  <hyperlinks>
    <hyperlink ref="B16" r:id="rId1" xr:uid="{1138CBFE-04E2-4185-9E3E-6356E0CD212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TI147"/>
  <sheetViews>
    <sheetView zoomScale="98" zoomScaleNormal="98" workbookViewId="0">
      <pane ySplit="5" topLeftCell="A6" activePane="bottomLeft" state="frozen"/>
      <selection activeCell="A2" sqref="A2"/>
      <selection pane="bottomLeft" activeCell="D2" sqref="D2"/>
    </sheetView>
  </sheetViews>
  <sheetFormatPr defaultColWidth="9.109375" defaultRowHeight="14.4" x14ac:dyDescent="0.3"/>
  <cols>
    <col min="1" max="1" width="8.5546875" style="16" customWidth="1"/>
    <col min="2" max="2" width="16.109375" style="14" customWidth="1"/>
    <col min="3" max="3" width="17.44140625" style="14" customWidth="1"/>
    <col min="4" max="4" width="46.33203125" style="1" customWidth="1"/>
    <col min="5" max="5" width="17.109375" style="1" customWidth="1"/>
    <col min="6" max="6" width="21.5546875" style="1" customWidth="1"/>
    <col min="7" max="7" width="26.6640625" style="6" customWidth="1"/>
    <col min="8" max="8" width="17.109375" style="3" customWidth="1"/>
    <col min="9" max="9" width="24" style="1" customWidth="1"/>
    <col min="10" max="10" width="13.5546875" style="103" customWidth="1"/>
    <col min="11" max="11" width="11.6640625" style="103" customWidth="1"/>
    <col min="12" max="12" width="18.109375" style="103" hidden="1" customWidth="1"/>
    <col min="13" max="13" width="11.6640625" style="103" hidden="1" customWidth="1"/>
    <col min="14" max="14" width="11.44140625" hidden="1" customWidth="1"/>
    <col min="15" max="15" width="9.109375" style="103" hidden="1" customWidth="1"/>
    <col min="16" max="17" width="0" style="103" hidden="1" customWidth="1"/>
    <col min="18" max="1881" width="9.109375" style="103"/>
    <col min="1882" max="16384" width="9.109375" style="1"/>
  </cols>
  <sheetData>
    <row r="1" spans="1:1881" ht="29.4" thickBot="1" x14ac:dyDescent="0.6">
      <c r="B1" s="22" t="s">
        <v>46</v>
      </c>
      <c r="C1" s="22"/>
      <c r="E1" s="24" t="s">
        <v>4</v>
      </c>
      <c r="F1" s="12">
        <v>2021</v>
      </c>
      <c r="G1" s="113" t="s">
        <v>17</v>
      </c>
      <c r="H1" s="114"/>
      <c r="I1" s="115"/>
      <c r="M1" s="156" t="s">
        <v>14</v>
      </c>
      <c r="N1" s="166"/>
    </row>
    <row r="2" spans="1:1881" ht="44.25" customHeight="1" thickBot="1" x14ac:dyDescent="0.35">
      <c r="B2" s="281" t="s">
        <v>22</v>
      </c>
      <c r="C2" s="282"/>
      <c r="D2" s="268" t="s">
        <v>319</v>
      </c>
      <c r="E2" s="279" t="s">
        <v>24</v>
      </c>
      <c r="F2" s="279"/>
      <c r="G2" s="280"/>
      <c r="H2" s="9"/>
      <c r="I2" s="97" t="s">
        <v>322</v>
      </c>
      <c r="M2" s="156" t="s">
        <v>15</v>
      </c>
      <c r="N2" s="166"/>
    </row>
    <row r="3" spans="1:1881" ht="18.600000000000001" thickBot="1" x14ac:dyDescent="0.4">
      <c r="B3" s="15" t="s">
        <v>0</v>
      </c>
      <c r="C3" s="50"/>
      <c r="D3" s="53" t="e">
        <f>VLOOKUP(D2,'Unit Names(H)'!A2:B153,2,FALSE)</f>
        <v>#N/A</v>
      </c>
      <c r="E3" s="49"/>
      <c r="F3" s="41"/>
      <c r="G3" s="7"/>
      <c r="H3" s="9"/>
      <c r="L3" s="156"/>
      <c r="M3" s="156" t="s">
        <v>304</v>
      </c>
      <c r="N3" s="166"/>
      <c r="O3" s="156"/>
    </row>
    <row r="4" spans="1:1881" ht="18.600000000000001" thickBot="1" x14ac:dyDescent="0.4">
      <c r="B4" s="21" t="s">
        <v>10</v>
      </c>
      <c r="C4" s="51"/>
      <c r="D4" s="20"/>
      <c r="E4" s="20"/>
      <c r="F4" s="30"/>
      <c r="G4" s="8"/>
      <c r="H4" s="9"/>
      <c r="I4" s="11"/>
      <c r="L4" s="156"/>
      <c r="M4" s="156" t="s">
        <v>305</v>
      </c>
      <c r="N4" s="166"/>
      <c r="O4" s="156"/>
    </row>
    <row r="5" spans="1:1881" ht="37.5" customHeight="1" thickBot="1" x14ac:dyDescent="0.45">
      <c r="A5" s="17" t="s">
        <v>45</v>
      </c>
      <c r="B5" s="13" t="s">
        <v>16</v>
      </c>
      <c r="C5" s="227" t="s">
        <v>18</v>
      </c>
      <c r="D5" s="226" t="s">
        <v>1</v>
      </c>
      <c r="E5" s="228"/>
      <c r="F5" s="48">
        <v>2021</v>
      </c>
      <c r="G5" s="136" t="s">
        <v>318</v>
      </c>
      <c r="H5" s="71" t="s">
        <v>25</v>
      </c>
      <c r="I5" s="72" t="s">
        <v>2</v>
      </c>
      <c r="L5" s="156"/>
      <c r="M5" s="156" t="s">
        <v>306</v>
      </c>
      <c r="N5" s="166"/>
    </row>
    <row r="6" spans="1:1881" s="155" customFormat="1" ht="63" customHeight="1" thickBot="1" x14ac:dyDescent="0.4">
      <c r="A6" s="17"/>
      <c r="C6" s="246"/>
      <c r="D6" s="247" t="s">
        <v>309</v>
      </c>
      <c r="E6" s="248"/>
      <c r="F6" s="249"/>
      <c r="G6" s="84"/>
      <c r="H6" s="84"/>
      <c r="I6" s="72"/>
      <c r="J6" s="156"/>
      <c r="K6" s="156"/>
      <c r="L6" s="156"/>
      <c r="M6" s="156"/>
      <c r="N6" s="166"/>
      <c r="O6" s="156"/>
      <c r="P6" s="156"/>
      <c r="Q6" s="156"/>
      <c r="R6" s="156"/>
      <c r="S6" s="156"/>
      <c r="T6" s="156"/>
      <c r="U6" s="156"/>
      <c r="V6" s="156"/>
      <c r="W6" s="156"/>
      <c r="X6" s="156"/>
      <c r="Y6" s="156"/>
      <c r="Z6" s="156"/>
      <c r="AA6" s="156"/>
      <c r="AB6" s="156"/>
      <c r="AC6" s="156"/>
      <c r="AD6" s="156"/>
      <c r="AE6" s="156"/>
      <c r="AF6" s="156"/>
      <c r="AG6" s="156"/>
      <c r="AH6" s="156"/>
      <c r="AI6" s="156"/>
      <c r="AJ6" s="156"/>
      <c r="AK6" s="156"/>
      <c r="AL6" s="156"/>
      <c r="AM6" s="156"/>
      <c r="AN6" s="156"/>
      <c r="AO6" s="156"/>
      <c r="AP6" s="156"/>
      <c r="AQ6" s="156"/>
      <c r="AR6" s="156"/>
      <c r="AS6" s="156"/>
      <c r="AT6" s="156"/>
      <c r="AU6" s="156"/>
      <c r="AV6" s="156"/>
      <c r="AW6" s="156"/>
      <c r="AX6" s="156"/>
      <c r="AY6" s="156"/>
      <c r="AZ6" s="156"/>
      <c r="BA6" s="156"/>
      <c r="BB6" s="156"/>
      <c r="BC6" s="156"/>
      <c r="BD6" s="156"/>
      <c r="BE6" s="156"/>
      <c r="BF6" s="156"/>
      <c r="BG6" s="156"/>
      <c r="BH6" s="156"/>
      <c r="BI6" s="156"/>
      <c r="BJ6" s="156"/>
      <c r="BK6" s="156"/>
      <c r="BL6" s="156"/>
      <c r="BM6" s="156"/>
      <c r="BN6" s="156"/>
      <c r="BO6" s="156"/>
      <c r="BP6" s="156"/>
      <c r="BQ6" s="156"/>
      <c r="BR6" s="156"/>
      <c r="BS6" s="156"/>
      <c r="BT6" s="156"/>
      <c r="BU6" s="156"/>
      <c r="BV6" s="156"/>
      <c r="BW6" s="156"/>
      <c r="BX6" s="156"/>
      <c r="BY6" s="156"/>
      <c r="BZ6" s="156"/>
      <c r="CA6" s="156"/>
      <c r="CB6" s="156"/>
      <c r="CC6" s="156"/>
      <c r="CD6" s="156"/>
      <c r="CE6" s="156"/>
      <c r="CF6" s="156"/>
      <c r="CG6" s="156"/>
      <c r="CH6" s="156"/>
      <c r="CI6" s="156"/>
      <c r="CJ6" s="156"/>
      <c r="CK6" s="156"/>
      <c r="CL6" s="156"/>
      <c r="CM6" s="156"/>
      <c r="CN6" s="156"/>
      <c r="CO6" s="156"/>
      <c r="CP6" s="156"/>
      <c r="CQ6" s="156"/>
      <c r="CR6" s="156"/>
      <c r="CS6" s="156"/>
      <c r="CT6" s="156"/>
      <c r="CU6" s="156"/>
      <c r="CV6" s="156"/>
      <c r="CW6" s="156"/>
      <c r="CX6" s="156"/>
      <c r="CY6" s="156"/>
      <c r="CZ6" s="156"/>
      <c r="DA6" s="156"/>
      <c r="DB6" s="156"/>
      <c r="DC6" s="156"/>
      <c r="DD6" s="156"/>
      <c r="DE6" s="156"/>
      <c r="DF6" s="156"/>
      <c r="DG6" s="156"/>
      <c r="DH6" s="156"/>
      <c r="DI6" s="156"/>
      <c r="DJ6" s="156"/>
      <c r="DK6" s="156"/>
      <c r="DL6" s="156"/>
      <c r="DM6" s="156"/>
      <c r="DN6" s="156"/>
      <c r="DO6" s="156"/>
      <c r="DP6" s="156"/>
      <c r="DQ6" s="156"/>
      <c r="DR6" s="156"/>
      <c r="DS6" s="156"/>
      <c r="DT6" s="156"/>
      <c r="DU6" s="156"/>
      <c r="DV6" s="156"/>
      <c r="DW6" s="156"/>
      <c r="DX6" s="156"/>
      <c r="DY6" s="156"/>
      <c r="DZ6" s="156"/>
      <c r="EA6" s="156"/>
      <c r="EB6" s="156"/>
      <c r="EC6" s="156"/>
      <c r="ED6" s="156"/>
      <c r="EE6" s="156"/>
      <c r="EF6" s="156"/>
      <c r="EG6" s="156"/>
      <c r="EH6" s="156"/>
      <c r="EI6" s="156"/>
      <c r="EJ6" s="156"/>
      <c r="EK6" s="156"/>
      <c r="EL6" s="156"/>
      <c r="EM6" s="156"/>
      <c r="EN6" s="156"/>
      <c r="EO6" s="156"/>
      <c r="EP6" s="156"/>
      <c r="EQ6" s="156"/>
      <c r="ER6" s="156"/>
      <c r="ES6" s="156"/>
      <c r="ET6" s="156"/>
      <c r="EU6" s="156"/>
      <c r="EV6" s="156"/>
      <c r="EW6" s="156"/>
      <c r="EX6" s="156"/>
      <c r="EY6" s="156"/>
      <c r="EZ6" s="156"/>
      <c r="FA6" s="156"/>
      <c r="FB6" s="156"/>
      <c r="FC6" s="156"/>
      <c r="FD6" s="156"/>
      <c r="FE6" s="156"/>
      <c r="FF6" s="156"/>
      <c r="FG6" s="156"/>
      <c r="FH6" s="156"/>
      <c r="FI6" s="156"/>
      <c r="FJ6" s="156"/>
      <c r="FK6" s="156"/>
      <c r="FL6" s="156"/>
      <c r="FM6" s="156"/>
      <c r="FN6" s="156"/>
      <c r="FO6" s="156"/>
      <c r="FP6" s="156"/>
      <c r="FQ6" s="156"/>
      <c r="FR6" s="156"/>
      <c r="FS6" s="156"/>
      <c r="FT6" s="156"/>
      <c r="FU6" s="156"/>
      <c r="FV6" s="156"/>
      <c r="FW6" s="156"/>
      <c r="FX6" s="156"/>
      <c r="FY6" s="156"/>
      <c r="FZ6" s="156"/>
      <c r="GA6" s="156"/>
      <c r="GB6" s="156"/>
      <c r="GC6" s="156"/>
      <c r="GD6" s="156"/>
      <c r="GE6" s="156"/>
      <c r="GF6" s="156"/>
      <c r="GG6" s="156"/>
      <c r="GH6" s="156"/>
      <c r="GI6" s="156"/>
      <c r="GJ6" s="156"/>
      <c r="GK6" s="156"/>
      <c r="GL6" s="156"/>
      <c r="GM6" s="156"/>
      <c r="GN6" s="156"/>
      <c r="GO6" s="156"/>
      <c r="GP6" s="156"/>
      <c r="GQ6" s="156"/>
      <c r="GR6" s="156"/>
      <c r="GS6" s="156"/>
      <c r="GT6" s="156"/>
      <c r="GU6" s="156"/>
      <c r="GV6" s="156"/>
      <c r="GW6" s="156"/>
      <c r="GX6" s="156"/>
      <c r="GY6" s="156"/>
      <c r="GZ6" s="156"/>
      <c r="HA6" s="156"/>
      <c r="HB6" s="156"/>
      <c r="HC6" s="156"/>
      <c r="HD6" s="156"/>
      <c r="HE6" s="156"/>
      <c r="HF6" s="156"/>
      <c r="HG6" s="156"/>
      <c r="HH6" s="156"/>
      <c r="HI6" s="156"/>
      <c r="HJ6" s="156"/>
      <c r="HK6" s="156"/>
      <c r="HL6" s="156"/>
      <c r="HM6" s="156"/>
      <c r="HN6" s="156"/>
      <c r="HO6" s="156"/>
      <c r="HP6" s="156"/>
      <c r="HQ6" s="156"/>
      <c r="HR6" s="156"/>
      <c r="HS6" s="156"/>
      <c r="HT6" s="156"/>
      <c r="HU6" s="156"/>
      <c r="HV6" s="156"/>
      <c r="HW6" s="156"/>
      <c r="HX6" s="156"/>
      <c r="HY6" s="156"/>
      <c r="HZ6" s="156"/>
      <c r="IA6" s="156"/>
      <c r="IB6" s="156"/>
      <c r="IC6" s="156"/>
      <c r="ID6" s="156"/>
      <c r="IE6" s="156"/>
      <c r="IF6" s="156"/>
      <c r="IG6" s="156"/>
      <c r="IH6" s="156"/>
      <c r="II6" s="156"/>
      <c r="IJ6" s="156"/>
      <c r="IK6" s="156"/>
      <c r="IL6" s="156"/>
      <c r="IM6" s="156"/>
      <c r="IN6" s="156"/>
      <c r="IO6" s="156"/>
      <c r="IP6" s="156"/>
      <c r="IQ6" s="156"/>
      <c r="IR6" s="156"/>
      <c r="IS6" s="156"/>
      <c r="IT6" s="156"/>
      <c r="IU6" s="156"/>
      <c r="IV6" s="156"/>
      <c r="IW6" s="156"/>
      <c r="IX6" s="156"/>
      <c r="IY6" s="156"/>
      <c r="IZ6" s="156"/>
      <c r="JA6" s="156"/>
      <c r="JB6" s="156"/>
      <c r="JC6" s="156"/>
      <c r="JD6" s="156"/>
      <c r="JE6" s="156"/>
      <c r="JF6" s="156"/>
      <c r="JG6" s="156"/>
      <c r="JH6" s="156"/>
      <c r="JI6" s="156"/>
      <c r="JJ6" s="156"/>
      <c r="JK6" s="156"/>
      <c r="JL6" s="156"/>
      <c r="JM6" s="156"/>
      <c r="JN6" s="156"/>
      <c r="JO6" s="156"/>
      <c r="JP6" s="156"/>
      <c r="JQ6" s="156"/>
      <c r="JR6" s="156"/>
      <c r="JS6" s="156"/>
      <c r="JT6" s="156"/>
      <c r="JU6" s="156"/>
      <c r="JV6" s="156"/>
      <c r="JW6" s="156"/>
      <c r="JX6" s="156"/>
      <c r="JY6" s="156"/>
      <c r="JZ6" s="156"/>
      <c r="KA6" s="156"/>
      <c r="KB6" s="156"/>
      <c r="KC6" s="156"/>
      <c r="KD6" s="156"/>
      <c r="KE6" s="156"/>
      <c r="KF6" s="156"/>
      <c r="KG6" s="156"/>
      <c r="KH6" s="156"/>
      <c r="KI6" s="156"/>
      <c r="KJ6" s="156"/>
      <c r="KK6" s="156"/>
      <c r="KL6" s="156"/>
      <c r="KM6" s="156"/>
      <c r="KN6" s="156"/>
      <c r="KO6" s="156"/>
      <c r="KP6" s="156"/>
      <c r="KQ6" s="156"/>
      <c r="KR6" s="156"/>
      <c r="KS6" s="156"/>
      <c r="KT6" s="156"/>
      <c r="KU6" s="156"/>
      <c r="KV6" s="156"/>
      <c r="KW6" s="156"/>
      <c r="KX6" s="156"/>
      <c r="KY6" s="156"/>
      <c r="KZ6" s="156"/>
      <c r="LA6" s="156"/>
      <c r="LB6" s="156"/>
      <c r="LC6" s="156"/>
      <c r="LD6" s="156"/>
      <c r="LE6" s="156"/>
      <c r="LF6" s="156"/>
      <c r="LG6" s="156"/>
      <c r="LH6" s="156"/>
      <c r="LI6" s="156"/>
      <c r="LJ6" s="156"/>
      <c r="LK6" s="156"/>
      <c r="LL6" s="156"/>
      <c r="LM6" s="156"/>
      <c r="LN6" s="156"/>
      <c r="LO6" s="156"/>
      <c r="LP6" s="156"/>
      <c r="LQ6" s="156"/>
      <c r="LR6" s="156"/>
      <c r="LS6" s="156"/>
      <c r="LT6" s="156"/>
      <c r="LU6" s="156"/>
      <c r="LV6" s="156"/>
      <c r="LW6" s="156"/>
      <c r="LX6" s="156"/>
      <c r="LY6" s="156"/>
      <c r="LZ6" s="156"/>
      <c r="MA6" s="156"/>
      <c r="MB6" s="156"/>
      <c r="MC6" s="156"/>
      <c r="MD6" s="156"/>
      <c r="ME6" s="156"/>
      <c r="MF6" s="156"/>
      <c r="MG6" s="156"/>
      <c r="MH6" s="156"/>
      <c r="MI6" s="156"/>
      <c r="MJ6" s="156"/>
      <c r="MK6" s="156"/>
      <c r="ML6" s="156"/>
      <c r="MM6" s="156"/>
      <c r="MN6" s="156"/>
      <c r="MO6" s="156"/>
      <c r="MP6" s="156"/>
      <c r="MQ6" s="156"/>
      <c r="MR6" s="156"/>
      <c r="MS6" s="156"/>
      <c r="MT6" s="156"/>
      <c r="MU6" s="156"/>
      <c r="MV6" s="156"/>
      <c r="MW6" s="156"/>
      <c r="MX6" s="156"/>
      <c r="MY6" s="156"/>
      <c r="MZ6" s="156"/>
      <c r="NA6" s="156"/>
      <c r="NB6" s="156"/>
      <c r="NC6" s="156"/>
      <c r="ND6" s="156"/>
      <c r="NE6" s="156"/>
      <c r="NF6" s="156"/>
      <c r="NG6" s="156"/>
      <c r="NH6" s="156"/>
      <c r="NI6" s="156"/>
      <c r="NJ6" s="156"/>
      <c r="NK6" s="156"/>
      <c r="NL6" s="156"/>
      <c r="NM6" s="156"/>
      <c r="NN6" s="156"/>
      <c r="NO6" s="156"/>
      <c r="NP6" s="156"/>
      <c r="NQ6" s="156"/>
      <c r="NR6" s="156"/>
      <c r="NS6" s="156"/>
      <c r="NT6" s="156"/>
      <c r="NU6" s="156"/>
      <c r="NV6" s="156"/>
      <c r="NW6" s="156"/>
      <c r="NX6" s="156"/>
      <c r="NY6" s="156"/>
      <c r="NZ6" s="156"/>
      <c r="OA6" s="156"/>
      <c r="OB6" s="156"/>
      <c r="OC6" s="156"/>
      <c r="OD6" s="156"/>
      <c r="OE6" s="156"/>
      <c r="OF6" s="156"/>
      <c r="OG6" s="156"/>
      <c r="OH6" s="156"/>
      <c r="OI6" s="156"/>
      <c r="OJ6" s="156"/>
      <c r="OK6" s="156"/>
      <c r="OL6" s="156"/>
      <c r="OM6" s="156"/>
      <c r="ON6" s="156"/>
      <c r="OO6" s="156"/>
      <c r="OP6" s="156"/>
      <c r="OQ6" s="156"/>
      <c r="OR6" s="156"/>
      <c r="OS6" s="156"/>
      <c r="OT6" s="156"/>
      <c r="OU6" s="156"/>
      <c r="OV6" s="156"/>
      <c r="OW6" s="156"/>
      <c r="OX6" s="156"/>
      <c r="OY6" s="156"/>
      <c r="OZ6" s="156"/>
      <c r="PA6" s="156"/>
      <c r="PB6" s="156"/>
      <c r="PC6" s="156"/>
      <c r="PD6" s="156"/>
      <c r="PE6" s="156"/>
      <c r="PF6" s="156"/>
      <c r="PG6" s="156"/>
      <c r="PH6" s="156"/>
      <c r="PI6" s="156"/>
      <c r="PJ6" s="156"/>
      <c r="PK6" s="156"/>
      <c r="PL6" s="156"/>
      <c r="PM6" s="156"/>
      <c r="PN6" s="156"/>
      <c r="PO6" s="156"/>
      <c r="PP6" s="156"/>
      <c r="PQ6" s="156"/>
      <c r="PR6" s="156"/>
      <c r="PS6" s="156"/>
      <c r="PT6" s="156"/>
      <c r="PU6" s="156"/>
      <c r="PV6" s="156"/>
      <c r="PW6" s="156"/>
      <c r="PX6" s="156"/>
      <c r="PY6" s="156"/>
      <c r="PZ6" s="156"/>
      <c r="QA6" s="156"/>
      <c r="QB6" s="156"/>
      <c r="QC6" s="156"/>
      <c r="QD6" s="156"/>
      <c r="QE6" s="156"/>
      <c r="QF6" s="156"/>
      <c r="QG6" s="156"/>
      <c r="QH6" s="156"/>
      <c r="QI6" s="156"/>
      <c r="QJ6" s="156"/>
      <c r="QK6" s="156"/>
      <c r="QL6" s="156"/>
      <c r="QM6" s="156"/>
      <c r="QN6" s="156"/>
      <c r="QO6" s="156"/>
      <c r="QP6" s="156"/>
      <c r="QQ6" s="156"/>
      <c r="QR6" s="156"/>
      <c r="QS6" s="156"/>
      <c r="QT6" s="156"/>
      <c r="QU6" s="156"/>
      <c r="QV6" s="156"/>
      <c r="QW6" s="156"/>
      <c r="QX6" s="156"/>
      <c r="QY6" s="156"/>
      <c r="QZ6" s="156"/>
      <c r="RA6" s="156"/>
      <c r="RB6" s="156"/>
      <c r="RC6" s="156"/>
      <c r="RD6" s="156"/>
      <c r="RE6" s="156"/>
      <c r="RF6" s="156"/>
      <c r="RG6" s="156"/>
      <c r="RH6" s="156"/>
      <c r="RI6" s="156"/>
      <c r="RJ6" s="156"/>
      <c r="RK6" s="156"/>
      <c r="RL6" s="156"/>
      <c r="RM6" s="156"/>
      <c r="RN6" s="156"/>
      <c r="RO6" s="156"/>
      <c r="RP6" s="156"/>
      <c r="RQ6" s="156"/>
      <c r="RR6" s="156"/>
      <c r="RS6" s="156"/>
      <c r="RT6" s="156"/>
      <c r="RU6" s="156"/>
      <c r="RV6" s="156"/>
      <c r="RW6" s="156"/>
      <c r="RX6" s="156"/>
      <c r="RY6" s="156"/>
      <c r="RZ6" s="156"/>
      <c r="SA6" s="156"/>
      <c r="SB6" s="156"/>
      <c r="SC6" s="156"/>
      <c r="SD6" s="156"/>
      <c r="SE6" s="156"/>
      <c r="SF6" s="156"/>
      <c r="SG6" s="156"/>
      <c r="SH6" s="156"/>
      <c r="SI6" s="156"/>
      <c r="SJ6" s="156"/>
      <c r="SK6" s="156"/>
      <c r="SL6" s="156"/>
      <c r="SM6" s="156"/>
      <c r="SN6" s="156"/>
      <c r="SO6" s="156"/>
      <c r="SP6" s="156"/>
      <c r="SQ6" s="156"/>
      <c r="SR6" s="156"/>
      <c r="SS6" s="156"/>
      <c r="ST6" s="156"/>
      <c r="SU6" s="156"/>
      <c r="SV6" s="156"/>
      <c r="SW6" s="156"/>
      <c r="SX6" s="156"/>
      <c r="SY6" s="156"/>
      <c r="SZ6" s="156"/>
      <c r="TA6" s="156"/>
      <c r="TB6" s="156"/>
      <c r="TC6" s="156"/>
      <c r="TD6" s="156"/>
      <c r="TE6" s="156"/>
      <c r="TF6" s="156"/>
      <c r="TG6" s="156"/>
      <c r="TH6" s="156"/>
      <c r="TI6" s="156"/>
      <c r="TJ6" s="156"/>
      <c r="TK6" s="156"/>
      <c r="TL6" s="156"/>
      <c r="TM6" s="156"/>
      <c r="TN6" s="156"/>
      <c r="TO6" s="156"/>
      <c r="TP6" s="156"/>
      <c r="TQ6" s="156"/>
      <c r="TR6" s="156"/>
      <c r="TS6" s="156"/>
      <c r="TT6" s="156"/>
      <c r="TU6" s="156"/>
      <c r="TV6" s="156"/>
      <c r="TW6" s="156"/>
      <c r="TX6" s="156"/>
      <c r="TY6" s="156"/>
      <c r="TZ6" s="156"/>
      <c r="UA6" s="156"/>
      <c r="UB6" s="156"/>
      <c r="UC6" s="156"/>
      <c r="UD6" s="156"/>
      <c r="UE6" s="156"/>
      <c r="UF6" s="156"/>
      <c r="UG6" s="156"/>
      <c r="UH6" s="156"/>
      <c r="UI6" s="156"/>
      <c r="UJ6" s="156"/>
      <c r="UK6" s="156"/>
      <c r="UL6" s="156"/>
      <c r="UM6" s="156"/>
      <c r="UN6" s="156"/>
      <c r="UO6" s="156"/>
      <c r="UP6" s="156"/>
      <c r="UQ6" s="156"/>
      <c r="UR6" s="156"/>
      <c r="US6" s="156"/>
      <c r="UT6" s="156"/>
      <c r="UU6" s="156"/>
      <c r="UV6" s="156"/>
      <c r="UW6" s="156"/>
      <c r="UX6" s="156"/>
      <c r="UY6" s="156"/>
      <c r="UZ6" s="156"/>
      <c r="VA6" s="156"/>
      <c r="VB6" s="156"/>
      <c r="VC6" s="156"/>
      <c r="VD6" s="156"/>
      <c r="VE6" s="156"/>
      <c r="VF6" s="156"/>
      <c r="VG6" s="156"/>
      <c r="VH6" s="156"/>
      <c r="VI6" s="156"/>
      <c r="VJ6" s="156"/>
      <c r="VK6" s="156"/>
      <c r="VL6" s="156"/>
      <c r="VM6" s="156"/>
      <c r="VN6" s="156"/>
      <c r="VO6" s="156"/>
      <c r="VP6" s="156"/>
      <c r="VQ6" s="156"/>
      <c r="VR6" s="156"/>
      <c r="VS6" s="156"/>
      <c r="VT6" s="156"/>
      <c r="VU6" s="156"/>
      <c r="VV6" s="156"/>
      <c r="VW6" s="156"/>
      <c r="VX6" s="156"/>
      <c r="VY6" s="156"/>
      <c r="VZ6" s="156"/>
      <c r="WA6" s="156"/>
      <c r="WB6" s="156"/>
      <c r="WC6" s="156"/>
      <c r="WD6" s="156"/>
      <c r="WE6" s="156"/>
      <c r="WF6" s="156"/>
      <c r="WG6" s="156"/>
      <c r="WH6" s="156"/>
      <c r="WI6" s="156"/>
      <c r="WJ6" s="156"/>
      <c r="WK6" s="156"/>
      <c r="WL6" s="156"/>
      <c r="WM6" s="156"/>
      <c r="WN6" s="156"/>
      <c r="WO6" s="156"/>
      <c r="WP6" s="156"/>
      <c r="WQ6" s="156"/>
      <c r="WR6" s="156"/>
      <c r="WS6" s="156"/>
      <c r="WT6" s="156"/>
      <c r="WU6" s="156"/>
      <c r="WV6" s="156"/>
      <c r="WW6" s="156"/>
      <c r="WX6" s="156"/>
      <c r="WY6" s="156"/>
      <c r="WZ6" s="156"/>
      <c r="XA6" s="156"/>
      <c r="XB6" s="156"/>
      <c r="XC6" s="156"/>
      <c r="XD6" s="156"/>
      <c r="XE6" s="156"/>
      <c r="XF6" s="156"/>
      <c r="XG6" s="156"/>
      <c r="XH6" s="156"/>
      <c r="XI6" s="156"/>
      <c r="XJ6" s="156"/>
      <c r="XK6" s="156"/>
      <c r="XL6" s="156"/>
      <c r="XM6" s="156"/>
      <c r="XN6" s="156"/>
      <c r="XO6" s="156"/>
      <c r="XP6" s="156"/>
      <c r="XQ6" s="156"/>
      <c r="XR6" s="156"/>
      <c r="XS6" s="156"/>
      <c r="XT6" s="156"/>
      <c r="XU6" s="156"/>
      <c r="XV6" s="156"/>
      <c r="XW6" s="156"/>
      <c r="XX6" s="156"/>
      <c r="XY6" s="156"/>
      <c r="XZ6" s="156"/>
      <c r="YA6" s="156"/>
      <c r="YB6" s="156"/>
      <c r="YC6" s="156"/>
      <c r="YD6" s="156"/>
      <c r="YE6" s="156"/>
      <c r="YF6" s="156"/>
      <c r="YG6" s="156"/>
      <c r="YH6" s="156"/>
      <c r="YI6" s="156"/>
      <c r="YJ6" s="156"/>
      <c r="YK6" s="156"/>
      <c r="YL6" s="156"/>
      <c r="YM6" s="156"/>
      <c r="YN6" s="156"/>
      <c r="YO6" s="156"/>
      <c r="YP6" s="156"/>
      <c r="YQ6" s="156"/>
      <c r="YR6" s="156"/>
      <c r="YS6" s="156"/>
      <c r="YT6" s="156"/>
      <c r="YU6" s="156"/>
      <c r="YV6" s="156"/>
      <c r="YW6" s="156"/>
      <c r="YX6" s="156"/>
      <c r="YY6" s="156"/>
      <c r="YZ6" s="156"/>
      <c r="ZA6" s="156"/>
      <c r="ZB6" s="156"/>
      <c r="ZC6" s="156"/>
      <c r="ZD6" s="156"/>
      <c r="ZE6" s="156"/>
      <c r="ZF6" s="156"/>
      <c r="ZG6" s="156"/>
      <c r="ZH6" s="156"/>
      <c r="ZI6" s="156"/>
      <c r="ZJ6" s="156"/>
      <c r="ZK6" s="156"/>
      <c r="ZL6" s="156"/>
      <c r="ZM6" s="156"/>
      <c r="ZN6" s="156"/>
      <c r="ZO6" s="156"/>
      <c r="ZP6" s="156"/>
      <c r="ZQ6" s="156"/>
      <c r="ZR6" s="156"/>
      <c r="ZS6" s="156"/>
      <c r="ZT6" s="156"/>
      <c r="ZU6" s="156"/>
      <c r="ZV6" s="156"/>
      <c r="ZW6" s="156"/>
      <c r="ZX6" s="156"/>
      <c r="ZY6" s="156"/>
      <c r="ZZ6" s="156"/>
      <c r="AAA6" s="156"/>
      <c r="AAB6" s="156"/>
      <c r="AAC6" s="156"/>
      <c r="AAD6" s="156"/>
      <c r="AAE6" s="156"/>
      <c r="AAF6" s="156"/>
      <c r="AAG6" s="156"/>
      <c r="AAH6" s="156"/>
      <c r="AAI6" s="156"/>
      <c r="AAJ6" s="156"/>
      <c r="AAK6" s="156"/>
      <c r="AAL6" s="156"/>
      <c r="AAM6" s="156"/>
      <c r="AAN6" s="156"/>
      <c r="AAO6" s="156"/>
      <c r="AAP6" s="156"/>
      <c r="AAQ6" s="156"/>
      <c r="AAR6" s="156"/>
      <c r="AAS6" s="156"/>
      <c r="AAT6" s="156"/>
      <c r="AAU6" s="156"/>
      <c r="AAV6" s="156"/>
      <c r="AAW6" s="156"/>
      <c r="AAX6" s="156"/>
      <c r="AAY6" s="156"/>
      <c r="AAZ6" s="156"/>
      <c r="ABA6" s="156"/>
      <c r="ABB6" s="156"/>
      <c r="ABC6" s="156"/>
      <c r="ABD6" s="156"/>
      <c r="ABE6" s="156"/>
      <c r="ABF6" s="156"/>
      <c r="ABG6" s="156"/>
      <c r="ABH6" s="156"/>
      <c r="ABI6" s="156"/>
      <c r="ABJ6" s="156"/>
      <c r="ABK6" s="156"/>
      <c r="ABL6" s="156"/>
      <c r="ABM6" s="156"/>
      <c r="ABN6" s="156"/>
      <c r="ABO6" s="156"/>
      <c r="ABP6" s="156"/>
      <c r="ABQ6" s="156"/>
      <c r="ABR6" s="156"/>
      <c r="ABS6" s="156"/>
      <c r="ABT6" s="156"/>
      <c r="ABU6" s="156"/>
      <c r="ABV6" s="156"/>
      <c r="ABW6" s="156"/>
      <c r="ABX6" s="156"/>
      <c r="ABY6" s="156"/>
      <c r="ABZ6" s="156"/>
      <c r="ACA6" s="156"/>
      <c r="ACB6" s="156"/>
      <c r="ACC6" s="156"/>
      <c r="ACD6" s="156"/>
      <c r="ACE6" s="156"/>
      <c r="ACF6" s="156"/>
      <c r="ACG6" s="156"/>
      <c r="ACH6" s="156"/>
      <c r="ACI6" s="156"/>
      <c r="ACJ6" s="156"/>
      <c r="ACK6" s="156"/>
      <c r="ACL6" s="156"/>
      <c r="ACM6" s="156"/>
      <c r="ACN6" s="156"/>
      <c r="ACO6" s="156"/>
      <c r="ACP6" s="156"/>
      <c r="ACQ6" s="156"/>
      <c r="ACR6" s="156"/>
      <c r="ACS6" s="156"/>
      <c r="ACT6" s="156"/>
      <c r="ACU6" s="156"/>
      <c r="ACV6" s="156"/>
      <c r="ACW6" s="156"/>
      <c r="ACX6" s="156"/>
      <c r="ACY6" s="156"/>
      <c r="ACZ6" s="156"/>
      <c r="ADA6" s="156"/>
      <c r="ADB6" s="156"/>
      <c r="ADC6" s="156"/>
      <c r="ADD6" s="156"/>
      <c r="ADE6" s="156"/>
      <c r="ADF6" s="156"/>
      <c r="ADG6" s="156"/>
      <c r="ADH6" s="156"/>
      <c r="ADI6" s="156"/>
      <c r="ADJ6" s="156"/>
      <c r="ADK6" s="156"/>
      <c r="ADL6" s="156"/>
      <c r="ADM6" s="156"/>
      <c r="ADN6" s="156"/>
      <c r="ADO6" s="156"/>
      <c r="ADP6" s="156"/>
      <c r="ADQ6" s="156"/>
      <c r="ADR6" s="156"/>
      <c r="ADS6" s="156"/>
      <c r="ADT6" s="156"/>
      <c r="ADU6" s="156"/>
      <c r="ADV6" s="156"/>
      <c r="ADW6" s="156"/>
      <c r="ADX6" s="156"/>
      <c r="ADY6" s="156"/>
      <c r="ADZ6" s="156"/>
      <c r="AEA6" s="156"/>
      <c r="AEB6" s="156"/>
      <c r="AEC6" s="156"/>
      <c r="AED6" s="156"/>
      <c r="AEE6" s="156"/>
      <c r="AEF6" s="156"/>
      <c r="AEG6" s="156"/>
      <c r="AEH6" s="156"/>
      <c r="AEI6" s="156"/>
      <c r="AEJ6" s="156"/>
      <c r="AEK6" s="156"/>
      <c r="AEL6" s="156"/>
      <c r="AEM6" s="156"/>
      <c r="AEN6" s="156"/>
      <c r="AEO6" s="156"/>
      <c r="AEP6" s="156"/>
      <c r="AEQ6" s="156"/>
      <c r="AER6" s="156"/>
      <c r="AES6" s="156"/>
      <c r="AET6" s="156"/>
      <c r="AEU6" s="156"/>
      <c r="AEV6" s="156"/>
      <c r="AEW6" s="156"/>
      <c r="AEX6" s="156"/>
      <c r="AEY6" s="156"/>
      <c r="AEZ6" s="156"/>
      <c r="AFA6" s="156"/>
      <c r="AFB6" s="156"/>
      <c r="AFC6" s="156"/>
      <c r="AFD6" s="156"/>
      <c r="AFE6" s="156"/>
      <c r="AFF6" s="156"/>
      <c r="AFG6" s="156"/>
      <c r="AFH6" s="156"/>
      <c r="AFI6" s="156"/>
      <c r="AFJ6" s="156"/>
      <c r="AFK6" s="156"/>
      <c r="AFL6" s="156"/>
      <c r="AFM6" s="156"/>
      <c r="AFN6" s="156"/>
      <c r="AFO6" s="156"/>
      <c r="AFP6" s="156"/>
      <c r="AFQ6" s="156"/>
      <c r="AFR6" s="156"/>
      <c r="AFS6" s="156"/>
      <c r="AFT6" s="156"/>
      <c r="AFU6" s="156"/>
      <c r="AFV6" s="156"/>
      <c r="AFW6" s="156"/>
      <c r="AFX6" s="156"/>
      <c r="AFY6" s="156"/>
      <c r="AFZ6" s="156"/>
      <c r="AGA6" s="156"/>
      <c r="AGB6" s="156"/>
      <c r="AGC6" s="156"/>
      <c r="AGD6" s="156"/>
      <c r="AGE6" s="156"/>
      <c r="AGF6" s="156"/>
      <c r="AGG6" s="156"/>
      <c r="AGH6" s="156"/>
      <c r="AGI6" s="156"/>
      <c r="AGJ6" s="156"/>
      <c r="AGK6" s="156"/>
      <c r="AGL6" s="156"/>
      <c r="AGM6" s="156"/>
      <c r="AGN6" s="156"/>
      <c r="AGO6" s="156"/>
      <c r="AGP6" s="156"/>
      <c r="AGQ6" s="156"/>
      <c r="AGR6" s="156"/>
      <c r="AGS6" s="156"/>
      <c r="AGT6" s="156"/>
      <c r="AGU6" s="156"/>
      <c r="AGV6" s="156"/>
      <c r="AGW6" s="156"/>
      <c r="AGX6" s="156"/>
      <c r="AGY6" s="156"/>
      <c r="AGZ6" s="156"/>
      <c r="AHA6" s="156"/>
      <c r="AHB6" s="156"/>
      <c r="AHC6" s="156"/>
      <c r="AHD6" s="156"/>
      <c r="AHE6" s="156"/>
      <c r="AHF6" s="156"/>
      <c r="AHG6" s="156"/>
      <c r="AHH6" s="156"/>
      <c r="AHI6" s="156"/>
      <c r="AHJ6" s="156"/>
      <c r="AHK6" s="156"/>
      <c r="AHL6" s="156"/>
      <c r="AHM6" s="156"/>
      <c r="AHN6" s="156"/>
      <c r="AHO6" s="156"/>
      <c r="AHP6" s="156"/>
      <c r="AHQ6" s="156"/>
      <c r="AHR6" s="156"/>
      <c r="AHS6" s="156"/>
      <c r="AHT6" s="156"/>
      <c r="AHU6" s="156"/>
      <c r="AHV6" s="156"/>
      <c r="AHW6" s="156"/>
      <c r="AHX6" s="156"/>
      <c r="AHY6" s="156"/>
      <c r="AHZ6" s="156"/>
      <c r="AIA6" s="156"/>
      <c r="AIB6" s="156"/>
      <c r="AIC6" s="156"/>
      <c r="AID6" s="156"/>
      <c r="AIE6" s="156"/>
      <c r="AIF6" s="156"/>
      <c r="AIG6" s="156"/>
      <c r="AIH6" s="156"/>
      <c r="AII6" s="156"/>
      <c r="AIJ6" s="156"/>
      <c r="AIK6" s="156"/>
      <c r="AIL6" s="156"/>
      <c r="AIM6" s="156"/>
      <c r="AIN6" s="156"/>
      <c r="AIO6" s="156"/>
      <c r="AIP6" s="156"/>
      <c r="AIQ6" s="156"/>
      <c r="AIR6" s="156"/>
      <c r="AIS6" s="156"/>
      <c r="AIT6" s="156"/>
      <c r="AIU6" s="156"/>
      <c r="AIV6" s="156"/>
      <c r="AIW6" s="156"/>
      <c r="AIX6" s="156"/>
      <c r="AIY6" s="156"/>
      <c r="AIZ6" s="156"/>
      <c r="AJA6" s="156"/>
      <c r="AJB6" s="156"/>
      <c r="AJC6" s="156"/>
      <c r="AJD6" s="156"/>
      <c r="AJE6" s="156"/>
      <c r="AJF6" s="156"/>
      <c r="AJG6" s="156"/>
      <c r="AJH6" s="156"/>
      <c r="AJI6" s="156"/>
      <c r="AJJ6" s="156"/>
      <c r="AJK6" s="156"/>
      <c r="AJL6" s="156"/>
      <c r="AJM6" s="156"/>
      <c r="AJN6" s="156"/>
      <c r="AJO6" s="156"/>
      <c r="AJP6" s="156"/>
      <c r="AJQ6" s="156"/>
      <c r="AJR6" s="156"/>
      <c r="AJS6" s="156"/>
      <c r="AJT6" s="156"/>
      <c r="AJU6" s="156"/>
      <c r="AJV6" s="156"/>
      <c r="AJW6" s="156"/>
      <c r="AJX6" s="156"/>
      <c r="AJY6" s="156"/>
      <c r="AJZ6" s="156"/>
      <c r="AKA6" s="156"/>
      <c r="AKB6" s="156"/>
      <c r="AKC6" s="156"/>
      <c r="AKD6" s="156"/>
      <c r="AKE6" s="156"/>
      <c r="AKF6" s="156"/>
      <c r="AKG6" s="156"/>
      <c r="AKH6" s="156"/>
      <c r="AKI6" s="156"/>
      <c r="AKJ6" s="156"/>
      <c r="AKK6" s="156"/>
      <c r="AKL6" s="156"/>
      <c r="AKM6" s="156"/>
      <c r="AKN6" s="156"/>
      <c r="AKO6" s="156"/>
      <c r="AKP6" s="156"/>
      <c r="AKQ6" s="156"/>
      <c r="AKR6" s="156"/>
      <c r="AKS6" s="156"/>
      <c r="AKT6" s="156"/>
      <c r="AKU6" s="156"/>
      <c r="AKV6" s="156"/>
      <c r="AKW6" s="156"/>
      <c r="AKX6" s="156"/>
      <c r="AKY6" s="156"/>
      <c r="AKZ6" s="156"/>
      <c r="ALA6" s="156"/>
      <c r="ALB6" s="156"/>
      <c r="ALC6" s="156"/>
      <c r="ALD6" s="156"/>
      <c r="ALE6" s="156"/>
      <c r="ALF6" s="156"/>
      <c r="ALG6" s="156"/>
      <c r="ALH6" s="156"/>
      <c r="ALI6" s="156"/>
      <c r="ALJ6" s="156"/>
      <c r="ALK6" s="156"/>
      <c r="ALL6" s="156"/>
      <c r="ALM6" s="156"/>
      <c r="ALN6" s="156"/>
      <c r="ALO6" s="156"/>
      <c r="ALP6" s="156"/>
      <c r="ALQ6" s="156"/>
      <c r="ALR6" s="156"/>
      <c r="ALS6" s="156"/>
      <c r="ALT6" s="156"/>
      <c r="ALU6" s="156"/>
      <c r="ALV6" s="156"/>
      <c r="ALW6" s="156"/>
      <c r="ALX6" s="156"/>
      <c r="ALY6" s="156"/>
      <c r="ALZ6" s="156"/>
      <c r="AMA6" s="156"/>
      <c r="AMB6" s="156"/>
      <c r="AMC6" s="156"/>
      <c r="AMD6" s="156"/>
      <c r="AME6" s="156"/>
      <c r="AMF6" s="156"/>
      <c r="AMG6" s="156"/>
      <c r="AMH6" s="156"/>
      <c r="AMI6" s="156"/>
      <c r="AMJ6" s="156"/>
      <c r="AMK6" s="156"/>
      <c r="AML6" s="156"/>
      <c r="AMM6" s="156"/>
      <c r="AMN6" s="156"/>
      <c r="AMO6" s="156"/>
      <c r="AMP6" s="156"/>
      <c r="AMQ6" s="156"/>
      <c r="AMR6" s="156"/>
      <c r="AMS6" s="156"/>
      <c r="AMT6" s="156"/>
      <c r="AMU6" s="156"/>
      <c r="AMV6" s="156"/>
      <c r="AMW6" s="156"/>
      <c r="AMX6" s="156"/>
      <c r="AMY6" s="156"/>
      <c r="AMZ6" s="156"/>
      <c r="ANA6" s="156"/>
      <c r="ANB6" s="156"/>
      <c r="ANC6" s="156"/>
      <c r="AND6" s="156"/>
      <c r="ANE6" s="156"/>
      <c r="ANF6" s="156"/>
      <c r="ANG6" s="156"/>
      <c r="ANH6" s="156"/>
      <c r="ANI6" s="156"/>
      <c r="ANJ6" s="156"/>
      <c r="ANK6" s="156"/>
      <c r="ANL6" s="156"/>
      <c r="ANM6" s="156"/>
      <c r="ANN6" s="156"/>
      <c r="ANO6" s="156"/>
      <c r="ANP6" s="156"/>
      <c r="ANQ6" s="156"/>
      <c r="ANR6" s="156"/>
      <c r="ANS6" s="156"/>
      <c r="ANT6" s="156"/>
      <c r="ANU6" s="156"/>
      <c r="ANV6" s="156"/>
      <c r="ANW6" s="156"/>
      <c r="ANX6" s="156"/>
      <c r="ANY6" s="156"/>
      <c r="ANZ6" s="156"/>
      <c r="AOA6" s="156"/>
      <c r="AOB6" s="156"/>
      <c r="AOC6" s="156"/>
      <c r="AOD6" s="156"/>
      <c r="AOE6" s="156"/>
      <c r="AOF6" s="156"/>
      <c r="AOG6" s="156"/>
      <c r="AOH6" s="156"/>
      <c r="AOI6" s="156"/>
      <c r="AOJ6" s="156"/>
      <c r="AOK6" s="156"/>
      <c r="AOL6" s="156"/>
      <c r="AOM6" s="156"/>
      <c r="AON6" s="156"/>
      <c r="AOO6" s="156"/>
      <c r="AOP6" s="156"/>
      <c r="AOQ6" s="156"/>
      <c r="AOR6" s="156"/>
      <c r="AOS6" s="156"/>
      <c r="AOT6" s="156"/>
      <c r="AOU6" s="156"/>
      <c r="AOV6" s="156"/>
      <c r="AOW6" s="156"/>
      <c r="AOX6" s="156"/>
      <c r="AOY6" s="156"/>
      <c r="AOZ6" s="156"/>
      <c r="APA6" s="156"/>
      <c r="APB6" s="156"/>
      <c r="APC6" s="156"/>
      <c r="APD6" s="156"/>
      <c r="APE6" s="156"/>
      <c r="APF6" s="156"/>
      <c r="APG6" s="156"/>
      <c r="APH6" s="156"/>
      <c r="API6" s="156"/>
      <c r="APJ6" s="156"/>
      <c r="APK6" s="156"/>
      <c r="APL6" s="156"/>
      <c r="APM6" s="156"/>
      <c r="APN6" s="156"/>
      <c r="APO6" s="156"/>
      <c r="APP6" s="156"/>
      <c r="APQ6" s="156"/>
      <c r="APR6" s="156"/>
      <c r="APS6" s="156"/>
      <c r="APT6" s="156"/>
      <c r="APU6" s="156"/>
      <c r="APV6" s="156"/>
      <c r="APW6" s="156"/>
      <c r="APX6" s="156"/>
      <c r="APY6" s="156"/>
      <c r="APZ6" s="156"/>
      <c r="AQA6" s="156"/>
      <c r="AQB6" s="156"/>
      <c r="AQC6" s="156"/>
      <c r="AQD6" s="156"/>
      <c r="AQE6" s="156"/>
      <c r="AQF6" s="156"/>
      <c r="AQG6" s="156"/>
      <c r="AQH6" s="156"/>
      <c r="AQI6" s="156"/>
      <c r="AQJ6" s="156"/>
      <c r="AQK6" s="156"/>
      <c r="AQL6" s="156"/>
      <c r="AQM6" s="156"/>
      <c r="AQN6" s="156"/>
      <c r="AQO6" s="156"/>
      <c r="AQP6" s="156"/>
      <c r="AQQ6" s="156"/>
      <c r="AQR6" s="156"/>
      <c r="AQS6" s="156"/>
      <c r="AQT6" s="156"/>
      <c r="AQU6" s="156"/>
      <c r="AQV6" s="156"/>
      <c r="AQW6" s="156"/>
      <c r="AQX6" s="156"/>
      <c r="AQY6" s="156"/>
      <c r="AQZ6" s="156"/>
      <c r="ARA6" s="156"/>
      <c r="ARB6" s="156"/>
      <c r="ARC6" s="156"/>
      <c r="ARD6" s="156"/>
      <c r="ARE6" s="156"/>
      <c r="ARF6" s="156"/>
      <c r="ARG6" s="156"/>
      <c r="ARH6" s="156"/>
      <c r="ARI6" s="156"/>
      <c r="ARJ6" s="156"/>
      <c r="ARK6" s="156"/>
      <c r="ARL6" s="156"/>
      <c r="ARM6" s="156"/>
      <c r="ARN6" s="156"/>
      <c r="ARO6" s="156"/>
      <c r="ARP6" s="156"/>
      <c r="ARQ6" s="156"/>
      <c r="ARR6" s="156"/>
      <c r="ARS6" s="156"/>
      <c r="ART6" s="156"/>
      <c r="ARU6" s="156"/>
      <c r="ARV6" s="156"/>
      <c r="ARW6" s="156"/>
      <c r="ARX6" s="156"/>
      <c r="ARY6" s="156"/>
      <c r="ARZ6" s="156"/>
      <c r="ASA6" s="156"/>
      <c r="ASB6" s="156"/>
      <c r="ASC6" s="156"/>
      <c r="ASD6" s="156"/>
      <c r="ASE6" s="156"/>
      <c r="ASF6" s="156"/>
      <c r="ASG6" s="156"/>
      <c r="ASH6" s="156"/>
      <c r="ASI6" s="156"/>
      <c r="ASJ6" s="156"/>
      <c r="ASK6" s="156"/>
      <c r="ASL6" s="156"/>
      <c r="ASM6" s="156"/>
      <c r="ASN6" s="156"/>
      <c r="ASO6" s="156"/>
      <c r="ASP6" s="156"/>
      <c r="ASQ6" s="156"/>
      <c r="ASR6" s="156"/>
      <c r="ASS6" s="156"/>
      <c r="AST6" s="156"/>
      <c r="ASU6" s="156"/>
      <c r="ASV6" s="156"/>
      <c r="ASW6" s="156"/>
      <c r="ASX6" s="156"/>
      <c r="ASY6" s="156"/>
      <c r="ASZ6" s="156"/>
      <c r="ATA6" s="156"/>
      <c r="ATB6" s="156"/>
      <c r="ATC6" s="156"/>
      <c r="ATD6" s="156"/>
      <c r="ATE6" s="156"/>
      <c r="ATF6" s="156"/>
      <c r="ATG6" s="156"/>
      <c r="ATH6" s="156"/>
      <c r="ATI6" s="156"/>
      <c r="ATJ6" s="156"/>
      <c r="ATK6" s="156"/>
      <c r="ATL6" s="156"/>
      <c r="ATM6" s="156"/>
      <c r="ATN6" s="156"/>
      <c r="ATO6" s="156"/>
      <c r="ATP6" s="156"/>
      <c r="ATQ6" s="156"/>
      <c r="ATR6" s="156"/>
      <c r="ATS6" s="156"/>
      <c r="ATT6" s="156"/>
      <c r="ATU6" s="156"/>
      <c r="ATV6" s="156"/>
      <c r="ATW6" s="156"/>
      <c r="ATX6" s="156"/>
      <c r="ATY6" s="156"/>
      <c r="ATZ6" s="156"/>
      <c r="AUA6" s="156"/>
      <c r="AUB6" s="156"/>
      <c r="AUC6" s="156"/>
      <c r="AUD6" s="156"/>
      <c r="AUE6" s="156"/>
      <c r="AUF6" s="156"/>
      <c r="AUG6" s="156"/>
      <c r="AUH6" s="156"/>
      <c r="AUI6" s="156"/>
      <c r="AUJ6" s="156"/>
      <c r="AUK6" s="156"/>
      <c r="AUL6" s="156"/>
      <c r="AUM6" s="156"/>
      <c r="AUN6" s="156"/>
      <c r="AUO6" s="156"/>
      <c r="AUP6" s="156"/>
      <c r="AUQ6" s="156"/>
      <c r="AUR6" s="156"/>
      <c r="AUS6" s="156"/>
      <c r="AUT6" s="156"/>
      <c r="AUU6" s="156"/>
      <c r="AUV6" s="156"/>
      <c r="AUW6" s="156"/>
      <c r="AUX6" s="156"/>
      <c r="AUY6" s="156"/>
      <c r="AUZ6" s="156"/>
      <c r="AVA6" s="156"/>
      <c r="AVB6" s="156"/>
      <c r="AVC6" s="156"/>
      <c r="AVD6" s="156"/>
      <c r="AVE6" s="156"/>
      <c r="AVF6" s="156"/>
      <c r="AVG6" s="156"/>
      <c r="AVH6" s="156"/>
      <c r="AVI6" s="156"/>
      <c r="AVJ6" s="156"/>
      <c r="AVK6" s="156"/>
      <c r="AVL6" s="156"/>
      <c r="AVM6" s="156"/>
      <c r="AVN6" s="156"/>
      <c r="AVO6" s="156"/>
      <c r="AVP6" s="156"/>
      <c r="AVQ6" s="156"/>
      <c r="AVR6" s="156"/>
      <c r="AVS6" s="156"/>
      <c r="AVT6" s="156"/>
      <c r="AVU6" s="156"/>
      <c r="AVV6" s="156"/>
      <c r="AVW6" s="156"/>
      <c r="AVX6" s="156"/>
      <c r="AVY6" s="156"/>
      <c r="AVZ6" s="156"/>
      <c r="AWA6" s="156"/>
      <c r="AWB6" s="156"/>
      <c r="AWC6" s="156"/>
      <c r="AWD6" s="156"/>
      <c r="AWE6" s="156"/>
      <c r="AWF6" s="156"/>
      <c r="AWG6" s="156"/>
      <c r="AWH6" s="156"/>
      <c r="AWI6" s="156"/>
      <c r="AWJ6" s="156"/>
      <c r="AWK6" s="156"/>
      <c r="AWL6" s="156"/>
      <c r="AWM6" s="156"/>
      <c r="AWN6" s="156"/>
      <c r="AWO6" s="156"/>
      <c r="AWP6" s="156"/>
      <c r="AWQ6" s="156"/>
      <c r="AWR6" s="156"/>
      <c r="AWS6" s="156"/>
      <c r="AWT6" s="156"/>
      <c r="AWU6" s="156"/>
      <c r="AWV6" s="156"/>
      <c r="AWW6" s="156"/>
      <c r="AWX6" s="156"/>
      <c r="AWY6" s="156"/>
      <c r="AWZ6" s="156"/>
      <c r="AXA6" s="156"/>
      <c r="AXB6" s="156"/>
      <c r="AXC6" s="156"/>
      <c r="AXD6" s="156"/>
      <c r="AXE6" s="156"/>
      <c r="AXF6" s="156"/>
      <c r="AXG6" s="156"/>
      <c r="AXH6" s="156"/>
      <c r="AXI6" s="156"/>
      <c r="AXJ6" s="156"/>
      <c r="AXK6" s="156"/>
      <c r="AXL6" s="156"/>
      <c r="AXM6" s="156"/>
      <c r="AXN6" s="156"/>
      <c r="AXO6" s="156"/>
      <c r="AXP6" s="156"/>
      <c r="AXQ6" s="156"/>
      <c r="AXR6" s="156"/>
      <c r="AXS6" s="156"/>
      <c r="AXT6" s="156"/>
      <c r="AXU6" s="156"/>
      <c r="AXV6" s="156"/>
      <c r="AXW6" s="156"/>
      <c r="AXX6" s="156"/>
      <c r="AXY6" s="156"/>
      <c r="AXZ6" s="156"/>
      <c r="AYA6" s="156"/>
      <c r="AYB6" s="156"/>
      <c r="AYC6" s="156"/>
      <c r="AYD6" s="156"/>
      <c r="AYE6" s="156"/>
      <c r="AYF6" s="156"/>
      <c r="AYG6" s="156"/>
      <c r="AYH6" s="156"/>
      <c r="AYI6" s="156"/>
      <c r="AYJ6" s="156"/>
      <c r="AYK6" s="156"/>
      <c r="AYL6" s="156"/>
      <c r="AYM6" s="156"/>
      <c r="AYN6" s="156"/>
      <c r="AYO6" s="156"/>
      <c r="AYP6" s="156"/>
      <c r="AYQ6" s="156"/>
      <c r="AYR6" s="156"/>
      <c r="AYS6" s="156"/>
      <c r="AYT6" s="156"/>
      <c r="AYU6" s="156"/>
      <c r="AYV6" s="156"/>
      <c r="AYW6" s="156"/>
      <c r="AYX6" s="156"/>
      <c r="AYY6" s="156"/>
      <c r="AYZ6" s="156"/>
      <c r="AZA6" s="156"/>
      <c r="AZB6" s="156"/>
      <c r="AZC6" s="156"/>
      <c r="AZD6" s="156"/>
      <c r="AZE6" s="156"/>
      <c r="AZF6" s="156"/>
      <c r="AZG6" s="156"/>
      <c r="AZH6" s="156"/>
      <c r="AZI6" s="156"/>
      <c r="AZJ6" s="156"/>
      <c r="AZK6" s="156"/>
      <c r="AZL6" s="156"/>
      <c r="AZM6" s="156"/>
      <c r="AZN6" s="156"/>
      <c r="AZO6" s="156"/>
      <c r="AZP6" s="156"/>
      <c r="AZQ6" s="156"/>
      <c r="AZR6" s="156"/>
      <c r="AZS6" s="156"/>
      <c r="AZT6" s="156"/>
      <c r="AZU6" s="156"/>
      <c r="AZV6" s="156"/>
      <c r="AZW6" s="156"/>
      <c r="AZX6" s="156"/>
      <c r="AZY6" s="156"/>
      <c r="AZZ6" s="156"/>
      <c r="BAA6" s="156"/>
      <c r="BAB6" s="156"/>
      <c r="BAC6" s="156"/>
      <c r="BAD6" s="156"/>
      <c r="BAE6" s="156"/>
      <c r="BAF6" s="156"/>
      <c r="BAG6" s="156"/>
      <c r="BAH6" s="156"/>
      <c r="BAI6" s="156"/>
      <c r="BAJ6" s="156"/>
      <c r="BAK6" s="156"/>
      <c r="BAL6" s="156"/>
      <c r="BAM6" s="156"/>
      <c r="BAN6" s="156"/>
      <c r="BAO6" s="156"/>
      <c r="BAP6" s="156"/>
      <c r="BAQ6" s="156"/>
      <c r="BAR6" s="156"/>
      <c r="BAS6" s="156"/>
      <c r="BAT6" s="156"/>
      <c r="BAU6" s="156"/>
      <c r="BAV6" s="156"/>
      <c r="BAW6" s="156"/>
      <c r="BAX6" s="156"/>
      <c r="BAY6" s="156"/>
      <c r="BAZ6" s="156"/>
      <c r="BBA6" s="156"/>
      <c r="BBB6" s="156"/>
      <c r="BBC6" s="156"/>
      <c r="BBD6" s="156"/>
      <c r="BBE6" s="156"/>
      <c r="BBF6" s="156"/>
      <c r="BBG6" s="156"/>
      <c r="BBH6" s="156"/>
      <c r="BBI6" s="156"/>
      <c r="BBJ6" s="156"/>
      <c r="BBK6" s="156"/>
      <c r="BBL6" s="156"/>
      <c r="BBM6" s="156"/>
      <c r="BBN6" s="156"/>
      <c r="BBO6" s="156"/>
      <c r="BBP6" s="156"/>
      <c r="BBQ6" s="156"/>
      <c r="BBR6" s="156"/>
      <c r="BBS6" s="156"/>
      <c r="BBT6" s="156"/>
      <c r="BBU6" s="156"/>
      <c r="BBV6" s="156"/>
      <c r="BBW6" s="156"/>
      <c r="BBX6" s="156"/>
      <c r="BBY6" s="156"/>
      <c r="BBZ6" s="156"/>
      <c r="BCA6" s="156"/>
      <c r="BCB6" s="156"/>
      <c r="BCC6" s="156"/>
      <c r="BCD6" s="156"/>
      <c r="BCE6" s="156"/>
      <c r="BCF6" s="156"/>
      <c r="BCG6" s="156"/>
      <c r="BCH6" s="156"/>
      <c r="BCI6" s="156"/>
      <c r="BCJ6" s="156"/>
      <c r="BCK6" s="156"/>
      <c r="BCL6" s="156"/>
      <c r="BCM6" s="156"/>
      <c r="BCN6" s="156"/>
      <c r="BCO6" s="156"/>
      <c r="BCP6" s="156"/>
      <c r="BCQ6" s="156"/>
      <c r="BCR6" s="156"/>
      <c r="BCS6" s="156"/>
      <c r="BCT6" s="156"/>
      <c r="BCU6" s="156"/>
      <c r="BCV6" s="156"/>
      <c r="BCW6" s="156"/>
      <c r="BCX6" s="156"/>
      <c r="BCY6" s="156"/>
      <c r="BCZ6" s="156"/>
      <c r="BDA6" s="156"/>
      <c r="BDB6" s="156"/>
      <c r="BDC6" s="156"/>
      <c r="BDD6" s="156"/>
      <c r="BDE6" s="156"/>
      <c r="BDF6" s="156"/>
      <c r="BDG6" s="156"/>
      <c r="BDH6" s="156"/>
      <c r="BDI6" s="156"/>
      <c r="BDJ6" s="156"/>
      <c r="BDK6" s="156"/>
      <c r="BDL6" s="156"/>
      <c r="BDM6" s="156"/>
      <c r="BDN6" s="156"/>
      <c r="BDO6" s="156"/>
      <c r="BDP6" s="156"/>
      <c r="BDQ6" s="156"/>
      <c r="BDR6" s="156"/>
      <c r="BDS6" s="156"/>
      <c r="BDT6" s="156"/>
      <c r="BDU6" s="156"/>
      <c r="BDV6" s="156"/>
      <c r="BDW6" s="156"/>
      <c r="BDX6" s="156"/>
      <c r="BDY6" s="156"/>
      <c r="BDZ6" s="156"/>
      <c r="BEA6" s="156"/>
      <c r="BEB6" s="156"/>
      <c r="BEC6" s="156"/>
      <c r="BED6" s="156"/>
      <c r="BEE6" s="156"/>
      <c r="BEF6" s="156"/>
      <c r="BEG6" s="156"/>
      <c r="BEH6" s="156"/>
      <c r="BEI6" s="156"/>
      <c r="BEJ6" s="156"/>
      <c r="BEK6" s="156"/>
      <c r="BEL6" s="156"/>
      <c r="BEM6" s="156"/>
      <c r="BEN6" s="156"/>
      <c r="BEO6" s="156"/>
      <c r="BEP6" s="156"/>
      <c r="BEQ6" s="156"/>
      <c r="BER6" s="156"/>
      <c r="BES6" s="156"/>
      <c r="BET6" s="156"/>
      <c r="BEU6" s="156"/>
      <c r="BEV6" s="156"/>
      <c r="BEW6" s="156"/>
      <c r="BEX6" s="156"/>
      <c r="BEY6" s="156"/>
      <c r="BEZ6" s="156"/>
      <c r="BFA6" s="156"/>
      <c r="BFB6" s="156"/>
      <c r="BFC6" s="156"/>
      <c r="BFD6" s="156"/>
      <c r="BFE6" s="156"/>
      <c r="BFF6" s="156"/>
      <c r="BFG6" s="156"/>
      <c r="BFH6" s="156"/>
      <c r="BFI6" s="156"/>
      <c r="BFJ6" s="156"/>
      <c r="BFK6" s="156"/>
      <c r="BFL6" s="156"/>
      <c r="BFM6" s="156"/>
      <c r="BFN6" s="156"/>
      <c r="BFO6" s="156"/>
      <c r="BFP6" s="156"/>
      <c r="BFQ6" s="156"/>
      <c r="BFR6" s="156"/>
      <c r="BFS6" s="156"/>
      <c r="BFT6" s="156"/>
      <c r="BFU6" s="156"/>
      <c r="BFV6" s="156"/>
      <c r="BFW6" s="156"/>
      <c r="BFX6" s="156"/>
      <c r="BFY6" s="156"/>
      <c r="BFZ6" s="156"/>
      <c r="BGA6" s="156"/>
      <c r="BGB6" s="156"/>
      <c r="BGC6" s="156"/>
      <c r="BGD6" s="156"/>
      <c r="BGE6" s="156"/>
      <c r="BGF6" s="156"/>
      <c r="BGG6" s="156"/>
      <c r="BGH6" s="156"/>
      <c r="BGI6" s="156"/>
      <c r="BGJ6" s="156"/>
      <c r="BGK6" s="156"/>
      <c r="BGL6" s="156"/>
      <c r="BGM6" s="156"/>
      <c r="BGN6" s="156"/>
      <c r="BGO6" s="156"/>
      <c r="BGP6" s="156"/>
      <c r="BGQ6" s="156"/>
      <c r="BGR6" s="156"/>
      <c r="BGS6" s="156"/>
      <c r="BGT6" s="156"/>
      <c r="BGU6" s="156"/>
      <c r="BGV6" s="156"/>
      <c r="BGW6" s="156"/>
      <c r="BGX6" s="156"/>
      <c r="BGY6" s="156"/>
      <c r="BGZ6" s="156"/>
      <c r="BHA6" s="156"/>
      <c r="BHB6" s="156"/>
      <c r="BHC6" s="156"/>
      <c r="BHD6" s="156"/>
      <c r="BHE6" s="156"/>
      <c r="BHF6" s="156"/>
      <c r="BHG6" s="156"/>
      <c r="BHH6" s="156"/>
      <c r="BHI6" s="156"/>
      <c r="BHJ6" s="156"/>
      <c r="BHK6" s="156"/>
      <c r="BHL6" s="156"/>
      <c r="BHM6" s="156"/>
      <c r="BHN6" s="156"/>
      <c r="BHO6" s="156"/>
      <c r="BHP6" s="156"/>
      <c r="BHQ6" s="156"/>
      <c r="BHR6" s="156"/>
      <c r="BHS6" s="156"/>
      <c r="BHT6" s="156"/>
      <c r="BHU6" s="156"/>
      <c r="BHV6" s="156"/>
      <c r="BHW6" s="156"/>
      <c r="BHX6" s="156"/>
      <c r="BHY6" s="156"/>
      <c r="BHZ6" s="156"/>
      <c r="BIA6" s="156"/>
      <c r="BIB6" s="156"/>
      <c r="BIC6" s="156"/>
      <c r="BID6" s="156"/>
      <c r="BIE6" s="156"/>
      <c r="BIF6" s="156"/>
      <c r="BIG6" s="156"/>
      <c r="BIH6" s="156"/>
      <c r="BII6" s="156"/>
      <c r="BIJ6" s="156"/>
      <c r="BIK6" s="156"/>
      <c r="BIL6" s="156"/>
      <c r="BIM6" s="156"/>
      <c r="BIN6" s="156"/>
      <c r="BIO6" s="156"/>
      <c r="BIP6" s="156"/>
      <c r="BIQ6" s="156"/>
      <c r="BIR6" s="156"/>
      <c r="BIS6" s="156"/>
      <c r="BIT6" s="156"/>
      <c r="BIU6" s="156"/>
      <c r="BIV6" s="156"/>
      <c r="BIW6" s="156"/>
      <c r="BIX6" s="156"/>
      <c r="BIY6" s="156"/>
      <c r="BIZ6" s="156"/>
      <c r="BJA6" s="156"/>
      <c r="BJB6" s="156"/>
      <c r="BJC6" s="156"/>
      <c r="BJD6" s="156"/>
      <c r="BJE6" s="156"/>
      <c r="BJF6" s="156"/>
      <c r="BJG6" s="156"/>
      <c r="BJH6" s="156"/>
      <c r="BJI6" s="156"/>
      <c r="BJJ6" s="156"/>
      <c r="BJK6" s="156"/>
      <c r="BJL6" s="156"/>
      <c r="BJM6" s="156"/>
      <c r="BJN6" s="156"/>
      <c r="BJO6" s="156"/>
      <c r="BJP6" s="156"/>
      <c r="BJQ6" s="156"/>
      <c r="BJR6" s="156"/>
      <c r="BJS6" s="156"/>
      <c r="BJT6" s="156"/>
      <c r="BJU6" s="156"/>
      <c r="BJV6" s="156"/>
      <c r="BJW6" s="156"/>
      <c r="BJX6" s="156"/>
      <c r="BJY6" s="156"/>
      <c r="BJZ6" s="156"/>
      <c r="BKA6" s="156"/>
      <c r="BKB6" s="156"/>
      <c r="BKC6" s="156"/>
      <c r="BKD6" s="156"/>
      <c r="BKE6" s="156"/>
      <c r="BKF6" s="156"/>
      <c r="BKG6" s="156"/>
      <c r="BKH6" s="156"/>
      <c r="BKI6" s="156"/>
      <c r="BKJ6" s="156"/>
      <c r="BKK6" s="156"/>
      <c r="BKL6" s="156"/>
      <c r="BKM6" s="156"/>
      <c r="BKN6" s="156"/>
      <c r="BKO6" s="156"/>
      <c r="BKP6" s="156"/>
      <c r="BKQ6" s="156"/>
      <c r="BKR6" s="156"/>
      <c r="BKS6" s="156"/>
      <c r="BKT6" s="156"/>
      <c r="BKU6" s="156"/>
      <c r="BKV6" s="156"/>
      <c r="BKW6" s="156"/>
      <c r="BKX6" s="156"/>
      <c r="BKY6" s="156"/>
      <c r="BKZ6" s="156"/>
      <c r="BLA6" s="156"/>
      <c r="BLB6" s="156"/>
      <c r="BLC6" s="156"/>
      <c r="BLD6" s="156"/>
      <c r="BLE6" s="156"/>
      <c r="BLF6" s="156"/>
      <c r="BLG6" s="156"/>
      <c r="BLH6" s="156"/>
      <c r="BLI6" s="156"/>
      <c r="BLJ6" s="156"/>
      <c r="BLK6" s="156"/>
      <c r="BLL6" s="156"/>
      <c r="BLM6" s="156"/>
      <c r="BLN6" s="156"/>
      <c r="BLO6" s="156"/>
      <c r="BLP6" s="156"/>
      <c r="BLQ6" s="156"/>
      <c r="BLR6" s="156"/>
      <c r="BLS6" s="156"/>
      <c r="BLT6" s="156"/>
      <c r="BLU6" s="156"/>
      <c r="BLV6" s="156"/>
      <c r="BLW6" s="156"/>
      <c r="BLX6" s="156"/>
      <c r="BLY6" s="156"/>
      <c r="BLZ6" s="156"/>
      <c r="BMA6" s="156"/>
      <c r="BMB6" s="156"/>
      <c r="BMC6" s="156"/>
      <c r="BMD6" s="156"/>
      <c r="BME6" s="156"/>
      <c r="BMF6" s="156"/>
      <c r="BMG6" s="156"/>
      <c r="BMH6" s="156"/>
      <c r="BMI6" s="156"/>
      <c r="BMJ6" s="156"/>
      <c r="BMK6" s="156"/>
      <c r="BML6" s="156"/>
      <c r="BMM6" s="156"/>
      <c r="BMN6" s="156"/>
      <c r="BMO6" s="156"/>
      <c r="BMP6" s="156"/>
      <c r="BMQ6" s="156"/>
      <c r="BMR6" s="156"/>
      <c r="BMS6" s="156"/>
      <c r="BMT6" s="156"/>
      <c r="BMU6" s="156"/>
      <c r="BMV6" s="156"/>
      <c r="BMW6" s="156"/>
      <c r="BMX6" s="156"/>
      <c r="BMY6" s="156"/>
      <c r="BMZ6" s="156"/>
      <c r="BNA6" s="156"/>
      <c r="BNB6" s="156"/>
      <c r="BNC6" s="156"/>
      <c r="BND6" s="156"/>
      <c r="BNE6" s="156"/>
      <c r="BNF6" s="156"/>
      <c r="BNG6" s="156"/>
      <c r="BNH6" s="156"/>
      <c r="BNI6" s="156"/>
      <c r="BNJ6" s="156"/>
      <c r="BNK6" s="156"/>
      <c r="BNL6" s="156"/>
      <c r="BNM6" s="156"/>
      <c r="BNN6" s="156"/>
      <c r="BNO6" s="156"/>
      <c r="BNP6" s="156"/>
      <c r="BNQ6" s="156"/>
      <c r="BNR6" s="156"/>
      <c r="BNS6" s="156"/>
      <c r="BNT6" s="156"/>
      <c r="BNU6" s="156"/>
      <c r="BNV6" s="156"/>
      <c r="BNW6" s="156"/>
      <c r="BNX6" s="156"/>
      <c r="BNY6" s="156"/>
      <c r="BNZ6" s="156"/>
      <c r="BOA6" s="156"/>
      <c r="BOB6" s="156"/>
      <c r="BOC6" s="156"/>
      <c r="BOD6" s="156"/>
      <c r="BOE6" s="156"/>
      <c r="BOF6" s="156"/>
      <c r="BOG6" s="156"/>
      <c r="BOH6" s="156"/>
      <c r="BOI6" s="156"/>
      <c r="BOJ6" s="156"/>
      <c r="BOK6" s="156"/>
      <c r="BOL6" s="156"/>
      <c r="BOM6" s="156"/>
      <c r="BON6" s="156"/>
      <c r="BOO6" s="156"/>
      <c r="BOP6" s="156"/>
      <c r="BOQ6" s="156"/>
      <c r="BOR6" s="156"/>
      <c r="BOS6" s="156"/>
      <c r="BOT6" s="156"/>
      <c r="BOU6" s="156"/>
      <c r="BOV6" s="156"/>
      <c r="BOW6" s="156"/>
      <c r="BOX6" s="156"/>
      <c r="BOY6" s="156"/>
      <c r="BOZ6" s="156"/>
      <c r="BPA6" s="156"/>
      <c r="BPB6" s="156"/>
      <c r="BPC6" s="156"/>
      <c r="BPD6" s="156"/>
      <c r="BPE6" s="156"/>
      <c r="BPF6" s="156"/>
      <c r="BPG6" s="156"/>
      <c r="BPH6" s="156"/>
      <c r="BPI6" s="156"/>
      <c r="BPJ6" s="156"/>
      <c r="BPK6" s="156"/>
      <c r="BPL6" s="156"/>
      <c r="BPM6" s="156"/>
      <c r="BPN6" s="156"/>
      <c r="BPO6" s="156"/>
      <c r="BPP6" s="156"/>
      <c r="BPQ6" s="156"/>
      <c r="BPR6" s="156"/>
      <c r="BPS6" s="156"/>
      <c r="BPT6" s="156"/>
      <c r="BPU6" s="156"/>
      <c r="BPV6" s="156"/>
      <c r="BPW6" s="156"/>
      <c r="BPX6" s="156"/>
      <c r="BPY6" s="156"/>
      <c r="BPZ6" s="156"/>
      <c r="BQA6" s="156"/>
      <c r="BQB6" s="156"/>
      <c r="BQC6" s="156"/>
      <c r="BQD6" s="156"/>
      <c r="BQE6" s="156"/>
      <c r="BQF6" s="156"/>
      <c r="BQG6" s="156"/>
      <c r="BQH6" s="156"/>
      <c r="BQI6" s="156"/>
      <c r="BQJ6" s="156"/>
      <c r="BQK6" s="156"/>
      <c r="BQL6" s="156"/>
      <c r="BQM6" s="156"/>
      <c r="BQN6" s="156"/>
      <c r="BQO6" s="156"/>
      <c r="BQP6" s="156"/>
      <c r="BQQ6" s="156"/>
      <c r="BQR6" s="156"/>
      <c r="BQS6" s="156"/>
      <c r="BQT6" s="156"/>
      <c r="BQU6" s="156"/>
      <c r="BQV6" s="156"/>
      <c r="BQW6" s="156"/>
      <c r="BQX6" s="156"/>
      <c r="BQY6" s="156"/>
      <c r="BQZ6" s="156"/>
      <c r="BRA6" s="156"/>
      <c r="BRB6" s="156"/>
      <c r="BRC6" s="156"/>
      <c r="BRD6" s="156"/>
      <c r="BRE6" s="156"/>
      <c r="BRF6" s="156"/>
      <c r="BRG6" s="156"/>
      <c r="BRH6" s="156"/>
      <c r="BRI6" s="156"/>
      <c r="BRJ6" s="156"/>
      <c r="BRK6" s="156"/>
      <c r="BRL6" s="156"/>
      <c r="BRM6" s="156"/>
      <c r="BRN6" s="156"/>
      <c r="BRO6" s="156"/>
      <c r="BRP6" s="156"/>
      <c r="BRQ6" s="156"/>
      <c r="BRR6" s="156"/>
      <c r="BRS6" s="156"/>
      <c r="BRT6" s="156"/>
      <c r="BRU6" s="156"/>
      <c r="BRV6" s="156"/>
      <c r="BRW6" s="156"/>
      <c r="BRX6" s="156"/>
      <c r="BRY6" s="156"/>
      <c r="BRZ6" s="156"/>
      <c r="BSA6" s="156"/>
      <c r="BSB6" s="156"/>
      <c r="BSC6" s="156"/>
      <c r="BSD6" s="156"/>
      <c r="BSE6" s="156"/>
      <c r="BSF6" s="156"/>
      <c r="BSG6" s="156"/>
      <c r="BSH6" s="156"/>
      <c r="BSI6" s="156"/>
      <c r="BSJ6" s="156"/>
      <c r="BSK6" s="156"/>
      <c r="BSL6" s="156"/>
      <c r="BSM6" s="156"/>
      <c r="BSN6" s="156"/>
      <c r="BSO6" s="156"/>
      <c r="BSP6" s="156"/>
      <c r="BSQ6" s="156"/>
      <c r="BSR6" s="156"/>
      <c r="BSS6" s="156"/>
      <c r="BST6" s="156"/>
      <c r="BSU6" s="156"/>
      <c r="BSV6" s="156"/>
      <c r="BSW6" s="156"/>
      <c r="BSX6" s="156"/>
      <c r="BSY6" s="156"/>
      <c r="BSZ6" s="156"/>
      <c r="BTA6" s="156"/>
      <c r="BTB6" s="156"/>
      <c r="BTC6" s="156"/>
      <c r="BTD6" s="156"/>
      <c r="BTE6" s="156"/>
      <c r="BTF6" s="156"/>
      <c r="BTG6" s="156"/>
      <c r="BTH6" s="156"/>
      <c r="BTI6" s="156"/>
    </row>
    <row r="7" spans="1:1881" s="131" customFormat="1" ht="93" customHeight="1" x14ac:dyDescent="0.3">
      <c r="A7" s="146"/>
      <c r="B7" s="290" t="s">
        <v>310</v>
      </c>
      <c r="C7" s="290"/>
      <c r="D7" s="290"/>
      <c r="E7" s="290"/>
      <c r="F7" s="290"/>
      <c r="G7" s="290"/>
      <c r="H7" s="133"/>
      <c r="I7" s="108"/>
      <c r="J7" s="132"/>
      <c r="K7" s="132"/>
      <c r="L7" s="267" t="s">
        <v>319</v>
      </c>
      <c r="M7" s="166"/>
      <c r="N7" s="166"/>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32"/>
      <c r="AX7" s="132"/>
      <c r="AY7" s="132"/>
      <c r="AZ7" s="132"/>
      <c r="BA7" s="132"/>
      <c r="BB7" s="132"/>
      <c r="BC7" s="132"/>
      <c r="BD7" s="132"/>
      <c r="BE7" s="132"/>
      <c r="BF7" s="132"/>
      <c r="BG7" s="132"/>
      <c r="BH7" s="132"/>
      <c r="BI7" s="132"/>
      <c r="BJ7" s="132"/>
      <c r="BK7" s="132"/>
      <c r="BL7" s="132"/>
      <c r="BM7" s="132"/>
      <c r="BN7" s="132"/>
      <c r="BO7" s="132"/>
      <c r="BP7" s="132"/>
      <c r="BQ7" s="132"/>
      <c r="BR7" s="132"/>
      <c r="BS7" s="132"/>
      <c r="BT7" s="132"/>
      <c r="BU7" s="132"/>
      <c r="BV7" s="132"/>
      <c r="BW7" s="132"/>
      <c r="BX7" s="132"/>
      <c r="BY7" s="132"/>
      <c r="BZ7" s="132"/>
      <c r="CA7" s="132"/>
      <c r="CB7" s="132"/>
      <c r="CC7" s="132"/>
      <c r="CD7" s="132"/>
      <c r="CE7" s="132"/>
      <c r="CF7" s="132"/>
      <c r="CG7" s="132"/>
      <c r="CH7" s="132"/>
      <c r="CI7" s="132"/>
      <c r="CJ7" s="132"/>
      <c r="CK7" s="132"/>
      <c r="CL7" s="132"/>
      <c r="CM7" s="132"/>
      <c r="CN7" s="132"/>
      <c r="CO7" s="132"/>
      <c r="CP7" s="132"/>
      <c r="CQ7" s="132"/>
      <c r="CR7" s="132"/>
      <c r="CS7" s="132"/>
      <c r="CT7" s="132"/>
      <c r="CU7" s="132"/>
      <c r="CV7" s="132"/>
      <c r="CW7" s="132"/>
      <c r="CX7" s="132"/>
      <c r="CY7" s="132"/>
      <c r="CZ7" s="132"/>
      <c r="DA7" s="132"/>
      <c r="DB7" s="132"/>
      <c r="DC7" s="132"/>
      <c r="DD7" s="132"/>
      <c r="DE7" s="132"/>
      <c r="DF7" s="132"/>
      <c r="DG7" s="132"/>
      <c r="DH7" s="132"/>
      <c r="DI7" s="132"/>
      <c r="DJ7" s="132"/>
      <c r="DK7" s="132"/>
      <c r="DL7" s="132"/>
      <c r="DM7" s="132"/>
      <c r="DN7" s="132"/>
      <c r="DO7" s="132"/>
      <c r="DP7" s="132"/>
      <c r="DQ7" s="132"/>
      <c r="DR7" s="132"/>
      <c r="DS7" s="132"/>
      <c r="DT7" s="132"/>
      <c r="DU7" s="132"/>
      <c r="DV7" s="132"/>
      <c r="DW7" s="132"/>
      <c r="DX7" s="132"/>
      <c r="DY7" s="132"/>
      <c r="DZ7" s="132"/>
      <c r="EA7" s="132"/>
      <c r="EB7" s="132"/>
      <c r="EC7" s="132"/>
      <c r="ED7" s="132"/>
      <c r="EE7" s="132"/>
      <c r="EF7" s="132"/>
      <c r="EG7" s="132"/>
      <c r="EH7" s="132"/>
      <c r="EI7" s="132"/>
      <c r="EJ7" s="132"/>
      <c r="EK7" s="132"/>
      <c r="EL7" s="132"/>
      <c r="EM7" s="132"/>
      <c r="EN7" s="132"/>
      <c r="EO7" s="132"/>
      <c r="EP7" s="132"/>
      <c r="EQ7" s="132"/>
      <c r="ER7" s="132"/>
      <c r="ES7" s="132"/>
      <c r="ET7" s="132"/>
      <c r="EU7" s="132"/>
      <c r="EV7" s="132"/>
      <c r="EW7" s="132"/>
      <c r="EX7" s="132"/>
      <c r="EY7" s="132"/>
      <c r="EZ7" s="132"/>
      <c r="FA7" s="132"/>
      <c r="FB7" s="132"/>
      <c r="FC7" s="132"/>
      <c r="FD7" s="132"/>
      <c r="FE7" s="132"/>
      <c r="FF7" s="132"/>
      <c r="FG7" s="132"/>
      <c r="FH7" s="132"/>
      <c r="FI7" s="132"/>
      <c r="FJ7" s="132"/>
      <c r="FK7" s="132"/>
      <c r="FL7" s="132"/>
      <c r="FM7" s="132"/>
      <c r="FN7" s="132"/>
      <c r="FO7" s="132"/>
      <c r="FP7" s="132"/>
      <c r="FQ7" s="132"/>
      <c r="FR7" s="132"/>
      <c r="FS7" s="132"/>
      <c r="FT7" s="132"/>
      <c r="FU7" s="132"/>
      <c r="FV7" s="132"/>
      <c r="FW7" s="132"/>
      <c r="FX7" s="132"/>
      <c r="FY7" s="132"/>
      <c r="FZ7" s="132"/>
      <c r="GA7" s="132"/>
      <c r="GB7" s="132"/>
      <c r="GC7" s="132"/>
      <c r="GD7" s="132"/>
      <c r="GE7" s="132"/>
      <c r="GF7" s="132"/>
      <c r="GG7" s="132"/>
      <c r="GH7" s="132"/>
      <c r="GI7" s="132"/>
      <c r="GJ7" s="132"/>
      <c r="GK7" s="132"/>
      <c r="GL7" s="132"/>
      <c r="GM7" s="132"/>
      <c r="GN7" s="132"/>
      <c r="GO7" s="132"/>
      <c r="GP7" s="132"/>
      <c r="GQ7" s="132"/>
      <c r="GR7" s="132"/>
      <c r="GS7" s="132"/>
      <c r="GT7" s="132"/>
      <c r="GU7" s="132"/>
      <c r="GV7" s="132"/>
      <c r="GW7" s="132"/>
      <c r="GX7" s="132"/>
      <c r="GY7" s="132"/>
      <c r="GZ7" s="132"/>
      <c r="HA7" s="132"/>
      <c r="HB7" s="132"/>
      <c r="HC7" s="132"/>
      <c r="HD7" s="132"/>
      <c r="HE7" s="132"/>
      <c r="HF7" s="132"/>
      <c r="HG7" s="132"/>
      <c r="HH7" s="132"/>
      <c r="HI7" s="132"/>
      <c r="HJ7" s="132"/>
      <c r="HK7" s="132"/>
      <c r="HL7" s="132"/>
      <c r="HM7" s="132"/>
      <c r="HN7" s="132"/>
      <c r="HO7" s="132"/>
      <c r="HP7" s="132"/>
      <c r="HQ7" s="132"/>
      <c r="HR7" s="132"/>
      <c r="HS7" s="132"/>
      <c r="HT7" s="132"/>
      <c r="HU7" s="132"/>
      <c r="HV7" s="132"/>
      <c r="HW7" s="132"/>
      <c r="HX7" s="132"/>
      <c r="HY7" s="132"/>
      <c r="HZ7" s="132"/>
      <c r="IA7" s="132"/>
      <c r="IB7" s="132"/>
      <c r="IC7" s="132"/>
      <c r="ID7" s="132"/>
      <c r="IE7" s="132"/>
      <c r="IF7" s="132"/>
      <c r="IG7" s="132"/>
      <c r="IH7" s="132"/>
      <c r="II7" s="132"/>
      <c r="IJ7" s="132"/>
      <c r="IK7" s="132"/>
      <c r="IL7" s="132"/>
      <c r="IM7" s="132"/>
      <c r="IN7" s="132"/>
      <c r="IO7" s="132"/>
      <c r="IP7" s="132"/>
      <c r="IQ7" s="132"/>
      <c r="IR7" s="132"/>
      <c r="IS7" s="132"/>
      <c r="IT7" s="132"/>
      <c r="IU7" s="132"/>
      <c r="IV7" s="132"/>
      <c r="IW7" s="132"/>
      <c r="IX7" s="132"/>
      <c r="IY7" s="132"/>
      <c r="IZ7" s="132"/>
      <c r="JA7" s="132"/>
      <c r="JB7" s="132"/>
      <c r="JC7" s="132"/>
      <c r="JD7" s="132"/>
      <c r="JE7" s="132"/>
      <c r="JF7" s="132"/>
      <c r="JG7" s="132"/>
      <c r="JH7" s="132"/>
      <c r="JI7" s="132"/>
      <c r="JJ7" s="132"/>
      <c r="JK7" s="132"/>
      <c r="JL7" s="132"/>
      <c r="JM7" s="132"/>
      <c r="JN7" s="132"/>
      <c r="JO7" s="132"/>
      <c r="JP7" s="132"/>
      <c r="JQ7" s="132"/>
      <c r="JR7" s="132"/>
      <c r="JS7" s="132"/>
      <c r="JT7" s="132"/>
      <c r="JU7" s="132"/>
      <c r="JV7" s="132"/>
      <c r="JW7" s="132"/>
      <c r="JX7" s="132"/>
      <c r="JY7" s="132"/>
      <c r="JZ7" s="132"/>
      <c r="KA7" s="132"/>
      <c r="KB7" s="132"/>
      <c r="KC7" s="132"/>
      <c r="KD7" s="132"/>
      <c r="KE7" s="132"/>
      <c r="KF7" s="132"/>
      <c r="KG7" s="132"/>
      <c r="KH7" s="132"/>
      <c r="KI7" s="132"/>
      <c r="KJ7" s="132"/>
      <c r="KK7" s="132"/>
      <c r="KL7" s="132"/>
      <c r="KM7" s="132"/>
      <c r="KN7" s="132"/>
      <c r="KO7" s="132"/>
      <c r="KP7" s="132"/>
      <c r="KQ7" s="132"/>
      <c r="KR7" s="132"/>
      <c r="KS7" s="132"/>
      <c r="KT7" s="132"/>
      <c r="KU7" s="132"/>
      <c r="KV7" s="132"/>
      <c r="KW7" s="132"/>
      <c r="KX7" s="132"/>
      <c r="KY7" s="132"/>
      <c r="KZ7" s="132"/>
      <c r="LA7" s="132"/>
      <c r="LB7" s="132"/>
      <c r="LC7" s="132"/>
      <c r="LD7" s="132"/>
      <c r="LE7" s="132"/>
      <c r="LF7" s="132"/>
      <c r="LG7" s="132"/>
      <c r="LH7" s="132"/>
      <c r="LI7" s="132"/>
      <c r="LJ7" s="132"/>
      <c r="LK7" s="132"/>
      <c r="LL7" s="132"/>
      <c r="LM7" s="132"/>
      <c r="LN7" s="132"/>
      <c r="LO7" s="132"/>
      <c r="LP7" s="132"/>
      <c r="LQ7" s="132"/>
      <c r="LR7" s="132"/>
      <c r="LS7" s="132"/>
      <c r="LT7" s="132"/>
      <c r="LU7" s="132"/>
      <c r="LV7" s="132"/>
      <c r="LW7" s="132"/>
      <c r="LX7" s="132"/>
      <c r="LY7" s="132"/>
      <c r="LZ7" s="132"/>
      <c r="MA7" s="132"/>
      <c r="MB7" s="132"/>
      <c r="MC7" s="132"/>
      <c r="MD7" s="132"/>
      <c r="ME7" s="132"/>
      <c r="MF7" s="132"/>
      <c r="MG7" s="132"/>
      <c r="MH7" s="132"/>
      <c r="MI7" s="132"/>
      <c r="MJ7" s="132"/>
      <c r="MK7" s="132"/>
      <c r="ML7" s="132"/>
      <c r="MM7" s="132"/>
      <c r="MN7" s="132"/>
      <c r="MO7" s="132"/>
      <c r="MP7" s="132"/>
      <c r="MQ7" s="132"/>
      <c r="MR7" s="132"/>
      <c r="MS7" s="132"/>
      <c r="MT7" s="132"/>
      <c r="MU7" s="132"/>
      <c r="MV7" s="132"/>
      <c r="MW7" s="132"/>
      <c r="MX7" s="132"/>
      <c r="MY7" s="132"/>
      <c r="MZ7" s="132"/>
      <c r="NA7" s="132"/>
      <c r="NB7" s="132"/>
      <c r="NC7" s="132"/>
      <c r="ND7" s="132"/>
      <c r="NE7" s="132"/>
      <c r="NF7" s="132"/>
      <c r="NG7" s="132"/>
      <c r="NH7" s="132"/>
      <c r="NI7" s="132"/>
      <c r="NJ7" s="132"/>
      <c r="NK7" s="132"/>
      <c r="NL7" s="132"/>
      <c r="NM7" s="132"/>
      <c r="NN7" s="132"/>
      <c r="NO7" s="132"/>
      <c r="NP7" s="132"/>
      <c r="NQ7" s="132"/>
      <c r="NR7" s="132"/>
      <c r="NS7" s="132"/>
      <c r="NT7" s="132"/>
      <c r="NU7" s="132"/>
      <c r="NV7" s="132"/>
      <c r="NW7" s="132"/>
      <c r="NX7" s="132"/>
      <c r="NY7" s="132"/>
      <c r="NZ7" s="132"/>
      <c r="OA7" s="132"/>
      <c r="OB7" s="132"/>
      <c r="OC7" s="132"/>
      <c r="OD7" s="132"/>
      <c r="OE7" s="132"/>
      <c r="OF7" s="132"/>
      <c r="OG7" s="132"/>
      <c r="OH7" s="132"/>
      <c r="OI7" s="132"/>
      <c r="OJ7" s="132"/>
      <c r="OK7" s="132"/>
      <c r="OL7" s="132"/>
      <c r="OM7" s="132"/>
      <c r="ON7" s="132"/>
      <c r="OO7" s="132"/>
      <c r="OP7" s="132"/>
      <c r="OQ7" s="132"/>
      <c r="OR7" s="132"/>
      <c r="OS7" s="132"/>
      <c r="OT7" s="132"/>
      <c r="OU7" s="132"/>
      <c r="OV7" s="132"/>
      <c r="OW7" s="132"/>
      <c r="OX7" s="132"/>
      <c r="OY7" s="132"/>
      <c r="OZ7" s="132"/>
      <c r="PA7" s="132"/>
      <c r="PB7" s="132"/>
      <c r="PC7" s="132"/>
      <c r="PD7" s="132"/>
      <c r="PE7" s="132"/>
      <c r="PF7" s="132"/>
      <c r="PG7" s="132"/>
      <c r="PH7" s="132"/>
      <c r="PI7" s="132"/>
      <c r="PJ7" s="132"/>
      <c r="PK7" s="132"/>
      <c r="PL7" s="132"/>
      <c r="PM7" s="132"/>
      <c r="PN7" s="132"/>
      <c r="PO7" s="132"/>
      <c r="PP7" s="132"/>
      <c r="PQ7" s="132"/>
      <c r="PR7" s="132"/>
      <c r="PS7" s="132"/>
      <c r="PT7" s="132"/>
      <c r="PU7" s="132"/>
      <c r="PV7" s="132"/>
      <c r="PW7" s="132"/>
      <c r="PX7" s="132"/>
      <c r="PY7" s="132"/>
      <c r="PZ7" s="132"/>
      <c r="QA7" s="132"/>
      <c r="QB7" s="132"/>
      <c r="QC7" s="132"/>
      <c r="QD7" s="132"/>
      <c r="QE7" s="132"/>
      <c r="QF7" s="132"/>
      <c r="QG7" s="132"/>
      <c r="QH7" s="132"/>
      <c r="QI7" s="132"/>
      <c r="QJ7" s="132"/>
      <c r="QK7" s="132"/>
      <c r="QL7" s="132"/>
      <c r="QM7" s="132"/>
      <c r="QN7" s="132"/>
      <c r="QO7" s="132"/>
      <c r="QP7" s="132"/>
      <c r="QQ7" s="132"/>
      <c r="QR7" s="132"/>
      <c r="QS7" s="132"/>
      <c r="QT7" s="132"/>
      <c r="QU7" s="132"/>
      <c r="QV7" s="132"/>
      <c r="QW7" s="132"/>
      <c r="QX7" s="132"/>
      <c r="QY7" s="132"/>
      <c r="QZ7" s="132"/>
      <c r="RA7" s="132"/>
      <c r="RB7" s="132"/>
      <c r="RC7" s="132"/>
      <c r="RD7" s="132"/>
      <c r="RE7" s="132"/>
      <c r="RF7" s="132"/>
      <c r="RG7" s="132"/>
      <c r="RH7" s="132"/>
      <c r="RI7" s="132"/>
      <c r="RJ7" s="132"/>
      <c r="RK7" s="132"/>
      <c r="RL7" s="132"/>
      <c r="RM7" s="132"/>
      <c r="RN7" s="132"/>
      <c r="RO7" s="132"/>
      <c r="RP7" s="132"/>
      <c r="RQ7" s="132"/>
      <c r="RR7" s="132"/>
      <c r="RS7" s="132"/>
      <c r="RT7" s="132"/>
      <c r="RU7" s="132"/>
      <c r="RV7" s="132"/>
      <c r="RW7" s="132"/>
      <c r="RX7" s="132"/>
      <c r="RY7" s="132"/>
      <c r="RZ7" s="132"/>
      <c r="SA7" s="132"/>
      <c r="SB7" s="132"/>
      <c r="SC7" s="132"/>
      <c r="SD7" s="132"/>
      <c r="SE7" s="132"/>
      <c r="SF7" s="132"/>
      <c r="SG7" s="132"/>
      <c r="SH7" s="132"/>
      <c r="SI7" s="132"/>
      <c r="SJ7" s="132"/>
      <c r="SK7" s="132"/>
      <c r="SL7" s="132"/>
      <c r="SM7" s="132"/>
      <c r="SN7" s="132"/>
      <c r="SO7" s="132"/>
      <c r="SP7" s="132"/>
      <c r="SQ7" s="132"/>
      <c r="SR7" s="132"/>
      <c r="SS7" s="132"/>
      <c r="ST7" s="132"/>
      <c r="SU7" s="132"/>
      <c r="SV7" s="132"/>
      <c r="SW7" s="132"/>
      <c r="SX7" s="132"/>
      <c r="SY7" s="132"/>
      <c r="SZ7" s="132"/>
      <c r="TA7" s="132"/>
      <c r="TB7" s="132"/>
      <c r="TC7" s="132"/>
      <c r="TD7" s="132"/>
      <c r="TE7" s="132"/>
      <c r="TF7" s="132"/>
      <c r="TG7" s="132"/>
      <c r="TH7" s="132"/>
      <c r="TI7" s="132"/>
      <c r="TJ7" s="132"/>
      <c r="TK7" s="132"/>
      <c r="TL7" s="132"/>
      <c r="TM7" s="132"/>
      <c r="TN7" s="132"/>
      <c r="TO7" s="132"/>
      <c r="TP7" s="132"/>
      <c r="TQ7" s="132"/>
      <c r="TR7" s="132"/>
      <c r="TS7" s="132"/>
      <c r="TT7" s="132"/>
      <c r="TU7" s="132"/>
      <c r="TV7" s="132"/>
      <c r="TW7" s="132"/>
      <c r="TX7" s="132"/>
      <c r="TY7" s="132"/>
      <c r="TZ7" s="132"/>
      <c r="UA7" s="132"/>
      <c r="UB7" s="132"/>
      <c r="UC7" s="132"/>
      <c r="UD7" s="132"/>
      <c r="UE7" s="132"/>
      <c r="UF7" s="132"/>
      <c r="UG7" s="132"/>
      <c r="UH7" s="132"/>
      <c r="UI7" s="132"/>
      <c r="UJ7" s="132"/>
      <c r="UK7" s="132"/>
      <c r="UL7" s="132"/>
      <c r="UM7" s="132"/>
      <c r="UN7" s="132"/>
      <c r="UO7" s="132"/>
      <c r="UP7" s="132"/>
      <c r="UQ7" s="132"/>
      <c r="UR7" s="132"/>
      <c r="US7" s="132"/>
      <c r="UT7" s="132"/>
      <c r="UU7" s="132"/>
      <c r="UV7" s="132"/>
      <c r="UW7" s="132"/>
      <c r="UX7" s="132"/>
      <c r="UY7" s="132"/>
      <c r="UZ7" s="132"/>
      <c r="VA7" s="132"/>
      <c r="VB7" s="132"/>
      <c r="VC7" s="132"/>
      <c r="VD7" s="132"/>
      <c r="VE7" s="132"/>
      <c r="VF7" s="132"/>
      <c r="VG7" s="132"/>
      <c r="VH7" s="132"/>
      <c r="VI7" s="132"/>
      <c r="VJ7" s="132"/>
      <c r="VK7" s="132"/>
      <c r="VL7" s="132"/>
      <c r="VM7" s="132"/>
      <c r="VN7" s="132"/>
      <c r="VO7" s="132"/>
      <c r="VP7" s="132"/>
      <c r="VQ7" s="132"/>
      <c r="VR7" s="132"/>
      <c r="VS7" s="132"/>
      <c r="VT7" s="132"/>
      <c r="VU7" s="132"/>
      <c r="VV7" s="132"/>
      <c r="VW7" s="132"/>
      <c r="VX7" s="132"/>
      <c r="VY7" s="132"/>
      <c r="VZ7" s="132"/>
      <c r="WA7" s="132"/>
      <c r="WB7" s="132"/>
      <c r="WC7" s="132"/>
      <c r="WD7" s="132"/>
      <c r="WE7" s="132"/>
      <c r="WF7" s="132"/>
      <c r="WG7" s="132"/>
      <c r="WH7" s="132"/>
      <c r="WI7" s="132"/>
      <c r="WJ7" s="132"/>
      <c r="WK7" s="132"/>
      <c r="WL7" s="132"/>
      <c r="WM7" s="132"/>
      <c r="WN7" s="132"/>
      <c r="WO7" s="132"/>
      <c r="WP7" s="132"/>
      <c r="WQ7" s="132"/>
      <c r="WR7" s="132"/>
      <c r="WS7" s="132"/>
      <c r="WT7" s="132"/>
      <c r="WU7" s="132"/>
      <c r="WV7" s="132"/>
      <c r="WW7" s="132"/>
      <c r="WX7" s="132"/>
      <c r="WY7" s="132"/>
      <c r="WZ7" s="132"/>
      <c r="XA7" s="132"/>
      <c r="XB7" s="132"/>
      <c r="XC7" s="132"/>
      <c r="XD7" s="132"/>
      <c r="XE7" s="132"/>
      <c r="XF7" s="132"/>
      <c r="XG7" s="132"/>
      <c r="XH7" s="132"/>
      <c r="XI7" s="132"/>
      <c r="XJ7" s="132"/>
      <c r="XK7" s="132"/>
      <c r="XL7" s="132"/>
      <c r="XM7" s="132"/>
      <c r="XN7" s="132"/>
      <c r="XO7" s="132"/>
      <c r="XP7" s="132"/>
      <c r="XQ7" s="132"/>
      <c r="XR7" s="132"/>
      <c r="XS7" s="132"/>
      <c r="XT7" s="132"/>
      <c r="XU7" s="132"/>
      <c r="XV7" s="132"/>
      <c r="XW7" s="132"/>
      <c r="XX7" s="132"/>
      <c r="XY7" s="132"/>
      <c r="XZ7" s="132"/>
      <c r="YA7" s="132"/>
      <c r="YB7" s="132"/>
      <c r="YC7" s="132"/>
      <c r="YD7" s="132"/>
      <c r="YE7" s="132"/>
      <c r="YF7" s="132"/>
      <c r="YG7" s="132"/>
      <c r="YH7" s="132"/>
      <c r="YI7" s="132"/>
      <c r="YJ7" s="132"/>
      <c r="YK7" s="132"/>
      <c r="YL7" s="132"/>
      <c r="YM7" s="132"/>
      <c r="YN7" s="132"/>
      <c r="YO7" s="132"/>
      <c r="YP7" s="132"/>
      <c r="YQ7" s="132"/>
      <c r="YR7" s="132"/>
      <c r="YS7" s="132"/>
      <c r="YT7" s="132"/>
      <c r="YU7" s="132"/>
      <c r="YV7" s="132"/>
      <c r="YW7" s="132"/>
      <c r="YX7" s="132"/>
      <c r="YY7" s="132"/>
      <c r="YZ7" s="132"/>
      <c r="ZA7" s="132"/>
      <c r="ZB7" s="132"/>
      <c r="ZC7" s="132"/>
      <c r="ZD7" s="132"/>
      <c r="ZE7" s="132"/>
      <c r="ZF7" s="132"/>
      <c r="ZG7" s="132"/>
      <c r="ZH7" s="132"/>
      <c r="ZI7" s="132"/>
      <c r="ZJ7" s="132"/>
      <c r="ZK7" s="132"/>
      <c r="ZL7" s="132"/>
      <c r="ZM7" s="132"/>
      <c r="ZN7" s="132"/>
      <c r="ZO7" s="132"/>
      <c r="ZP7" s="132"/>
      <c r="ZQ7" s="132"/>
      <c r="ZR7" s="132"/>
      <c r="ZS7" s="132"/>
      <c r="ZT7" s="132"/>
      <c r="ZU7" s="132"/>
      <c r="ZV7" s="132"/>
      <c r="ZW7" s="132"/>
      <c r="ZX7" s="132"/>
      <c r="ZY7" s="132"/>
      <c r="ZZ7" s="132"/>
      <c r="AAA7" s="132"/>
      <c r="AAB7" s="132"/>
      <c r="AAC7" s="132"/>
      <c r="AAD7" s="132"/>
      <c r="AAE7" s="132"/>
      <c r="AAF7" s="132"/>
      <c r="AAG7" s="132"/>
      <c r="AAH7" s="132"/>
      <c r="AAI7" s="132"/>
      <c r="AAJ7" s="132"/>
      <c r="AAK7" s="132"/>
      <c r="AAL7" s="132"/>
      <c r="AAM7" s="132"/>
      <c r="AAN7" s="132"/>
      <c r="AAO7" s="132"/>
      <c r="AAP7" s="132"/>
      <c r="AAQ7" s="132"/>
      <c r="AAR7" s="132"/>
      <c r="AAS7" s="132"/>
      <c r="AAT7" s="132"/>
      <c r="AAU7" s="132"/>
      <c r="AAV7" s="132"/>
      <c r="AAW7" s="132"/>
      <c r="AAX7" s="132"/>
      <c r="AAY7" s="132"/>
      <c r="AAZ7" s="132"/>
      <c r="ABA7" s="132"/>
      <c r="ABB7" s="132"/>
      <c r="ABC7" s="132"/>
      <c r="ABD7" s="132"/>
      <c r="ABE7" s="132"/>
      <c r="ABF7" s="132"/>
      <c r="ABG7" s="132"/>
      <c r="ABH7" s="132"/>
      <c r="ABI7" s="132"/>
      <c r="ABJ7" s="132"/>
      <c r="ABK7" s="132"/>
      <c r="ABL7" s="132"/>
      <c r="ABM7" s="132"/>
      <c r="ABN7" s="132"/>
      <c r="ABO7" s="132"/>
      <c r="ABP7" s="132"/>
      <c r="ABQ7" s="132"/>
      <c r="ABR7" s="132"/>
      <c r="ABS7" s="132"/>
      <c r="ABT7" s="132"/>
      <c r="ABU7" s="132"/>
      <c r="ABV7" s="132"/>
      <c r="ABW7" s="132"/>
      <c r="ABX7" s="132"/>
      <c r="ABY7" s="132"/>
      <c r="ABZ7" s="132"/>
      <c r="ACA7" s="132"/>
      <c r="ACB7" s="132"/>
      <c r="ACC7" s="132"/>
      <c r="ACD7" s="132"/>
      <c r="ACE7" s="132"/>
      <c r="ACF7" s="132"/>
      <c r="ACG7" s="132"/>
      <c r="ACH7" s="132"/>
      <c r="ACI7" s="132"/>
      <c r="ACJ7" s="132"/>
      <c r="ACK7" s="132"/>
      <c r="ACL7" s="132"/>
      <c r="ACM7" s="132"/>
      <c r="ACN7" s="132"/>
      <c r="ACO7" s="132"/>
      <c r="ACP7" s="132"/>
      <c r="ACQ7" s="132"/>
      <c r="ACR7" s="132"/>
      <c r="ACS7" s="132"/>
      <c r="ACT7" s="132"/>
      <c r="ACU7" s="132"/>
      <c r="ACV7" s="132"/>
      <c r="ACW7" s="132"/>
      <c r="ACX7" s="132"/>
      <c r="ACY7" s="132"/>
      <c r="ACZ7" s="132"/>
      <c r="ADA7" s="132"/>
      <c r="ADB7" s="132"/>
      <c r="ADC7" s="132"/>
      <c r="ADD7" s="132"/>
      <c r="ADE7" s="132"/>
      <c r="ADF7" s="132"/>
      <c r="ADG7" s="132"/>
      <c r="ADH7" s="132"/>
      <c r="ADI7" s="132"/>
      <c r="ADJ7" s="132"/>
      <c r="ADK7" s="132"/>
      <c r="ADL7" s="132"/>
      <c r="ADM7" s="132"/>
      <c r="ADN7" s="132"/>
      <c r="ADO7" s="132"/>
      <c r="ADP7" s="132"/>
      <c r="ADQ7" s="132"/>
      <c r="ADR7" s="132"/>
      <c r="ADS7" s="132"/>
      <c r="ADT7" s="132"/>
      <c r="ADU7" s="132"/>
      <c r="ADV7" s="132"/>
      <c r="ADW7" s="132"/>
      <c r="ADX7" s="132"/>
      <c r="ADY7" s="132"/>
      <c r="ADZ7" s="132"/>
      <c r="AEA7" s="132"/>
      <c r="AEB7" s="132"/>
      <c r="AEC7" s="132"/>
      <c r="AED7" s="132"/>
      <c r="AEE7" s="132"/>
      <c r="AEF7" s="132"/>
      <c r="AEG7" s="132"/>
      <c r="AEH7" s="132"/>
      <c r="AEI7" s="132"/>
      <c r="AEJ7" s="132"/>
      <c r="AEK7" s="132"/>
      <c r="AEL7" s="132"/>
      <c r="AEM7" s="132"/>
      <c r="AEN7" s="132"/>
      <c r="AEO7" s="132"/>
      <c r="AEP7" s="132"/>
      <c r="AEQ7" s="132"/>
      <c r="AER7" s="132"/>
      <c r="AES7" s="132"/>
      <c r="AET7" s="132"/>
      <c r="AEU7" s="132"/>
      <c r="AEV7" s="132"/>
      <c r="AEW7" s="132"/>
      <c r="AEX7" s="132"/>
      <c r="AEY7" s="132"/>
      <c r="AEZ7" s="132"/>
      <c r="AFA7" s="132"/>
      <c r="AFB7" s="132"/>
      <c r="AFC7" s="132"/>
      <c r="AFD7" s="132"/>
      <c r="AFE7" s="132"/>
      <c r="AFF7" s="132"/>
      <c r="AFG7" s="132"/>
      <c r="AFH7" s="132"/>
      <c r="AFI7" s="132"/>
      <c r="AFJ7" s="132"/>
      <c r="AFK7" s="132"/>
      <c r="AFL7" s="132"/>
      <c r="AFM7" s="132"/>
      <c r="AFN7" s="132"/>
      <c r="AFO7" s="132"/>
      <c r="AFP7" s="132"/>
      <c r="AFQ7" s="132"/>
      <c r="AFR7" s="132"/>
      <c r="AFS7" s="132"/>
      <c r="AFT7" s="132"/>
      <c r="AFU7" s="132"/>
      <c r="AFV7" s="132"/>
      <c r="AFW7" s="132"/>
      <c r="AFX7" s="132"/>
      <c r="AFY7" s="132"/>
      <c r="AFZ7" s="132"/>
      <c r="AGA7" s="132"/>
      <c r="AGB7" s="132"/>
      <c r="AGC7" s="132"/>
      <c r="AGD7" s="132"/>
      <c r="AGE7" s="132"/>
      <c r="AGF7" s="132"/>
      <c r="AGG7" s="132"/>
      <c r="AGH7" s="132"/>
      <c r="AGI7" s="132"/>
      <c r="AGJ7" s="132"/>
      <c r="AGK7" s="132"/>
      <c r="AGL7" s="132"/>
      <c r="AGM7" s="132"/>
      <c r="AGN7" s="132"/>
      <c r="AGO7" s="132"/>
      <c r="AGP7" s="132"/>
      <c r="AGQ7" s="132"/>
      <c r="AGR7" s="132"/>
      <c r="AGS7" s="132"/>
      <c r="AGT7" s="132"/>
      <c r="AGU7" s="132"/>
      <c r="AGV7" s="132"/>
      <c r="AGW7" s="132"/>
      <c r="AGX7" s="132"/>
      <c r="AGY7" s="132"/>
      <c r="AGZ7" s="132"/>
      <c r="AHA7" s="132"/>
      <c r="AHB7" s="132"/>
      <c r="AHC7" s="132"/>
      <c r="AHD7" s="132"/>
      <c r="AHE7" s="132"/>
      <c r="AHF7" s="132"/>
      <c r="AHG7" s="132"/>
      <c r="AHH7" s="132"/>
      <c r="AHI7" s="132"/>
      <c r="AHJ7" s="132"/>
      <c r="AHK7" s="132"/>
      <c r="AHL7" s="132"/>
      <c r="AHM7" s="132"/>
      <c r="AHN7" s="132"/>
      <c r="AHO7" s="132"/>
      <c r="AHP7" s="132"/>
      <c r="AHQ7" s="132"/>
      <c r="AHR7" s="132"/>
      <c r="AHS7" s="132"/>
      <c r="AHT7" s="132"/>
      <c r="AHU7" s="132"/>
      <c r="AHV7" s="132"/>
      <c r="AHW7" s="132"/>
      <c r="AHX7" s="132"/>
      <c r="AHY7" s="132"/>
      <c r="AHZ7" s="132"/>
      <c r="AIA7" s="132"/>
      <c r="AIB7" s="132"/>
      <c r="AIC7" s="132"/>
      <c r="AID7" s="132"/>
      <c r="AIE7" s="132"/>
      <c r="AIF7" s="132"/>
      <c r="AIG7" s="132"/>
      <c r="AIH7" s="132"/>
      <c r="AII7" s="132"/>
      <c r="AIJ7" s="132"/>
      <c r="AIK7" s="132"/>
      <c r="AIL7" s="132"/>
      <c r="AIM7" s="132"/>
      <c r="AIN7" s="132"/>
      <c r="AIO7" s="132"/>
      <c r="AIP7" s="132"/>
      <c r="AIQ7" s="132"/>
      <c r="AIR7" s="132"/>
      <c r="AIS7" s="132"/>
      <c r="AIT7" s="132"/>
      <c r="AIU7" s="132"/>
      <c r="AIV7" s="132"/>
      <c r="AIW7" s="132"/>
      <c r="AIX7" s="132"/>
      <c r="AIY7" s="132"/>
      <c r="AIZ7" s="132"/>
      <c r="AJA7" s="132"/>
      <c r="AJB7" s="132"/>
      <c r="AJC7" s="132"/>
      <c r="AJD7" s="132"/>
      <c r="AJE7" s="132"/>
      <c r="AJF7" s="132"/>
      <c r="AJG7" s="132"/>
      <c r="AJH7" s="132"/>
      <c r="AJI7" s="132"/>
      <c r="AJJ7" s="132"/>
      <c r="AJK7" s="132"/>
      <c r="AJL7" s="132"/>
      <c r="AJM7" s="132"/>
      <c r="AJN7" s="132"/>
      <c r="AJO7" s="132"/>
      <c r="AJP7" s="132"/>
      <c r="AJQ7" s="132"/>
      <c r="AJR7" s="132"/>
      <c r="AJS7" s="132"/>
      <c r="AJT7" s="132"/>
      <c r="AJU7" s="132"/>
      <c r="AJV7" s="132"/>
      <c r="AJW7" s="132"/>
      <c r="AJX7" s="132"/>
      <c r="AJY7" s="132"/>
      <c r="AJZ7" s="132"/>
      <c r="AKA7" s="132"/>
      <c r="AKB7" s="132"/>
      <c r="AKC7" s="132"/>
      <c r="AKD7" s="132"/>
      <c r="AKE7" s="132"/>
      <c r="AKF7" s="132"/>
      <c r="AKG7" s="132"/>
      <c r="AKH7" s="132"/>
      <c r="AKI7" s="132"/>
      <c r="AKJ7" s="132"/>
      <c r="AKK7" s="132"/>
      <c r="AKL7" s="132"/>
      <c r="AKM7" s="132"/>
      <c r="AKN7" s="132"/>
      <c r="AKO7" s="132"/>
      <c r="AKP7" s="132"/>
      <c r="AKQ7" s="132"/>
      <c r="AKR7" s="132"/>
      <c r="AKS7" s="132"/>
      <c r="AKT7" s="132"/>
      <c r="AKU7" s="132"/>
      <c r="AKV7" s="132"/>
      <c r="AKW7" s="132"/>
      <c r="AKX7" s="132"/>
      <c r="AKY7" s="132"/>
      <c r="AKZ7" s="132"/>
      <c r="ALA7" s="132"/>
      <c r="ALB7" s="132"/>
      <c r="ALC7" s="132"/>
      <c r="ALD7" s="132"/>
      <c r="ALE7" s="132"/>
      <c r="ALF7" s="132"/>
      <c r="ALG7" s="132"/>
      <c r="ALH7" s="132"/>
      <c r="ALI7" s="132"/>
      <c r="ALJ7" s="132"/>
      <c r="ALK7" s="132"/>
      <c r="ALL7" s="132"/>
      <c r="ALM7" s="132"/>
      <c r="ALN7" s="132"/>
      <c r="ALO7" s="132"/>
      <c r="ALP7" s="132"/>
      <c r="ALQ7" s="132"/>
      <c r="ALR7" s="132"/>
      <c r="ALS7" s="132"/>
      <c r="ALT7" s="132"/>
      <c r="ALU7" s="132"/>
      <c r="ALV7" s="132"/>
      <c r="ALW7" s="132"/>
      <c r="ALX7" s="132"/>
      <c r="ALY7" s="132"/>
      <c r="ALZ7" s="132"/>
      <c r="AMA7" s="132"/>
      <c r="AMB7" s="132"/>
      <c r="AMC7" s="132"/>
      <c r="AMD7" s="132"/>
      <c r="AME7" s="132"/>
      <c r="AMF7" s="132"/>
      <c r="AMG7" s="132"/>
      <c r="AMH7" s="132"/>
      <c r="AMI7" s="132"/>
      <c r="AMJ7" s="132"/>
      <c r="AMK7" s="132"/>
      <c r="AML7" s="132"/>
      <c r="AMM7" s="132"/>
      <c r="AMN7" s="132"/>
      <c r="AMO7" s="132"/>
      <c r="AMP7" s="132"/>
      <c r="AMQ7" s="132"/>
      <c r="AMR7" s="132"/>
      <c r="AMS7" s="132"/>
      <c r="AMT7" s="132"/>
      <c r="AMU7" s="132"/>
      <c r="AMV7" s="132"/>
      <c r="AMW7" s="132"/>
      <c r="AMX7" s="132"/>
      <c r="AMY7" s="132"/>
      <c r="AMZ7" s="132"/>
      <c r="ANA7" s="132"/>
      <c r="ANB7" s="132"/>
      <c r="ANC7" s="132"/>
      <c r="AND7" s="132"/>
      <c r="ANE7" s="132"/>
      <c r="ANF7" s="132"/>
      <c r="ANG7" s="132"/>
      <c r="ANH7" s="132"/>
      <c r="ANI7" s="132"/>
      <c r="ANJ7" s="132"/>
      <c r="ANK7" s="132"/>
      <c r="ANL7" s="132"/>
      <c r="ANM7" s="132"/>
      <c r="ANN7" s="132"/>
      <c r="ANO7" s="132"/>
      <c r="ANP7" s="132"/>
      <c r="ANQ7" s="132"/>
      <c r="ANR7" s="132"/>
      <c r="ANS7" s="132"/>
      <c r="ANT7" s="132"/>
      <c r="ANU7" s="132"/>
      <c r="ANV7" s="132"/>
      <c r="ANW7" s="132"/>
      <c r="ANX7" s="132"/>
      <c r="ANY7" s="132"/>
      <c r="ANZ7" s="132"/>
      <c r="AOA7" s="132"/>
      <c r="AOB7" s="132"/>
      <c r="AOC7" s="132"/>
      <c r="AOD7" s="132"/>
      <c r="AOE7" s="132"/>
      <c r="AOF7" s="132"/>
      <c r="AOG7" s="132"/>
      <c r="AOH7" s="132"/>
      <c r="AOI7" s="132"/>
      <c r="AOJ7" s="132"/>
      <c r="AOK7" s="132"/>
      <c r="AOL7" s="132"/>
      <c r="AOM7" s="132"/>
      <c r="AON7" s="132"/>
      <c r="AOO7" s="132"/>
      <c r="AOP7" s="132"/>
      <c r="AOQ7" s="132"/>
      <c r="AOR7" s="132"/>
      <c r="AOS7" s="132"/>
      <c r="AOT7" s="132"/>
      <c r="AOU7" s="132"/>
      <c r="AOV7" s="132"/>
      <c r="AOW7" s="132"/>
      <c r="AOX7" s="132"/>
      <c r="AOY7" s="132"/>
      <c r="AOZ7" s="132"/>
      <c r="APA7" s="132"/>
      <c r="APB7" s="132"/>
      <c r="APC7" s="132"/>
      <c r="APD7" s="132"/>
      <c r="APE7" s="132"/>
      <c r="APF7" s="132"/>
      <c r="APG7" s="132"/>
      <c r="APH7" s="132"/>
      <c r="API7" s="132"/>
      <c r="APJ7" s="132"/>
      <c r="APK7" s="132"/>
      <c r="APL7" s="132"/>
      <c r="APM7" s="132"/>
      <c r="APN7" s="132"/>
      <c r="APO7" s="132"/>
      <c r="APP7" s="132"/>
      <c r="APQ7" s="132"/>
      <c r="APR7" s="132"/>
      <c r="APS7" s="132"/>
      <c r="APT7" s="132"/>
      <c r="APU7" s="132"/>
      <c r="APV7" s="132"/>
      <c r="APW7" s="132"/>
      <c r="APX7" s="132"/>
      <c r="APY7" s="132"/>
      <c r="APZ7" s="132"/>
      <c r="AQA7" s="132"/>
      <c r="AQB7" s="132"/>
      <c r="AQC7" s="132"/>
      <c r="AQD7" s="132"/>
      <c r="AQE7" s="132"/>
      <c r="AQF7" s="132"/>
      <c r="AQG7" s="132"/>
      <c r="AQH7" s="132"/>
      <c r="AQI7" s="132"/>
      <c r="AQJ7" s="132"/>
      <c r="AQK7" s="132"/>
      <c r="AQL7" s="132"/>
      <c r="AQM7" s="132"/>
      <c r="AQN7" s="132"/>
      <c r="AQO7" s="132"/>
      <c r="AQP7" s="132"/>
      <c r="AQQ7" s="132"/>
      <c r="AQR7" s="132"/>
      <c r="AQS7" s="132"/>
      <c r="AQT7" s="132"/>
      <c r="AQU7" s="132"/>
      <c r="AQV7" s="132"/>
      <c r="AQW7" s="132"/>
      <c r="AQX7" s="132"/>
      <c r="AQY7" s="132"/>
      <c r="AQZ7" s="132"/>
      <c r="ARA7" s="132"/>
      <c r="ARB7" s="132"/>
      <c r="ARC7" s="132"/>
      <c r="ARD7" s="132"/>
      <c r="ARE7" s="132"/>
      <c r="ARF7" s="132"/>
      <c r="ARG7" s="132"/>
      <c r="ARH7" s="132"/>
      <c r="ARI7" s="132"/>
      <c r="ARJ7" s="132"/>
      <c r="ARK7" s="132"/>
      <c r="ARL7" s="132"/>
      <c r="ARM7" s="132"/>
      <c r="ARN7" s="132"/>
      <c r="ARO7" s="132"/>
      <c r="ARP7" s="132"/>
      <c r="ARQ7" s="132"/>
      <c r="ARR7" s="132"/>
      <c r="ARS7" s="132"/>
      <c r="ART7" s="132"/>
      <c r="ARU7" s="132"/>
      <c r="ARV7" s="132"/>
      <c r="ARW7" s="132"/>
      <c r="ARX7" s="132"/>
      <c r="ARY7" s="132"/>
      <c r="ARZ7" s="132"/>
      <c r="ASA7" s="132"/>
      <c r="ASB7" s="132"/>
      <c r="ASC7" s="132"/>
      <c r="ASD7" s="132"/>
      <c r="ASE7" s="132"/>
      <c r="ASF7" s="132"/>
      <c r="ASG7" s="132"/>
      <c r="ASH7" s="132"/>
      <c r="ASI7" s="132"/>
      <c r="ASJ7" s="132"/>
      <c r="ASK7" s="132"/>
      <c r="ASL7" s="132"/>
      <c r="ASM7" s="132"/>
      <c r="ASN7" s="132"/>
      <c r="ASO7" s="132"/>
      <c r="ASP7" s="132"/>
      <c r="ASQ7" s="132"/>
      <c r="ASR7" s="132"/>
      <c r="ASS7" s="132"/>
      <c r="AST7" s="132"/>
      <c r="ASU7" s="132"/>
      <c r="ASV7" s="132"/>
      <c r="ASW7" s="132"/>
      <c r="ASX7" s="132"/>
      <c r="ASY7" s="132"/>
      <c r="ASZ7" s="132"/>
      <c r="ATA7" s="132"/>
      <c r="ATB7" s="132"/>
      <c r="ATC7" s="132"/>
      <c r="ATD7" s="132"/>
      <c r="ATE7" s="132"/>
      <c r="ATF7" s="132"/>
      <c r="ATG7" s="132"/>
      <c r="ATH7" s="132"/>
      <c r="ATI7" s="132"/>
      <c r="ATJ7" s="132"/>
      <c r="ATK7" s="132"/>
      <c r="ATL7" s="132"/>
      <c r="ATM7" s="132"/>
      <c r="ATN7" s="132"/>
      <c r="ATO7" s="132"/>
      <c r="ATP7" s="132"/>
      <c r="ATQ7" s="132"/>
      <c r="ATR7" s="132"/>
      <c r="ATS7" s="132"/>
      <c r="ATT7" s="132"/>
      <c r="ATU7" s="132"/>
      <c r="ATV7" s="132"/>
      <c r="ATW7" s="132"/>
      <c r="ATX7" s="132"/>
      <c r="ATY7" s="132"/>
      <c r="ATZ7" s="132"/>
      <c r="AUA7" s="132"/>
      <c r="AUB7" s="132"/>
      <c r="AUC7" s="132"/>
      <c r="AUD7" s="132"/>
      <c r="AUE7" s="132"/>
      <c r="AUF7" s="132"/>
      <c r="AUG7" s="132"/>
      <c r="AUH7" s="132"/>
      <c r="AUI7" s="132"/>
      <c r="AUJ7" s="132"/>
      <c r="AUK7" s="132"/>
      <c r="AUL7" s="132"/>
      <c r="AUM7" s="132"/>
      <c r="AUN7" s="132"/>
      <c r="AUO7" s="132"/>
      <c r="AUP7" s="132"/>
      <c r="AUQ7" s="132"/>
      <c r="AUR7" s="132"/>
      <c r="AUS7" s="132"/>
      <c r="AUT7" s="132"/>
      <c r="AUU7" s="132"/>
      <c r="AUV7" s="132"/>
      <c r="AUW7" s="132"/>
      <c r="AUX7" s="132"/>
      <c r="AUY7" s="132"/>
      <c r="AUZ7" s="132"/>
      <c r="AVA7" s="132"/>
      <c r="AVB7" s="132"/>
      <c r="AVC7" s="132"/>
      <c r="AVD7" s="132"/>
      <c r="AVE7" s="132"/>
      <c r="AVF7" s="132"/>
      <c r="AVG7" s="132"/>
      <c r="AVH7" s="132"/>
      <c r="AVI7" s="132"/>
      <c r="AVJ7" s="132"/>
      <c r="AVK7" s="132"/>
      <c r="AVL7" s="132"/>
      <c r="AVM7" s="132"/>
      <c r="AVN7" s="132"/>
      <c r="AVO7" s="132"/>
      <c r="AVP7" s="132"/>
      <c r="AVQ7" s="132"/>
      <c r="AVR7" s="132"/>
      <c r="AVS7" s="132"/>
      <c r="AVT7" s="132"/>
      <c r="AVU7" s="132"/>
      <c r="AVV7" s="132"/>
      <c r="AVW7" s="132"/>
      <c r="AVX7" s="132"/>
      <c r="AVY7" s="132"/>
      <c r="AVZ7" s="132"/>
      <c r="AWA7" s="132"/>
      <c r="AWB7" s="132"/>
      <c r="AWC7" s="132"/>
      <c r="AWD7" s="132"/>
      <c r="AWE7" s="132"/>
      <c r="AWF7" s="132"/>
      <c r="AWG7" s="132"/>
      <c r="AWH7" s="132"/>
      <c r="AWI7" s="132"/>
      <c r="AWJ7" s="132"/>
      <c r="AWK7" s="132"/>
      <c r="AWL7" s="132"/>
      <c r="AWM7" s="132"/>
      <c r="AWN7" s="132"/>
      <c r="AWO7" s="132"/>
      <c r="AWP7" s="132"/>
      <c r="AWQ7" s="132"/>
      <c r="AWR7" s="132"/>
      <c r="AWS7" s="132"/>
      <c r="AWT7" s="132"/>
      <c r="AWU7" s="132"/>
      <c r="AWV7" s="132"/>
      <c r="AWW7" s="132"/>
      <c r="AWX7" s="132"/>
      <c r="AWY7" s="132"/>
      <c r="AWZ7" s="132"/>
      <c r="AXA7" s="132"/>
      <c r="AXB7" s="132"/>
      <c r="AXC7" s="132"/>
      <c r="AXD7" s="132"/>
      <c r="AXE7" s="132"/>
      <c r="AXF7" s="132"/>
      <c r="AXG7" s="132"/>
      <c r="AXH7" s="132"/>
      <c r="AXI7" s="132"/>
      <c r="AXJ7" s="132"/>
      <c r="AXK7" s="132"/>
      <c r="AXL7" s="132"/>
      <c r="AXM7" s="132"/>
      <c r="AXN7" s="132"/>
      <c r="AXO7" s="132"/>
      <c r="AXP7" s="132"/>
      <c r="AXQ7" s="132"/>
      <c r="AXR7" s="132"/>
      <c r="AXS7" s="132"/>
      <c r="AXT7" s="132"/>
      <c r="AXU7" s="132"/>
      <c r="AXV7" s="132"/>
      <c r="AXW7" s="132"/>
      <c r="AXX7" s="132"/>
      <c r="AXY7" s="132"/>
      <c r="AXZ7" s="132"/>
      <c r="AYA7" s="132"/>
      <c r="AYB7" s="132"/>
      <c r="AYC7" s="132"/>
      <c r="AYD7" s="132"/>
      <c r="AYE7" s="132"/>
      <c r="AYF7" s="132"/>
      <c r="AYG7" s="132"/>
      <c r="AYH7" s="132"/>
      <c r="AYI7" s="132"/>
      <c r="AYJ7" s="132"/>
      <c r="AYK7" s="132"/>
      <c r="AYL7" s="132"/>
      <c r="AYM7" s="132"/>
      <c r="AYN7" s="132"/>
      <c r="AYO7" s="132"/>
      <c r="AYP7" s="132"/>
      <c r="AYQ7" s="132"/>
      <c r="AYR7" s="132"/>
      <c r="AYS7" s="132"/>
      <c r="AYT7" s="132"/>
      <c r="AYU7" s="132"/>
      <c r="AYV7" s="132"/>
      <c r="AYW7" s="132"/>
      <c r="AYX7" s="132"/>
      <c r="AYY7" s="132"/>
      <c r="AYZ7" s="132"/>
      <c r="AZA7" s="132"/>
      <c r="AZB7" s="132"/>
      <c r="AZC7" s="132"/>
      <c r="AZD7" s="132"/>
      <c r="AZE7" s="132"/>
      <c r="AZF7" s="132"/>
      <c r="AZG7" s="132"/>
      <c r="AZH7" s="132"/>
      <c r="AZI7" s="132"/>
      <c r="AZJ7" s="132"/>
      <c r="AZK7" s="132"/>
      <c r="AZL7" s="132"/>
      <c r="AZM7" s="132"/>
      <c r="AZN7" s="132"/>
      <c r="AZO7" s="132"/>
      <c r="AZP7" s="132"/>
      <c r="AZQ7" s="132"/>
      <c r="AZR7" s="132"/>
      <c r="AZS7" s="132"/>
      <c r="AZT7" s="132"/>
      <c r="AZU7" s="132"/>
      <c r="AZV7" s="132"/>
      <c r="AZW7" s="132"/>
      <c r="AZX7" s="132"/>
      <c r="AZY7" s="132"/>
      <c r="AZZ7" s="132"/>
      <c r="BAA7" s="132"/>
      <c r="BAB7" s="132"/>
      <c r="BAC7" s="132"/>
      <c r="BAD7" s="132"/>
      <c r="BAE7" s="132"/>
      <c r="BAF7" s="132"/>
      <c r="BAG7" s="132"/>
      <c r="BAH7" s="132"/>
      <c r="BAI7" s="132"/>
      <c r="BAJ7" s="132"/>
      <c r="BAK7" s="132"/>
      <c r="BAL7" s="132"/>
      <c r="BAM7" s="132"/>
      <c r="BAN7" s="132"/>
      <c r="BAO7" s="132"/>
      <c r="BAP7" s="132"/>
      <c r="BAQ7" s="132"/>
      <c r="BAR7" s="132"/>
      <c r="BAS7" s="132"/>
      <c r="BAT7" s="132"/>
      <c r="BAU7" s="132"/>
      <c r="BAV7" s="132"/>
      <c r="BAW7" s="132"/>
      <c r="BAX7" s="132"/>
      <c r="BAY7" s="132"/>
      <c r="BAZ7" s="132"/>
      <c r="BBA7" s="132"/>
      <c r="BBB7" s="132"/>
      <c r="BBC7" s="132"/>
      <c r="BBD7" s="132"/>
      <c r="BBE7" s="132"/>
      <c r="BBF7" s="132"/>
      <c r="BBG7" s="132"/>
      <c r="BBH7" s="132"/>
      <c r="BBI7" s="132"/>
      <c r="BBJ7" s="132"/>
      <c r="BBK7" s="132"/>
      <c r="BBL7" s="132"/>
      <c r="BBM7" s="132"/>
      <c r="BBN7" s="132"/>
      <c r="BBO7" s="132"/>
      <c r="BBP7" s="132"/>
      <c r="BBQ7" s="132"/>
      <c r="BBR7" s="132"/>
      <c r="BBS7" s="132"/>
      <c r="BBT7" s="132"/>
      <c r="BBU7" s="132"/>
      <c r="BBV7" s="132"/>
      <c r="BBW7" s="132"/>
      <c r="BBX7" s="132"/>
      <c r="BBY7" s="132"/>
      <c r="BBZ7" s="132"/>
      <c r="BCA7" s="132"/>
      <c r="BCB7" s="132"/>
      <c r="BCC7" s="132"/>
      <c r="BCD7" s="132"/>
      <c r="BCE7" s="132"/>
      <c r="BCF7" s="132"/>
      <c r="BCG7" s="132"/>
      <c r="BCH7" s="132"/>
      <c r="BCI7" s="132"/>
      <c r="BCJ7" s="132"/>
      <c r="BCK7" s="132"/>
      <c r="BCL7" s="132"/>
      <c r="BCM7" s="132"/>
      <c r="BCN7" s="132"/>
      <c r="BCO7" s="132"/>
      <c r="BCP7" s="132"/>
      <c r="BCQ7" s="132"/>
      <c r="BCR7" s="132"/>
      <c r="BCS7" s="132"/>
      <c r="BCT7" s="132"/>
      <c r="BCU7" s="132"/>
      <c r="BCV7" s="132"/>
      <c r="BCW7" s="132"/>
      <c r="BCX7" s="132"/>
      <c r="BCY7" s="132"/>
      <c r="BCZ7" s="132"/>
      <c r="BDA7" s="132"/>
      <c r="BDB7" s="132"/>
      <c r="BDC7" s="132"/>
      <c r="BDD7" s="132"/>
      <c r="BDE7" s="132"/>
      <c r="BDF7" s="132"/>
      <c r="BDG7" s="132"/>
      <c r="BDH7" s="132"/>
      <c r="BDI7" s="132"/>
      <c r="BDJ7" s="132"/>
      <c r="BDK7" s="132"/>
      <c r="BDL7" s="132"/>
      <c r="BDM7" s="132"/>
      <c r="BDN7" s="132"/>
      <c r="BDO7" s="132"/>
      <c r="BDP7" s="132"/>
      <c r="BDQ7" s="132"/>
      <c r="BDR7" s="132"/>
      <c r="BDS7" s="132"/>
      <c r="BDT7" s="132"/>
      <c r="BDU7" s="132"/>
      <c r="BDV7" s="132"/>
      <c r="BDW7" s="132"/>
      <c r="BDX7" s="132"/>
      <c r="BDY7" s="132"/>
      <c r="BDZ7" s="132"/>
      <c r="BEA7" s="132"/>
      <c r="BEB7" s="132"/>
      <c r="BEC7" s="132"/>
      <c r="BED7" s="132"/>
      <c r="BEE7" s="132"/>
      <c r="BEF7" s="132"/>
      <c r="BEG7" s="132"/>
      <c r="BEH7" s="132"/>
      <c r="BEI7" s="132"/>
      <c r="BEJ7" s="132"/>
      <c r="BEK7" s="132"/>
      <c r="BEL7" s="132"/>
      <c r="BEM7" s="132"/>
      <c r="BEN7" s="132"/>
      <c r="BEO7" s="132"/>
      <c r="BEP7" s="132"/>
      <c r="BEQ7" s="132"/>
      <c r="BER7" s="132"/>
      <c r="BES7" s="132"/>
      <c r="BET7" s="132"/>
      <c r="BEU7" s="132"/>
      <c r="BEV7" s="132"/>
      <c r="BEW7" s="132"/>
      <c r="BEX7" s="132"/>
      <c r="BEY7" s="132"/>
      <c r="BEZ7" s="132"/>
      <c r="BFA7" s="132"/>
      <c r="BFB7" s="132"/>
      <c r="BFC7" s="132"/>
      <c r="BFD7" s="132"/>
      <c r="BFE7" s="132"/>
      <c r="BFF7" s="132"/>
      <c r="BFG7" s="132"/>
      <c r="BFH7" s="132"/>
      <c r="BFI7" s="132"/>
      <c r="BFJ7" s="132"/>
      <c r="BFK7" s="132"/>
      <c r="BFL7" s="132"/>
      <c r="BFM7" s="132"/>
      <c r="BFN7" s="132"/>
      <c r="BFO7" s="132"/>
      <c r="BFP7" s="132"/>
      <c r="BFQ7" s="132"/>
      <c r="BFR7" s="132"/>
      <c r="BFS7" s="132"/>
      <c r="BFT7" s="132"/>
      <c r="BFU7" s="132"/>
      <c r="BFV7" s="132"/>
      <c r="BFW7" s="132"/>
      <c r="BFX7" s="132"/>
      <c r="BFY7" s="132"/>
      <c r="BFZ7" s="132"/>
      <c r="BGA7" s="132"/>
      <c r="BGB7" s="132"/>
      <c r="BGC7" s="132"/>
      <c r="BGD7" s="132"/>
      <c r="BGE7" s="132"/>
      <c r="BGF7" s="132"/>
      <c r="BGG7" s="132"/>
      <c r="BGH7" s="132"/>
      <c r="BGI7" s="132"/>
      <c r="BGJ7" s="132"/>
      <c r="BGK7" s="132"/>
      <c r="BGL7" s="132"/>
      <c r="BGM7" s="132"/>
      <c r="BGN7" s="132"/>
      <c r="BGO7" s="132"/>
      <c r="BGP7" s="132"/>
      <c r="BGQ7" s="132"/>
      <c r="BGR7" s="132"/>
      <c r="BGS7" s="132"/>
      <c r="BGT7" s="132"/>
      <c r="BGU7" s="132"/>
      <c r="BGV7" s="132"/>
      <c r="BGW7" s="132"/>
      <c r="BGX7" s="132"/>
      <c r="BGY7" s="132"/>
      <c r="BGZ7" s="132"/>
      <c r="BHA7" s="132"/>
      <c r="BHB7" s="132"/>
      <c r="BHC7" s="132"/>
      <c r="BHD7" s="132"/>
      <c r="BHE7" s="132"/>
      <c r="BHF7" s="132"/>
      <c r="BHG7" s="132"/>
      <c r="BHH7" s="132"/>
      <c r="BHI7" s="132"/>
      <c r="BHJ7" s="132"/>
      <c r="BHK7" s="132"/>
      <c r="BHL7" s="132"/>
      <c r="BHM7" s="132"/>
      <c r="BHN7" s="132"/>
      <c r="BHO7" s="132"/>
      <c r="BHP7" s="132"/>
      <c r="BHQ7" s="132"/>
      <c r="BHR7" s="132"/>
      <c r="BHS7" s="132"/>
      <c r="BHT7" s="132"/>
      <c r="BHU7" s="132"/>
      <c r="BHV7" s="132"/>
      <c r="BHW7" s="132"/>
      <c r="BHX7" s="132"/>
      <c r="BHY7" s="132"/>
      <c r="BHZ7" s="132"/>
      <c r="BIA7" s="132"/>
      <c r="BIB7" s="132"/>
      <c r="BIC7" s="132"/>
      <c r="BID7" s="132"/>
      <c r="BIE7" s="132"/>
      <c r="BIF7" s="132"/>
      <c r="BIG7" s="132"/>
      <c r="BIH7" s="132"/>
      <c r="BII7" s="132"/>
      <c r="BIJ7" s="132"/>
      <c r="BIK7" s="132"/>
      <c r="BIL7" s="132"/>
      <c r="BIM7" s="132"/>
      <c r="BIN7" s="132"/>
      <c r="BIO7" s="132"/>
      <c r="BIP7" s="132"/>
      <c r="BIQ7" s="132"/>
      <c r="BIR7" s="132"/>
      <c r="BIS7" s="132"/>
      <c r="BIT7" s="132"/>
      <c r="BIU7" s="132"/>
      <c r="BIV7" s="132"/>
      <c r="BIW7" s="132"/>
      <c r="BIX7" s="132"/>
      <c r="BIY7" s="132"/>
      <c r="BIZ7" s="132"/>
      <c r="BJA7" s="132"/>
      <c r="BJB7" s="132"/>
      <c r="BJC7" s="132"/>
      <c r="BJD7" s="132"/>
      <c r="BJE7" s="132"/>
      <c r="BJF7" s="132"/>
      <c r="BJG7" s="132"/>
      <c r="BJH7" s="132"/>
      <c r="BJI7" s="132"/>
      <c r="BJJ7" s="132"/>
      <c r="BJK7" s="132"/>
      <c r="BJL7" s="132"/>
      <c r="BJM7" s="132"/>
      <c r="BJN7" s="132"/>
      <c r="BJO7" s="132"/>
      <c r="BJP7" s="132"/>
      <c r="BJQ7" s="132"/>
      <c r="BJR7" s="132"/>
      <c r="BJS7" s="132"/>
      <c r="BJT7" s="132"/>
      <c r="BJU7" s="132"/>
      <c r="BJV7" s="132"/>
      <c r="BJW7" s="132"/>
      <c r="BJX7" s="132"/>
      <c r="BJY7" s="132"/>
      <c r="BJZ7" s="132"/>
      <c r="BKA7" s="132"/>
      <c r="BKB7" s="132"/>
      <c r="BKC7" s="132"/>
      <c r="BKD7" s="132"/>
      <c r="BKE7" s="132"/>
      <c r="BKF7" s="132"/>
      <c r="BKG7" s="132"/>
      <c r="BKH7" s="132"/>
      <c r="BKI7" s="132"/>
      <c r="BKJ7" s="132"/>
      <c r="BKK7" s="132"/>
      <c r="BKL7" s="132"/>
      <c r="BKM7" s="132"/>
      <c r="BKN7" s="132"/>
      <c r="BKO7" s="132"/>
      <c r="BKP7" s="132"/>
      <c r="BKQ7" s="132"/>
      <c r="BKR7" s="132"/>
      <c r="BKS7" s="132"/>
      <c r="BKT7" s="132"/>
      <c r="BKU7" s="132"/>
      <c r="BKV7" s="132"/>
      <c r="BKW7" s="132"/>
      <c r="BKX7" s="132"/>
      <c r="BKY7" s="132"/>
      <c r="BKZ7" s="132"/>
      <c r="BLA7" s="132"/>
      <c r="BLB7" s="132"/>
      <c r="BLC7" s="132"/>
      <c r="BLD7" s="132"/>
      <c r="BLE7" s="132"/>
      <c r="BLF7" s="132"/>
      <c r="BLG7" s="132"/>
      <c r="BLH7" s="132"/>
      <c r="BLI7" s="132"/>
      <c r="BLJ7" s="132"/>
      <c r="BLK7" s="132"/>
      <c r="BLL7" s="132"/>
      <c r="BLM7" s="132"/>
      <c r="BLN7" s="132"/>
      <c r="BLO7" s="132"/>
      <c r="BLP7" s="132"/>
      <c r="BLQ7" s="132"/>
      <c r="BLR7" s="132"/>
      <c r="BLS7" s="132"/>
      <c r="BLT7" s="132"/>
      <c r="BLU7" s="132"/>
      <c r="BLV7" s="132"/>
      <c r="BLW7" s="132"/>
      <c r="BLX7" s="132"/>
      <c r="BLY7" s="132"/>
      <c r="BLZ7" s="132"/>
      <c r="BMA7" s="132"/>
      <c r="BMB7" s="132"/>
      <c r="BMC7" s="132"/>
      <c r="BMD7" s="132"/>
      <c r="BME7" s="132"/>
      <c r="BMF7" s="132"/>
      <c r="BMG7" s="132"/>
      <c r="BMH7" s="132"/>
      <c r="BMI7" s="132"/>
      <c r="BMJ7" s="132"/>
      <c r="BMK7" s="132"/>
      <c r="BML7" s="132"/>
      <c r="BMM7" s="132"/>
      <c r="BMN7" s="132"/>
      <c r="BMO7" s="132"/>
      <c r="BMP7" s="132"/>
      <c r="BMQ7" s="132"/>
      <c r="BMR7" s="132"/>
      <c r="BMS7" s="132"/>
      <c r="BMT7" s="132"/>
      <c r="BMU7" s="132"/>
      <c r="BMV7" s="132"/>
      <c r="BMW7" s="132"/>
      <c r="BMX7" s="132"/>
      <c r="BMY7" s="132"/>
      <c r="BMZ7" s="132"/>
      <c r="BNA7" s="132"/>
      <c r="BNB7" s="132"/>
      <c r="BNC7" s="132"/>
      <c r="BND7" s="132"/>
      <c r="BNE7" s="132"/>
      <c r="BNF7" s="132"/>
      <c r="BNG7" s="132"/>
      <c r="BNH7" s="132"/>
      <c r="BNI7" s="132"/>
      <c r="BNJ7" s="132"/>
      <c r="BNK7" s="132"/>
      <c r="BNL7" s="132"/>
      <c r="BNM7" s="132"/>
      <c r="BNN7" s="132"/>
      <c r="BNO7" s="132"/>
      <c r="BNP7" s="132"/>
      <c r="BNQ7" s="132"/>
      <c r="BNR7" s="132"/>
      <c r="BNS7" s="132"/>
      <c r="BNT7" s="132"/>
      <c r="BNU7" s="132"/>
      <c r="BNV7" s="132"/>
      <c r="BNW7" s="132"/>
      <c r="BNX7" s="132"/>
      <c r="BNY7" s="132"/>
      <c r="BNZ7" s="132"/>
      <c r="BOA7" s="132"/>
      <c r="BOB7" s="132"/>
      <c r="BOC7" s="132"/>
      <c r="BOD7" s="132"/>
      <c r="BOE7" s="132"/>
      <c r="BOF7" s="132"/>
      <c r="BOG7" s="132"/>
      <c r="BOH7" s="132"/>
      <c r="BOI7" s="132"/>
      <c r="BOJ7" s="132"/>
      <c r="BOK7" s="132"/>
      <c r="BOL7" s="132"/>
      <c r="BOM7" s="132"/>
      <c r="BON7" s="132"/>
      <c r="BOO7" s="132"/>
      <c r="BOP7" s="132"/>
      <c r="BOQ7" s="132"/>
      <c r="BOR7" s="132"/>
      <c r="BOS7" s="132"/>
      <c r="BOT7" s="132"/>
      <c r="BOU7" s="132"/>
      <c r="BOV7" s="132"/>
      <c r="BOW7" s="132"/>
      <c r="BOX7" s="132"/>
      <c r="BOY7" s="132"/>
      <c r="BOZ7" s="132"/>
      <c r="BPA7" s="132"/>
      <c r="BPB7" s="132"/>
      <c r="BPC7" s="132"/>
      <c r="BPD7" s="132"/>
      <c r="BPE7" s="132"/>
      <c r="BPF7" s="132"/>
      <c r="BPG7" s="132"/>
      <c r="BPH7" s="132"/>
      <c r="BPI7" s="132"/>
      <c r="BPJ7" s="132"/>
      <c r="BPK7" s="132"/>
      <c r="BPL7" s="132"/>
      <c r="BPM7" s="132"/>
      <c r="BPN7" s="132"/>
      <c r="BPO7" s="132"/>
      <c r="BPP7" s="132"/>
      <c r="BPQ7" s="132"/>
      <c r="BPR7" s="132"/>
      <c r="BPS7" s="132"/>
      <c r="BPT7" s="132"/>
      <c r="BPU7" s="132"/>
      <c r="BPV7" s="132"/>
      <c r="BPW7" s="132"/>
      <c r="BPX7" s="132"/>
      <c r="BPY7" s="132"/>
      <c r="BPZ7" s="132"/>
      <c r="BQA7" s="132"/>
      <c r="BQB7" s="132"/>
      <c r="BQC7" s="132"/>
      <c r="BQD7" s="132"/>
      <c r="BQE7" s="132"/>
      <c r="BQF7" s="132"/>
      <c r="BQG7" s="132"/>
      <c r="BQH7" s="132"/>
      <c r="BQI7" s="132"/>
      <c r="BQJ7" s="132"/>
      <c r="BQK7" s="132"/>
      <c r="BQL7" s="132"/>
      <c r="BQM7" s="132"/>
      <c r="BQN7" s="132"/>
      <c r="BQO7" s="132"/>
      <c r="BQP7" s="132"/>
      <c r="BQQ7" s="132"/>
      <c r="BQR7" s="132"/>
      <c r="BQS7" s="132"/>
      <c r="BQT7" s="132"/>
      <c r="BQU7" s="132"/>
      <c r="BQV7" s="132"/>
      <c r="BQW7" s="132"/>
      <c r="BQX7" s="132"/>
      <c r="BQY7" s="132"/>
      <c r="BQZ7" s="132"/>
      <c r="BRA7" s="132"/>
      <c r="BRB7" s="132"/>
      <c r="BRC7" s="132"/>
      <c r="BRD7" s="132"/>
      <c r="BRE7" s="132"/>
      <c r="BRF7" s="132"/>
      <c r="BRG7" s="132"/>
      <c r="BRH7" s="132"/>
      <c r="BRI7" s="132"/>
      <c r="BRJ7" s="132"/>
      <c r="BRK7" s="132"/>
      <c r="BRL7" s="132"/>
      <c r="BRM7" s="132"/>
      <c r="BRN7" s="132"/>
      <c r="BRO7" s="132"/>
      <c r="BRP7" s="132"/>
      <c r="BRQ7" s="132"/>
      <c r="BRR7" s="132"/>
      <c r="BRS7" s="132"/>
      <c r="BRT7" s="132"/>
      <c r="BRU7" s="132"/>
      <c r="BRV7" s="132"/>
      <c r="BRW7" s="132"/>
      <c r="BRX7" s="132"/>
      <c r="BRY7" s="132"/>
      <c r="BRZ7" s="132"/>
      <c r="BSA7" s="132"/>
      <c r="BSB7" s="132"/>
      <c r="BSC7" s="132"/>
      <c r="BSD7" s="132"/>
      <c r="BSE7" s="132"/>
      <c r="BSF7" s="132"/>
      <c r="BSG7" s="132"/>
      <c r="BSH7" s="132"/>
      <c r="BSI7" s="132"/>
      <c r="BSJ7" s="132"/>
      <c r="BSK7" s="132"/>
      <c r="BSL7" s="132"/>
      <c r="BSM7" s="132"/>
      <c r="BSN7" s="132"/>
      <c r="BSO7" s="132"/>
      <c r="BSP7" s="132"/>
      <c r="BSQ7" s="132"/>
      <c r="BSR7" s="132"/>
      <c r="BSS7" s="132"/>
      <c r="BST7" s="132"/>
      <c r="BSU7" s="132"/>
      <c r="BSV7" s="132"/>
      <c r="BSW7" s="132"/>
      <c r="BSX7" s="132"/>
      <c r="BSY7" s="132"/>
      <c r="BSZ7" s="132"/>
      <c r="BTA7" s="132"/>
      <c r="BTB7" s="132"/>
      <c r="BTC7" s="132"/>
      <c r="BTD7" s="132"/>
      <c r="BTE7" s="132"/>
      <c r="BTF7" s="132"/>
      <c r="BTG7" s="132"/>
      <c r="BTH7" s="132"/>
      <c r="BTI7" s="132"/>
    </row>
    <row r="8" spans="1:1881" s="131" customFormat="1" ht="56.25" customHeight="1" x14ac:dyDescent="0.3">
      <c r="A8" s="119">
        <v>947</v>
      </c>
      <c r="B8" s="116"/>
      <c r="C8" s="117"/>
      <c r="D8" s="214" t="s">
        <v>168</v>
      </c>
      <c r="E8" s="118"/>
      <c r="F8" s="265"/>
      <c r="G8" s="137" t="str">
        <f>IF(ISBLANK(F8),"Please do not leave blank","")</f>
        <v>Please do not leave blank</v>
      </c>
      <c r="H8" s="133"/>
      <c r="I8"/>
      <c r="J8"/>
      <c r="K8"/>
      <c r="L8" t="s">
        <v>187</v>
      </c>
      <c r="M8"/>
      <c r="N8"/>
      <c r="O8"/>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32"/>
      <c r="AX8" s="132"/>
      <c r="AY8" s="132"/>
      <c r="AZ8" s="132"/>
      <c r="BA8" s="132"/>
      <c r="BB8" s="132"/>
      <c r="BC8" s="132"/>
      <c r="BD8" s="132"/>
      <c r="BE8" s="132"/>
      <c r="BF8" s="132"/>
      <c r="BG8" s="132"/>
      <c r="BH8" s="132"/>
      <c r="BI8" s="132"/>
      <c r="BJ8" s="132"/>
      <c r="BK8" s="132"/>
      <c r="BL8" s="132"/>
      <c r="BM8" s="132"/>
      <c r="BN8" s="132"/>
      <c r="BO8" s="132"/>
      <c r="BP8" s="132"/>
      <c r="BQ8" s="132"/>
      <c r="BR8" s="132"/>
      <c r="BS8" s="132"/>
      <c r="BT8" s="132"/>
      <c r="BU8" s="132"/>
      <c r="BV8" s="132"/>
      <c r="BW8" s="132"/>
      <c r="BX8" s="132"/>
      <c r="BY8" s="132"/>
      <c r="BZ8" s="132"/>
      <c r="CA8" s="132"/>
      <c r="CB8" s="132"/>
      <c r="CC8" s="132"/>
      <c r="CD8" s="132"/>
      <c r="CE8" s="132"/>
      <c r="CF8" s="132"/>
      <c r="CG8" s="132"/>
      <c r="CH8" s="132"/>
      <c r="CI8" s="132"/>
      <c r="CJ8" s="132"/>
      <c r="CK8" s="132"/>
      <c r="CL8" s="132"/>
      <c r="CM8" s="132"/>
      <c r="CN8" s="132"/>
      <c r="CO8" s="132"/>
      <c r="CP8" s="132"/>
      <c r="CQ8" s="132"/>
      <c r="CR8" s="132"/>
      <c r="CS8" s="132"/>
      <c r="CT8" s="132"/>
      <c r="CU8" s="132"/>
      <c r="CV8" s="132"/>
      <c r="CW8" s="132"/>
      <c r="CX8" s="132"/>
      <c r="CY8" s="132"/>
      <c r="CZ8" s="132"/>
      <c r="DA8" s="132"/>
      <c r="DB8" s="132"/>
      <c r="DC8" s="132"/>
      <c r="DD8" s="132"/>
      <c r="DE8" s="132"/>
      <c r="DF8" s="132"/>
      <c r="DG8" s="132"/>
      <c r="DH8" s="132"/>
      <c r="DI8" s="132"/>
      <c r="DJ8" s="132"/>
      <c r="DK8" s="132"/>
      <c r="DL8" s="132"/>
      <c r="DM8" s="132"/>
      <c r="DN8" s="132"/>
      <c r="DO8" s="132"/>
      <c r="DP8" s="132"/>
      <c r="DQ8" s="132"/>
      <c r="DR8" s="132"/>
      <c r="DS8" s="132"/>
      <c r="DT8" s="132"/>
      <c r="DU8" s="132"/>
      <c r="DV8" s="132"/>
      <c r="DW8" s="132"/>
      <c r="DX8" s="132"/>
      <c r="DY8" s="132"/>
      <c r="DZ8" s="132"/>
      <c r="EA8" s="132"/>
      <c r="EB8" s="132"/>
      <c r="EC8" s="132"/>
      <c r="ED8" s="132"/>
      <c r="EE8" s="132"/>
      <c r="EF8" s="132"/>
      <c r="EG8" s="132"/>
      <c r="EH8" s="132"/>
      <c r="EI8" s="132"/>
      <c r="EJ8" s="132"/>
      <c r="EK8" s="132"/>
      <c r="EL8" s="132"/>
      <c r="EM8" s="132"/>
      <c r="EN8" s="132"/>
      <c r="EO8" s="132"/>
      <c r="EP8" s="132"/>
      <c r="EQ8" s="132"/>
      <c r="ER8" s="132"/>
      <c r="ES8" s="132"/>
      <c r="ET8" s="132"/>
      <c r="EU8" s="132"/>
      <c r="EV8" s="132"/>
      <c r="EW8" s="132"/>
      <c r="EX8" s="132"/>
      <c r="EY8" s="132"/>
      <c r="EZ8" s="132"/>
      <c r="FA8" s="132"/>
      <c r="FB8" s="132"/>
      <c r="FC8" s="132"/>
      <c r="FD8" s="132"/>
      <c r="FE8" s="132"/>
      <c r="FF8" s="132"/>
      <c r="FG8" s="132"/>
      <c r="FH8" s="132"/>
      <c r="FI8" s="132"/>
      <c r="FJ8" s="132"/>
      <c r="FK8" s="132"/>
      <c r="FL8" s="132"/>
      <c r="FM8" s="132"/>
      <c r="FN8" s="132"/>
      <c r="FO8" s="132"/>
      <c r="FP8" s="132"/>
      <c r="FQ8" s="132"/>
      <c r="FR8" s="132"/>
      <c r="FS8" s="132"/>
      <c r="FT8" s="132"/>
      <c r="FU8" s="132"/>
      <c r="FV8" s="132"/>
      <c r="FW8" s="132"/>
      <c r="FX8" s="132"/>
      <c r="FY8" s="132"/>
      <c r="FZ8" s="132"/>
      <c r="GA8" s="132"/>
      <c r="GB8" s="132"/>
      <c r="GC8" s="132"/>
      <c r="GD8" s="132"/>
      <c r="GE8" s="132"/>
      <c r="GF8" s="132"/>
      <c r="GG8" s="132"/>
      <c r="GH8" s="132"/>
      <c r="GI8" s="132"/>
      <c r="GJ8" s="132"/>
      <c r="GK8" s="132"/>
      <c r="GL8" s="132"/>
      <c r="GM8" s="132"/>
      <c r="GN8" s="132"/>
      <c r="GO8" s="132"/>
      <c r="GP8" s="132"/>
      <c r="GQ8" s="132"/>
      <c r="GR8" s="132"/>
      <c r="GS8" s="132"/>
      <c r="GT8" s="132"/>
      <c r="GU8" s="132"/>
      <c r="GV8" s="132"/>
      <c r="GW8" s="132"/>
      <c r="GX8" s="132"/>
      <c r="GY8" s="132"/>
      <c r="GZ8" s="132"/>
      <c r="HA8" s="132"/>
      <c r="HB8" s="132"/>
      <c r="HC8" s="132"/>
      <c r="HD8" s="132"/>
      <c r="HE8" s="132"/>
      <c r="HF8" s="132"/>
      <c r="HG8" s="132"/>
      <c r="HH8" s="132"/>
      <c r="HI8" s="132"/>
      <c r="HJ8" s="132"/>
      <c r="HK8" s="132"/>
      <c r="HL8" s="132"/>
      <c r="HM8" s="132"/>
      <c r="HN8" s="132"/>
      <c r="HO8" s="132"/>
      <c r="HP8" s="132"/>
      <c r="HQ8" s="132"/>
      <c r="HR8" s="132"/>
      <c r="HS8" s="132"/>
      <c r="HT8" s="132"/>
      <c r="HU8" s="132"/>
      <c r="HV8" s="132"/>
      <c r="HW8" s="132"/>
      <c r="HX8" s="132"/>
      <c r="HY8" s="132"/>
      <c r="HZ8" s="132"/>
      <c r="IA8" s="132"/>
      <c r="IB8" s="132"/>
      <c r="IC8" s="132"/>
      <c r="ID8" s="132"/>
      <c r="IE8" s="132"/>
      <c r="IF8" s="132"/>
      <c r="IG8" s="132"/>
      <c r="IH8" s="132"/>
      <c r="II8" s="132"/>
      <c r="IJ8" s="132"/>
      <c r="IK8" s="132"/>
      <c r="IL8" s="132"/>
      <c r="IM8" s="132"/>
      <c r="IN8" s="132"/>
      <c r="IO8" s="132"/>
      <c r="IP8" s="132"/>
      <c r="IQ8" s="132"/>
      <c r="IR8" s="132"/>
      <c r="IS8" s="132"/>
      <c r="IT8" s="132"/>
      <c r="IU8" s="132"/>
      <c r="IV8" s="132"/>
      <c r="IW8" s="132"/>
      <c r="IX8" s="132"/>
      <c r="IY8" s="132"/>
      <c r="IZ8" s="132"/>
      <c r="JA8" s="132"/>
      <c r="JB8" s="132"/>
      <c r="JC8" s="132"/>
      <c r="JD8" s="132"/>
      <c r="JE8" s="132"/>
      <c r="JF8" s="132"/>
      <c r="JG8" s="132"/>
      <c r="JH8" s="132"/>
      <c r="JI8" s="132"/>
      <c r="JJ8" s="132"/>
      <c r="JK8" s="132"/>
      <c r="JL8" s="132"/>
      <c r="JM8" s="132"/>
      <c r="JN8" s="132"/>
      <c r="JO8" s="132"/>
      <c r="JP8" s="132"/>
      <c r="JQ8" s="132"/>
      <c r="JR8" s="132"/>
      <c r="JS8" s="132"/>
      <c r="JT8" s="132"/>
      <c r="JU8" s="132"/>
      <c r="JV8" s="132"/>
      <c r="JW8" s="132"/>
      <c r="JX8" s="132"/>
      <c r="JY8" s="132"/>
      <c r="JZ8" s="132"/>
      <c r="KA8" s="132"/>
      <c r="KB8" s="132"/>
      <c r="KC8" s="132"/>
      <c r="KD8" s="132"/>
      <c r="KE8" s="132"/>
      <c r="KF8" s="132"/>
      <c r="KG8" s="132"/>
      <c r="KH8" s="132"/>
      <c r="KI8" s="132"/>
      <c r="KJ8" s="132"/>
      <c r="KK8" s="132"/>
      <c r="KL8" s="132"/>
      <c r="KM8" s="132"/>
      <c r="KN8" s="132"/>
      <c r="KO8" s="132"/>
      <c r="KP8" s="132"/>
      <c r="KQ8" s="132"/>
      <c r="KR8" s="132"/>
      <c r="KS8" s="132"/>
      <c r="KT8" s="132"/>
      <c r="KU8" s="132"/>
      <c r="KV8" s="132"/>
      <c r="KW8" s="132"/>
      <c r="KX8" s="132"/>
      <c r="KY8" s="132"/>
      <c r="KZ8" s="132"/>
      <c r="LA8" s="132"/>
      <c r="LB8" s="132"/>
      <c r="LC8" s="132"/>
      <c r="LD8" s="132"/>
      <c r="LE8" s="132"/>
      <c r="LF8" s="132"/>
      <c r="LG8" s="132"/>
      <c r="LH8" s="132"/>
      <c r="LI8" s="132"/>
      <c r="LJ8" s="132"/>
      <c r="LK8" s="132"/>
      <c r="LL8" s="132"/>
      <c r="LM8" s="132"/>
      <c r="LN8" s="132"/>
      <c r="LO8" s="132"/>
      <c r="LP8" s="132"/>
      <c r="LQ8" s="132"/>
      <c r="LR8" s="132"/>
      <c r="LS8" s="132"/>
      <c r="LT8" s="132"/>
      <c r="LU8" s="132"/>
      <c r="LV8" s="132"/>
      <c r="LW8" s="132"/>
      <c r="LX8" s="132"/>
      <c r="LY8" s="132"/>
      <c r="LZ8" s="132"/>
      <c r="MA8" s="132"/>
      <c r="MB8" s="132"/>
      <c r="MC8" s="132"/>
      <c r="MD8" s="132"/>
      <c r="ME8" s="132"/>
      <c r="MF8" s="132"/>
      <c r="MG8" s="132"/>
      <c r="MH8" s="132"/>
      <c r="MI8" s="132"/>
      <c r="MJ8" s="132"/>
      <c r="MK8" s="132"/>
      <c r="ML8" s="132"/>
      <c r="MM8" s="132"/>
      <c r="MN8" s="132"/>
      <c r="MO8" s="132"/>
      <c r="MP8" s="132"/>
      <c r="MQ8" s="132"/>
      <c r="MR8" s="132"/>
      <c r="MS8" s="132"/>
      <c r="MT8" s="132"/>
      <c r="MU8" s="132"/>
      <c r="MV8" s="132"/>
      <c r="MW8" s="132"/>
      <c r="MX8" s="132"/>
      <c r="MY8" s="132"/>
      <c r="MZ8" s="132"/>
      <c r="NA8" s="132"/>
      <c r="NB8" s="132"/>
      <c r="NC8" s="132"/>
      <c r="ND8" s="132"/>
      <c r="NE8" s="132"/>
      <c r="NF8" s="132"/>
      <c r="NG8" s="132"/>
      <c r="NH8" s="132"/>
      <c r="NI8" s="132"/>
      <c r="NJ8" s="132"/>
      <c r="NK8" s="132"/>
      <c r="NL8" s="132"/>
      <c r="NM8" s="132"/>
      <c r="NN8" s="132"/>
      <c r="NO8" s="132"/>
      <c r="NP8" s="132"/>
      <c r="NQ8" s="132"/>
      <c r="NR8" s="132"/>
      <c r="NS8" s="132"/>
      <c r="NT8" s="132"/>
      <c r="NU8" s="132"/>
      <c r="NV8" s="132"/>
      <c r="NW8" s="132"/>
      <c r="NX8" s="132"/>
      <c r="NY8" s="132"/>
      <c r="NZ8" s="132"/>
      <c r="OA8" s="132"/>
      <c r="OB8" s="132"/>
      <c r="OC8" s="132"/>
      <c r="OD8" s="132"/>
      <c r="OE8" s="132"/>
      <c r="OF8" s="132"/>
      <c r="OG8" s="132"/>
      <c r="OH8" s="132"/>
      <c r="OI8" s="132"/>
      <c r="OJ8" s="132"/>
      <c r="OK8" s="132"/>
      <c r="OL8" s="132"/>
      <c r="OM8" s="132"/>
      <c r="ON8" s="132"/>
      <c r="OO8" s="132"/>
      <c r="OP8" s="132"/>
      <c r="OQ8" s="132"/>
      <c r="OR8" s="132"/>
      <c r="OS8" s="132"/>
      <c r="OT8" s="132"/>
      <c r="OU8" s="132"/>
      <c r="OV8" s="132"/>
      <c r="OW8" s="132"/>
      <c r="OX8" s="132"/>
      <c r="OY8" s="132"/>
      <c r="OZ8" s="132"/>
      <c r="PA8" s="132"/>
      <c r="PB8" s="132"/>
      <c r="PC8" s="132"/>
      <c r="PD8" s="132"/>
      <c r="PE8" s="132"/>
      <c r="PF8" s="132"/>
      <c r="PG8" s="132"/>
      <c r="PH8" s="132"/>
      <c r="PI8" s="132"/>
      <c r="PJ8" s="132"/>
      <c r="PK8" s="132"/>
      <c r="PL8" s="132"/>
      <c r="PM8" s="132"/>
      <c r="PN8" s="132"/>
      <c r="PO8" s="132"/>
      <c r="PP8" s="132"/>
      <c r="PQ8" s="132"/>
      <c r="PR8" s="132"/>
      <c r="PS8" s="132"/>
      <c r="PT8" s="132"/>
      <c r="PU8" s="132"/>
      <c r="PV8" s="132"/>
      <c r="PW8" s="132"/>
      <c r="PX8" s="132"/>
      <c r="PY8" s="132"/>
      <c r="PZ8" s="132"/>
      <c r="QA8" s="132"/>
      <c r="QB8" s="132"/>
      <c r="QC8" s="132"/>
      <c r="QD8" s="132"/>
      <c r="QE8" s="132"/>
      <c r="QF8" s="132"/>
      <c r="QG8" s="132"/>
      <c r="QH8" s="132"/>
      <c r="QI8" s="132"/>
      <c r="QJ8" s="132"/>
      <c r="QK8" s="132"/>
      <c r="QL8" s="132"/>
      <c r="QM8" s="132"/>
      <c r="QN8" s="132"/>
      <c r="QO8" s="132"/>
      <c r="QP8" s="132"/>
      <c r="QQ8" s="132"/>
      <c r="QR8" s="132"/>
      <c r="QS8" s="132"/>
      <c r="QT8" s="132"/>
      <c r="QU8" s="132"/>
      <c r="QV8" s="132"/>
      <c r="QW8" s="132"/>
      <c r="QX8" s="132"/>
      <c r="QY8" s="132"/>
      <c r="QZ8" s="132"/>
      <c r="RA8" s="132"/>
      <c r="RB8" s="132"/>
      <c r="RC8" s="132"/>
      <c r="RD8" s="132"/>
      <c r="RE8" s="132"/>
      <c r="RF8" s="132"/>
      <c r="RG8" s="132"/>
      <c r="RH8" s="132"/>
      <c r="RI8" s="132"/>
      <c r="RJ8" s="132"/>
      <c r="RK8" s="132"/>
      <c r="RL8" s="132"/>
      <c r="RM8" s="132"/>
      <c r="RN8" s="132"/>
      <c r="RO8" s="132"/>
      <c r="RP8" s="132"/>
      <c r="RQ8" s="132"/>
      <c r="RR8" s="132"/>
      <c r="RS8" s="132"/>
      <c r="RT8" s="132"/>
      <c r="RU8" s="132"/>
      <c r="RV8" s="132"/>
      <c r="RW8" s="132"/>
      <c r="RX8" s="132"/>
      <c r="RY8" s="132"/>
      <c r="RZ8" s="132"/>
      <c r="SA8" s="132"/>
      <c r="SB8" s="132"/>
      <c r="SC8" s="132"/>
      <c r="SD8" s="132"/>
      <c r="SE8" s="132"/>
      <c r="SF8" s="132"/>
      <c r="SG8" s="132"/>
      <c r="SH8" s="132"/>
      <c r="SI8" s="132"/>
      <c r="SJ8" s="132"/>
      <c r="SK8" s="132"/>
      <c r="SL8" s="132"/>
      <c r="SM8" s="132"/>
      <c r="SN8" s="132"/>
      <c r="SO8" s="132"/>
      <c r="SP8" s="132"/>
      <c r="SQ8" s="132"/>
      <c r="SR8" s="132"/>
      <c r="SS8" s="132"/>
      <c r="ST8" s="132"/>
      <c r="SU8" s="132"/>
      <c r="SV8" s="132"/>
      <c r="SW8" s="132"/>
      <c r="SX8" s="132"/>
      <c r="SY8" s="132"/>
      <c r="SZ8" s="132"/>
      <c r="TA8" s="132"/>
      <c r="TB8" s="132"/>
      <c r="TC8" s="132"/>
      <c r="TD8" s="132"/>
      <c r="TE8" s="132"/>
      <c r="TF8" s="132"/>
      <c r="TG8" s="132"/>
      <c r="TH8" s="132"/>
      <c r="TI8" s="132"/>
      <c r="TJ8" s="132"/>
      <c r="TK8" s="132"/>
      <c r="TL8" s="132"/>
      <c r="TM8" s="132"/>
      <c r="TN8" s="132"/>
      <c r="TO8" s="132"/>
      <c r="TP8" s="132"/>
      <c r="TQ8" s="132"/>
      <c r="TR8" s="132"/>
      <c r="TS8" s="132"/>
      <c r="TT8" s="132"/>
      <c r="TU8" s="132"/>
      <c r="TV8" s="132"/>
      <c r="TW8" s="132"/>
      <c r="TX8" s="132"/>
      <c r="TY8" s="132"/>
      <c r="TZ8" s="132"/>
      <c r="UA8" s="132"/>
      <c r="UB8" s="132"/>
      <c r="UC8" s="132"/>
      <c r="UD8" s="132"/>
      <c r="UE8" s="132"/>
      <c r="UF8" s="132"/>
      <c r="UG8" s="132"/>
      <c r="UH8" s="132"/>
      <c r="UI8" s="132"/>
      <c r="UJ8" s="132"/>
      <c r="UK8" s="132"/>
      <c r="UL8" s="132"/>
      <c r="UM8" s="132"/>
      <c r="UN8" s="132"/>
      <c r="UO8" s="132"/>
      <c r="UP8" s="132"/>
      <c r="UQ8" s="132"/>
      <c r="UR8" s="132"/>
      <c r="US8" s="132"/>
      <c r="UT8" s="132"/>
      <c r="UU8" s="132"/>
      <c r="UV8" s="132"/>
      <c r="UW8" s="132"/>
      <c r="UX8" s="132"/>
      <c r="UY8" s="132"/>
      <c r="UZ8" s="132"/>
      <c r="VA8" s="132"/>
      <c r="VB8" s="132"/>
      <c r="VC8" s="132"/>
      <c r="VD8" s="132"/>
      <c r="VE8" s="132"/>
      <c r="VF8" s="132"/>
      <c r="VG8" s="132"/>
      <c r="VH8" s="132"/>
      <c r="VI8" s="132"/>
      <c r="VJ8" s="132"/>
      <c r="VK8" s="132"/>
      <c r="VL8" s="132"/>
      <c r="VM8" s="132"/>
      <c r="VN8" s="132"/>
      <c r="VO8" s="132"/>
      <c r="VP8" s="132"/>
      <c r="VQ8" s="132"/>
      <c r="VR8" s="132"/>
      <c r="VS8" s="132"/>
      <c r="VT8" s="132"/>
      <c r="VU8" s="132"/>
      <c r="VV8" s="132"/>
      <c r="VW8" s="132"/>
      <c r="VX8" s="132"/>
      <c r="VY8" s="132"/>
      <c r="VZ8" s="132"/>
      <c r="WA8" s="132"/>
      <c r="WB8" s="132"/>
      <c r="WC8" s="132"/>
      <c r="WD8" s="132"/>
      <c r="WE8" s="132"/>
      <c r="WF8" s="132"/>
      <c r="WG8" s="132"/>
      <c r="WH8" s="132"/>
      <c r="WI8" s="132"/>
      <c r="WJ8" s="132"/>
      <c r="WK8" s="132"/>
      <c r="WL8" s="132"/>
      <c r="WM8" s="132"/>
      <c r="WN8" s="132"/>
      <c r="WO8" s="132"/>
      <c r="WP8" s="132"/>
      <c r="WQ8" s="132"/>
      <c r="WR8" s="132"/>
      <c r="WS8" s="132"/>
      <c r="WT8" s="132"/>
      <c r="WU8" s="132"/>
      <c r="WV8" s="132"/>
      <c r="WW8" s="132"/>
      <c r="WX8" s="132"/>
      <c r="WY8" s="132"/>
      <c r="WZ8" s="132"/>
      <c r="XA8" s="132"/>
      <c r="XB8" s="132"/>
      <c r="XC8" s="132"/>
      <c r="XD8" s="132"/>
      <c r="XE8" s="132"/>
      <c r="XF8" s="132"/>
      <c r="XG8" s="132"/>
      <c r="XH8" s="132"/>
      <c r="XI8" s="132"/>
      <c r="XJ8" s="132"/>
      <c r="XK8" s="132"/>
      <c r="XL8" s="132"/>
      <c r="XM8" s="132"/>
      <c r="XN8" s="132"/>
      <c r="XO8" s="132"/>
      <c r="XP8" s="132"/>
      <c r="XQ8" s="132"/>
      <c r="XR8" s="132"/>
      <c r="XS8" s="132"/>
      <c r="XT8" s="132"/>
      <c r="XU8" s="132"/>
      <c r="XV8" s="132"/>
      <c r="XW8" s="132"/>
      <c r="XX8" s="132"/>
      <c r="XY8" s="132"/>
      <c r="XZ8" s="132"/>
      <c r="YA8" s="132"/>
      <c r="YB8" s="132"/>
      <c r="YC8" s="132"/>
      <c r="YD8" s="132"/>
      <c r="YE8" s="132"/>
      <c r="YF8" s="132"/>
      <c r="YG8" s="132"/>
      <c r="YH8" s="132"/>
      <c r="YI8" s="132"/>
      <c r="YJ8" s="132"/>
      <c r="YK8" s="132"/>
      <c r="YL8" s="132"/>
      <c r="YM8" s="132"/>
      <c r="YN8" s="132"/>
      <c r="YO8" s="132"/>
      <c r="YP8" s="132"/>
      <c r="YQ8" s="132"/>
      <c r="YR8" s="132"/>
      <c r="YS8" s="132"/>
      <c r="YT8" s="132"/>
      <c r="YU8" s="132"/>
      <c r="YV8" s="132"/>
      <c r="YW8" s="132"/>
      <c r="YX8" s="132"/>
      <c r="YY8" s="132"/>
      <c r="YZ8" s="132"/>
      <c r="ZA8" s="132"/>
      <c r="ZB8" s="132"/>
      <c r="ZC8" s="132"/>
      <c r="ZD8" s="132"/>
      <c r="ZE8" s="132"/>
      <c r="ZF8" s="132"/>
      <c r="ZG8" s="132"/>
      <c r="ZH8" s="132"/>
      <c r="ZI8" s="132"/>
      <c r="ZJ8" s="132"/>
      <c r="ZK8" s="132"/>
      <c r="ZL8" s="132"/>
      <c r="ZM8" s="132"/>
      <c r="ZN8" s="132"/>
      <c r="ZO8" s="132"/>
      <c r="ZP8" s="132"/>
      <c r="ZQ8" s="132"/>
      <c r="ZR8" s="132"/>
      <c r="ZS8" s="132"/>
      <c r="ZT8" s="132"/>
      <c r="ZU8" s="132"/>
      <c r="ZV8" s="132"/>
      <c r="ZW8" s="132"/>
      <c r="ZX8" s="132"/>
      <c r="ZY8" s="132"/>
      <c r="ZZ8" s="132"/>
      <c r="AAA8" s="132"/>
      <c r="AAB8" s="132"/>
      <c r="AAC8" s="132"/>
      <c r="AAD8" s="132"/>
      <c r="AAE8" s="132"/>
      <c r="AAF8" s="132"/>
      <c r="AAG8" s="132"/>
      <c r="AAH8" s="132"/>
      <c r="AAI8" s="132"/>
      <c r="AAJ8" s="132"/>
      <c r="AAK8" s="132"/>
      <c r="AAL8" s="132"/>
      <c r="AAM8" s="132"/>
      <c r="AAN8" s="132"/>
      <c r="AAO8" s="132"/>
      <c r="AAP8" s="132"/>
      <c r="AAQ8" s="132"/>
      <c r="AAR8" s="132"/>
      <c r="AAS8" s="132"/>
      <c r="AAT8" s="132"/>
      <c r="AAU8" s="132"/>
      <c r="AAV8" s="132"/>
      <c r="AAW8" s="132"/>
      <c r="AAX8" s="132"/>
      <c r="AAY8" s="132"/>
      <c r="AAZ8" s="132"/>
      <c r="ABA8" s="132"/>
      <c r="ABB8" s="132"/>
      <c r="ABC8" s="132"/>
      <c r="ABD8" s="132"/>
      <c r="ABE8" s="132"/>
      <c r="ABF8" s="132"/>
      <c r="ABG8" s="132"/>
      <c r="ABH8" s="132"/>
      <c r="ABI8" s="132"/>
      <c r="ABJ8" s="132"/>
      <c r="ABK8" s="132"/>
      <c r="ABL8" s="132"/>
      <c r="ABM8" s="132"/>
      <c r="ABN8" s="132"/>
      <c r="ABO8" s="132"/>
      <c r="ABP8" s="132"/>
      <c r="ABQ8" s="132"/>
      <c r="ABR8" s="132"/>
      <c r="ABS8" s="132"/>
      <c r="ABT8" s="132"/>
      <c r="ABU8" s="132"/>
      <c r="ABV8" s="132"/>
      <c r="ABW8" s="132"/>
      <c r="ABX8" s="132"/>
      <c r="ABY8" s="132"/>
      <c r="ABZ8" s="132"/>
      <c r="ACA8" s="132"/>
      <c r="ACB8" s="132"/>
      <c r="ACC8" s="132"/>
      <c r="ACD8" s="132"/>
      <c r="ACE8" s="132"/>
      <c r="ACF8" s="132"/>
      <c r="ACG8" s="132"/>
      <c r="ACH8" s="132"/>
      <c r="ACI8" s="132"/>
      <c r="ACJ8" s="132"/>
      <c r="ACK8" s="132"/>
      <c r="ACL8" s="132"/>
      <c r="ACM8" s="132"/>
      <c r="ACN8" s="132"/>
      <c r="ACO8" s="132"/>
      <c r="ACP8" s="132"/>
      <c r="ACQ8" s="132"/>
      <c r="ACR8" s="132"/>
      <c r="ACS8" s="132"/>
      <c r="ACT8" s="132"/>
      <c r="ACU8" s="132"/>
      <c r="ACV8" s="132"/>
      <c r="ACW8" s="132"/>
      <c r="ACX8" s="132"/>
      <c r="ACY8" s="132"/>
      <c r="ACZ8" s="132"/>
      <c r="ADA8" s="132"/>
      <c r="ADB8" s="132"/>
      <c r="ADC8" s="132"/>
      <c r="ADD8" s="132"/>
      <c r="ADE8" s="132"/>
      <c r="ADF8" s="132"/>
      <c r="ADG8" s="132"/>
      <c r="ADH8" s="132"/>
      <c r="ADI8" s="132"/>
      <c r="ADJ8" s="132"/>
      <c r="ADK8" s="132"/>
      <c r="ADL8" s="132"/>
      <c r="ADM8" s="132"/>
      <c r="ADN8" s="132"/>
      <c r="ADO8" s="132"/>
      <c r="ADP8" s="132"/>
      <c r="ADQ8" s="132"/>
      <c r="ADR8" s="132"/>
      <c r="ADS8" s="132"/>
      <c r="ADT8" s="132"/>
      <c r="ADU8" s="132"/>
      <c r="ADV8" s="132"/>
      <c r="ADW8" s="132"/>
      <c r="ADX8" s="132"/>
      <c r="ADY8" s="132"/>
      <c r="ADZ8" s="132"/>
      <c r="AEA8" s="132"/>
      <c r="AEB8" s="132"/>
      <c r="AEC8" s="132"/>
      <c r="AED8" s="132"/>
      <c r="AEE8" s="132"/>
      <c r="AEF8" s="132"/>
      <c r="AEG8" s="132"/>
      <c r="AEH8" s="132"/>
      <c r="AEI8" s="132"/>
      <c r="AEJ8" s="132"/>
      <c r="AEK8" s="132"/>
      <c r="AEL8" s="132"/>
      <c r="AEM8" s="132"/>
      <c r="AEN8" s="132"/>
      <c r="AEO8" s="132"/>
      <c r="AEP8" s="132"/>
      <c r="AEQ8" s="132"/>
      <c r="AER8" s="132"/>
      <c r="AES8" s="132"/>
      <c r="AET8" s="132"/>
      <c r="AEU8" s="132"/>
      <c r="AEV8" s="132"/>
      <c r="AEW8" s="132"/>
      <c r="AEX8" s="132"/>
      <c r="AEY8" s="132"/>
      <c r="AEZ8" s="132"/>
      <c r="AFA8" s="132"/>
      <c r="AFB8" s="132"/>
      <c r="AFC8" s="132"/>
      <c r="AFD8" s="132"/>
      <c r="AFE8" s="132"/>
      <c r="AFF8" s="132"/>
      <c r="AFG8" s="132"/>
      <c r="AFH8" s="132"/>
      <c r="AFI8" s="132"/>
      <c r="AFJ8" s="132"/>
      <c r="AFK8" s="132"/>
      <c r="AFL8" s="132"/>
      <c r="AFM8" s="132"/>
      <c r="AFN8" s="132"/>
      <c r="AFO8" s="132"/>
      <c r="AFP8" s="132"/>
      <c r="AFQ8" s="132"/>
      <c r="AFR8" s="132"/>
      <c r="AFS8" s="132"/>
      <c r="AFT8" s="132"/>
      <c r="AFU8" s="132"/>
      <c r="AFV8" s="132"/>
      <c r="AFW8" s="132"/>
      <c r="AFX8" s="132"/>
      <c r="AFY8" s="132"/>
      <c r="AFZ8" s="132"/>
      <c r="AGA8" s="132"/>
      <c r="AGB8" s="132"/>
      <c r="AGC8" s="132"/>
      <c r="AGD8" s="132"/>
      <c r="AGE8" s="132"/>
      <c r="AGF8" s="132"/>
      <c r="AGG8" s="132"/>
      <c r="AGH8" s="132"/>
      <c r="AGI8" s="132"/>
      <c r="AGJ8" s="132"/>
      <c r="AGK8" s="132"/>
      <c r="AGL8" s="132"/>
      <c r="AGM8" s="132"/>
      <c r="AGN8" s="132"/>
      <c r="AGO8" s="132"/>
      <c r="AGP8" s="132"/>
      <c r="AGQ8" s="132"/>
      <c r="AGR8" s="132"/>
      <c r="AGS8" s="132"/>
      <c r="AGT8" s="132"/>
      <c r="AGU8" s="132"/>
      <c r="AGV8" s="132"/>
      <c r="AGW8" s="132"/>
      <c r="AGX8" s="132"/>
      <c r="AGY8" s="132"/>
      <c r="AGZ8" s="132"/>
      <c r="AHA8" s="132"/>
      <c r="AHB8" s="132"/>
      <c r="AHC8" s="132"/>
      <c r="AHD8" s="132"/>
      <c r="AHE8" s="132"/>
      <c r="AHF8" s="132"/>
      <c r="AHG8" s="132"/>
      <c r="AHH8" s="132"/>
      <c r="AHI8" s="132"/>
      <c r="AHJ8" s="132"/>
      <c r="AHK8" s="132"/>
      <c r="AHL8" s="132"/>
      <c r="AHM8" s="132"/>
      <c r="AHN8" s="132"/>
      <c r="AHO8" s="132"/>
      <c r="AHP8" s="132"/>
      <c r="AHQ8" s="132"/>
      <c r="AHR8" s="132"/>
      <c r="AHS8" s="132"/>
      <c r="AHT8" s="132"/>
      <c r="AHU8" s="132"/>
      <c r="AHV8" s="132"/>
      <c r="AHW8" s="132"/>
      <c r="AHX8" s="132"/>
      <c r="AHY8" s="132"/>
      <c r="AHZ8" s="132"/>
      <c r="AIA8" s="132"/>
      <c r="AIB8" s="132"/>
      <c r="AIC8" s="132"/>
      <c r="AID8" s="132"/>
      <c r="AIE8" s="132"/>
      <c r="AIF8" s="132"/>
      <c r="AIG8" s="132"/>
      <c r="AIH8" s="132"/>
      <c r="AII8" s="132"/>
      <c r="AIJ8" s="132"/>
      <c r="AIK8" s="132"/>
      <c r="AIL8" s="132"/>
      <c r="AIM8" s="132"/>
      <c r="AIN8" s="132"/>
      <c r="AIO8" s="132"/>
      <c r="AIP8" s="132"/>
      <c r="AIQ8" s="132"/>
      <c r="AIR8" s="132"/>
      <c r="AIS8" s="132"/>
      <c r="AIT8" s="132"/>
      <c r="AIU8" s="132"/>
      <c r="AIV8" s="132"/>
      <c r="AIW8" s="132"/>
      <c r="AIX8" s="132"/>
      <c r="AIY8" s="132"/>
      <c r="AIZ8" s="132"/>
      <c r="AJA8" s="132"/>
      <c r="AJB8" s="132"/>
      <c r="AJC8" s="132"/>
      <c r="AJD8" s="132"/>
      <c r="AJE8" s="132"/>
      <c r="AJF8" s="132"/>
      <c r="AJG8" s="132"/>
      <c r="AJH8" s="132"/>
      <c r="AJI8" s="132"/>
      <c r="AJJ8" s="132"/>
      <c r="AJK8" s="132"/>
      <c r="AJL8" s="132"/>
      <c r="AJM8" s="132"/>
      <c r="AJN8" s="132"/>
      <c r="AJO8" s="132"/>
      <c r="AJP8" s="132"/>
      <c r="AJQ8" s="132"/>
      <c r="AJR8" s="132"/>
      <c r="AJS8" s="132"/>
      <c r="AJT8" s="132"/>
      <c r="AJU8" s="132"/>
      <c r="AJV8" s="132"/>
      <c r="AJW8" s="132"/>
      <c r="AJX8" s="132"/>
      <c r="AJY8" s="132"/>
      <c r="AJZ8" s="132"/>
      <c r="AKA8" s="132"/>
      <c r="AKB8" s="132"/>
      <c r="AKC8" s="132"/>
      <c r="AKD8" s="132"/>
      <c r="AKE8" s="132"/>
      <c r="AKF8" s="132"/>
      <c r="AKG8" s="132"/>
      <c r="AKH8" s="132"/>
      <c r="AKI8" s="132"/>
      <c r="AKJ8" s="132"/>
      <c r="AKK8" s="132"/>
      <c r="AKL8" s="132"/>
      <c r="AKM8" s="132"/>
      <c r="AKN8" s="132"/>
      <c r="AKO8" s="132"/>
      <c r="AKP8" s="132"/>
      <c r="AKQ8" s="132"/>
      <c r="AKR8" s="132"/>
      <c r="AKS8" s="132"/>
      <c r="AKT8" s="132"/>
      <c r="AKU8" s="132"/>
      <c r="AKV8" s="132"/>
      <c r="AKW8" s="132"/>
      <c r="AKX8" s="132"/>
      <c r="AKY8" s="132"/>
      <c r="AKZ8" s="132"/>
      <c r="ALA8" s="132"/>
      <c r="ALB8" s="132"/>
      <c r="ALC8" s="132"/>
      <c r="ALD8" s="132"/>
      <c r="ALE8" s="132"/>
      <c r="ALF8" s="132"/>
      <c r="ALG8" s="132"/>
      <c r="ALH8" s="132"/>
      <c r="ALI8" s="132"/>
      <c r="ALJ8" s="132"/>
      <c r="ALK8" s="132"/>
      <c r="ALL8" s="132"/>
      <c r="ALM8" s="132"/>
      <c r="ALN8" s="132"/>
      <c r="ALO8" s="132"/>
      <c r="ALP8" s="132"/>
      <c r="ALQ8" s="132"/>
      <c r="ALR8" s="132"/>
      <c r="ALS8" s="132"/>
      <c r="ALT8" s="132"/>
      <c r="ALU8" s="132"/>
      <c r="ALV8" s="132"/>
      <c r="ALW8" s="132"/>
      <c r="ALX8" s="132"/>
      <c r="ALY8" s="132"/>
      <c r="ALZ8" s="132"/>
      <c r="AMA8" s="132"/>
      <c r="AMB8" s="132"/>
      <c r="AMC8" s="132"/>
      <c r="AMD8" s="132"/>
      <c r="AME8" s="132"/>
      <c r="AMF8" s="132"/>
      <c r="AMG8" s="132"/>
      <c r="AMH8" s="132"/>
      <c r="AMI8" s="132"/>
      <c r="AMJ8" s="132"/>
      <c r="AMK8" s="132"/>
      <c r="AML8" s="132"/>
      <c r="AMM8" s="132"/>
      <c r="AMN8" s="132"/>
      <c r="AMO8" s="132"/>
      <c r="AMP8" s="132"/>
      <c r="AMQ8" s="132"/>
      <c r="AMR8" s="132"/>
      <c r="AMS8" s="132"/>
      <c r="AMT8" s="132"/>
      <c r="AMU8" s="132"/>
      <c r="AMV8" s="132"/>
      <c r="AMW8" s="132"/>
      <c r="AMX8" s="132"/>
      <c r="AMY8" s="132"/>
      <c r="AMZ8" s="132"/>
      <c r="ANA8" s="132"/>
      <c r="ANB8" s="132"/>
      <c r="ANC8" s="132"/>
      <c r="AND8" s="132"/>
      <c r="ANE8" s="132"/>
      <c r="ANF8" s="132"/>
      <c r="ANG8" s="132"/>
      <c r="ANH8" s="132"/>
      <c r="ANI8" s="132"/>
      <c r="ANJ8" s="132"/>
      <c r="ANK8" s="132"/>
      <c r="ANL8" s="132"/>
      <c r="ANM8" s="132"/>
      <c r="ANN8" s="132"/>
      <c r="ANO8" s="132"/>
      <c r="ANP8" s="132"/>
      <c r="ANQ8" s="132"/>
      <c r="ANR8" s="132"/>
      <c r="ANS8" s="132"/>
      <c r="ANT8" s="132"/>
      <c r="ANU8" s="132"/>
      <c r="ANV8" s="132"/>
      <c r="ANW8" s="132"/>
      <c r="ANX8" s="132"/>
      <c r="ANY8" s="132"/>
      <c r="ANZ8" s="132"/>
      <c r="AOA8" s="132"/>
      <c r="AOB8" s="132"/>
      <c r="AOC8" s="132"/>
      <c r="AOD8" s="132"/>
      <c r="AOE8" s="132"/>
      <c r="AOF8" s="132"/>
      <c r="AOG8" s="132"/>
      <c r="AOH8" s="132"/>
      <c r="AOI8" s="132"/>
      <c r="AOJ8" s="132"/>
      <c r="AOK8" s="132"/>
      <c r="AOL8" s="132"/>
      <c r="AOM8" s="132"/>
      <c r="AON8" s="132"/>
      <c r="AOO8" s="132"/>
      <c r="AOP8" s="132"/>
      <c r="AOQ8" s="132"/>
      <c r="AOR8" s="132"/>
      <c r="AOS8" s="132"/>
      <c r="AOT8" s="132"/>
      <c r="AOU8" s="132"/>
      <c r="AOV8" s="132"/>
      <c r="AOW8" s="132"/>
      <c r="AOX8" s="132"/>
      <c r="AOY8" s="132"/>
      <c r="AOZ8" s="132"/>
      <c r="APA8" s="132"/>
      <c r="APB8" s="132"/>
      <c r="APC8" s="132"/>
      <c r="APD8" s="132"/>
      <c r="APE8" s="132"/>
      <c r="APF8" s="132"/>
      <c r="APG8" s="132"/>
      <c r="APH8" s="132"/>
      <c r="API8" s="132"/>
      <c r="APJ8" s="132"/>
      <c r="APK8" s="132"/>
      <c r="APL8" s="132"/>
      <c r="APM8" s="132"/>
      <c r="APN8" s="132"/>
      <c r="APO8" s="132"/>
      <c r="APP8" s="132"/>
      <c r="APQ8" s="132"/>
      <c r="APR8" s="132"/>
      <c r="APS8" s="132"/>
      <c r="APT8" s="132"/>
      <c r="APU8" s="132"/>
      <c r="APV8" s="132"/>
      <c r="APW8" s="132"/>
      <c r="APX8" s="132"/>
      <c r="APY8" s="132"/>
      <c r="APZ8" s="132"/>
      <c r="AQA8" s="132"/>
      <c r="AQB8" s="132"/>
      <c r="AQC8" s="132"/>
      <c r="AQD8" s="132"/>
      <c r="AQE8" s="132"/>
      <c r="AQF8" s="132"/>
      <c r="AQG8" s="132"/>
      <c r="AQH8" s="132"/>
      <c r="AQI8" s="132"/>
      <c r="AQJ8" s="132"/>
      <c r="AQK8" s="132"/>
      <c r="AQL8" s="132"/>
      <c r="AQM8" s="132"/>
      <c r="AQN8" s="132"/>
      <c r="AQO8" s="132"/>
      <c r="AQP8" s="132"/>
      <c r="AQQ8" s="132"/>
      <c r="AQR8" s="132"/>
      <c r="AQS8" s="132"/>
      <c r="AQT8" s="132"/>
      <c r="AQU8" s="132"/>
      <c r="AQV8" s="132"/>
      <c r="AQW8" s="132"/>
      <c r="AQX8" s="132"/>
      <c r="AQY8" s="132"/>
      <c r="AQZ8" s="132"/>
      <c r="ARA8" s="132"/>
      <c r="ARB8" s="132"/>
      <c r="ARC8" s="132"/>
      <c r="ARD8" s="132"/>
      <c r="ARE8" s="132"/>
      <c r="ARF8" s="132"/>
      <c r="ARG8" s="132"/>
      <c r="ARH8" s="132"/>
      <c r="ARI8" s="132"/>
      <c r="ARJ8" s="132"/>
      <c r="ARK8" s="132"/>
      <c r="ARL8" s="132"/>
      <c r="ARM8" s="132"/>
      <c r="ARN8" s="132"/>
      <c r="ARO8" s="132"/>
      <c r="ARP8" s="132"/>
      <c r="ARQ8" s="132"/>
      <c r="ARR8" s="132"/>
      <c r="ARS8" s="132"/>
      <c r="ART8" s="132"/>
      <c r="ARU8" s="132"/>
      <c r="ARV8" s="132"/>
      <c r="ARW8" s="132"/>
      <c r="ARX8" s="132"/>
      <c r="ARY8" s="132"/>
      <c r="ARZ8" s="132"/>
      <c r="ASA8" s="132"/>
      <c r="ASB8" s="132"/>
      <c r="ASC8" s="132"/>
      <c r="ASD8" s="132"/>
      <c r="ASE8" s="132"/>
      <c r="ASF8" s="132"/>
      <c r="ASG8" s="132"/>
      <c r="ASH8" s="132"/>
      <c r="ASI8" s="132"/>
      <c r="ASJ8" s="132"/>
      <c r="ASK8" s="132"/>
      <c r="ASL8" s="132"/>
      <c r="ASM8" s="132"/>
      <c r="ASN8" s="132"/>
      <c r="ASO8" s="132"/>
      <c r="ASP8" s="132"/>
      <c r="ASQ8" s="132"/>
      <c r="ASR8" s="132"/>
      <c r="ASS8" s="132"/>
      <c r="AST8" s="132"/>
      <c r="ASU8" s="132"/>
      <c r="ASV8" s="132"/>
      <c r="ASW8" s="132"/>
      <c r="ASX8" s="132"/>
      <c r="ASY8" s="132"/>
      <c r="ASZ8" s="132"/>
      <c r="ATA8" s="132"/>
      <c r="ATB8" s="132"/>
      <c r="ATC8" s="132"/>
      <c r="ATD8" s="132"/>
      <c r="ATE8" s="132"/>
      <c r="ATF8" s="132"/>
      <c r="ATG8" s="132"/>
      <c r="ATH8" s="132"/>
      <c r="ATI8" s="132"/>
      <c r="ATJ8" s="132"/>
      <c r="ATK8" s="132"/>
      <c r="ATL8" s="132"/>
      <c r="ATM8" s="132"/>
      <c r="ATN8" s="132"/>
      <c r="ATO8" s="132"/>
      <c r="ATP8" s="132"/>
      <c r="ATQ8" s="132"/>
      <c r="ATR8" s="132"/>
      <c r="ATS8" s="132"/>
      <c r="ATT8" s="132"/>
      <c r="ATU8" s="132"/>
      <c r="ATV8" s="132"/>
      <c r="ATW8" s="132"/>
      <c r="ATX8" s="132"/>
      <c r="ATY8" s="132"/>
      <c r="ATZ8" s="132"/>
      <c r="AUA8" s="132"/>
      <c r="AUB8" s="132"/>
      <c r="AUC8" s="132"/>
      <c r="AUD8" s="132"/>
      <c r="AUE8" s="132"/>
      <c r="AUF8" s="132"/>
      <c r="AUG8" s="132"/>
      <c r="AUH8" s="132"/>
      <c r="AUI8" s="132"/>
      <c r="AUJ8" s="132"/>
      <c r="AUK8" s="132"/>
      <c r="AUL8" s="132"/>
      <c r="AUM8" s="132"/>
      <c r="AUN8" s="132"/>
      <c r="AUO8" s="132"/>
      <c r="AUP8" s="132"/>
      <c r="AUQ8" s="132"/>
      <c r="AUR8" s="132"/>
      <c r="AUS8" s="132"/>
      <c r="AUT8" s="132"/>
      <c r="AUU8" s="132"/>
      <c r="AUV8" s="132"/>
      <c r="AUW8" s="132"/>
      <c r="AUX8" s="132"/>
      <c r="AUY8" s="132"/>
      <c r="AUZ8" s="132"/>
      <c r="AVA8" s="132"/>
      <c r="AVB8" s="132"/>
      <c r="AVC8" s="132"/>
      <c r="AVD8" s="132"/>
      <c r="AVE8" s="132"/>
      <c r="AVF8" s="132"/>
      <c r="AVG8" s="132"/>
      <c r="AVH8" s="132"/>
      <c r="AVI8" s="132"/>
      <c r="AVJ8" s="132"/>
      <c r="AVK8" s="132"/>
      <c r="AVL8" s="132"/>
      <c r="AVM8" s="132"/>
      <c r="AVN8" s="132"/>
      <c r="AVO8" s="132"/>
      <c r="AVP8" s="132"/>
      <c r="AVQ8" s="132"/>
      <c r="AVR8" s="132"/>
      <c r="AVS8" s="132"/>
      <c r="AVT8" s="132"/>
      <c r="AVU8" s="132"/>
      <c r="AVV8" s="132"/>
      <c r="AVW8" s="132"/>
      <c r="AVX8" s="132"/>
      <c r="AVY8" s="132"/>
      <c r="AVZ8" s="132"/>
      <c r="AWA8" s="132"/>
      <c r="AWB8" s="132"/>
      <c r="AWC8" s="132"/>
      <c r="AWD8" s="132"/>
      <c r="AWE8" s="132"/>
      <c r="AWF8" s="132"/>
      <c r="AWG8" s="132"/>
      <c r="AWH8" s="132"/>
      <c r="AWI8" s="132"/>
      <c r="AWJ8" s="132"/>
      <c r="AWK8" s="132"/>
      <c r="AWL8" s="132"/>
      <c r="AWM8" s="132"/>
      <c r="AWN8" s="132"/>
      <c r="AWO8" s="132"/>
      <c r="AWP8" s="132"/>
      <c r="AWQ8" s="132"/>
      <c r="AWR8" s="132"/>
      <c r="AWS8" s="132"/>
      <c r="AWT8" s="132"/>
      <c r="AWU8" s="132"/>
      <c r="AWV8" s="132"/>
      <c r="AWW8" s="132"/>
      <c r="AWX8" s="132"/>
      <c r="AWY8" s="132"/>
      <c r="AWZ8" s="132"/>
      <c r="AXA8" s="132"/>
      <c r="AXB8" s="132"/>
      <c r="AXC8" s="132"/>
      <c r="AXD8" s="132"/>
      <c r="AXE8" s="132"/>
      <c r="AXF8" s="132"/>
      <c r="AXG8" s="132"/>
      <c r="AXH8" s="132"/>
      <c r="AXI8" s="132"/>
      <c r="AXJ8" s="132"/>
      <c r="AXK8" s="132"/>
      <c r="AXL8" s="132"/>
      <c r="AXM8" s="132"/>
      <c r="AXN8" s="132"/>
      <c r="AXO8" s="132"/>
      <c r="AXP8" s="132"/>
      <c r="AXQ8" s="132"/>
      <c r="AXR8" s="132"/>
      <c r="AXS8" s="132"/>
      <c r="AXT8" s="132"/>
      <c r="AXU8" s="132"/>
      <c r="AXV8" s="132"/>
      <c r="AXW8" s="132"/>
      <c r="AXX8" s="132"/>
      <c r="AXY8" s="132"/>
      <c r="AXZ8" s="132"/>
      <c r="AYA8" s="132"/>
      <c r="AYB8" s="132"/>
      <c r="AYC8" s="132"/>
      <c r="AYD8" s="132"/>
      <c r="AYE8" s="132"/>
      <c r="AYF8" s="132"/>
      <c r="AYG8" s="132"/>
      <c r="AYH8" s="132"/>
      <c r="AYI8" s="132"/>
      <c r="AYJ8" s="132"/>
      <c r="AYK8" s="132"/>
      <c r="AYL8" s="132"/>
      <c r="AYM8" s="132"/>
      <c r="AYN8" s="132"/>
      <c r="AYO8" s="132"/>
      <c r="AYP8" s="132"/>
      <c r="AYQ8" s="132"/>
      <c r="AYR8" s="132"/>
      <c r="AYS8" s="132"/>
      <c r="AYT8" s="132"/>
      <c r="AYU8" s="132"/>
      <c r="AYV8" s="132"/>
      <c r="AYW8" s="132"/>
      <c r="AYX8" s="132"/>
      <c r="AYY8" s="132"/>
      <c r="AYZ8" s="132"/>
      <c r="AZA8" s="132"/>
      <c r="AZB8" s="132"/>
      <c r="AZC8" s="132"/>
      <c r="AZD8" s="132"/>
      <c r="AZE8" s="132"/>
      <c r="AZF8" s="132"/>
      <c r="AZG8" s="132"/>
      <c r="AZH8" s="132"/>
      <c r="AZI8" s="132"/>
      <c r="AZJ8" s="132"/>
      <c r="AZK8" s="132"/>
      <c r="AZL8" s="132"/>
      <c r="AZM8" s="132"/>
      <c r="AZN8" s="132"/>
      <c r="AZO8" s="132"/>
      <c r="AZP8" s="132"/>
      <c r="AZQ8" s="132"/>
      <c r="AZR8" s="132"/>
      <c r="AZS8" s="132"/>
      <c r="AZT8" s="132"/>
      <c r="AZU8" s="132"/>
      <c r="AZV8" s="132"/>
      <c r="AZW8" s="132"/>
      <c r="AZX8" s="132"/>
      <c r="AZY8" s="132"/>
      <c r="AZZ8" s="132"/>
      <c r="BAA8" s="132"/>
      <c r="BAB8" s="132"/>
      <c r="BAC8" s="132"/>
      <c r="BAD8" s="132"/>
      <c r="BAE8" s="132"/>
      <c r="BAF8" s="132"/>
      <c r="BAG8" s="132"/>
      <c r="BAH8" s="132"/>
      <c r="BAI8" s="132"/>
      <c r="BAJ8" s="132"/>
      <c r="BAK8" s="132"/>
      <c r="BAL8" s="132"/>
      <c r="BAM8" s="132"/>
      <c r="BAN8" s="132"/>
      <c r="BAO8" s="132"/>
      <c r="BAP8" s="132"/>
      <c r="BAQ8" s="132"/>
      <c r="BAR8" s="132"/>
      <c r="BAS8" s="132"/>
      <c r="BAT8" s="132"/>
      <c r="BAU8" s="132"/>
      <c r="BAV8" s="132"/>
      <c r="BAW8" s="132"/>
      <c r="BAX8" s="132"/>
      <c r="BAY8" s="132"/>
      <c r="BAZ8" s="132"/>
      <c r="BBA8" s="132"/>
      <c r="BBB8" s="132"/>
      <c r="BBC8" s="132"/>
      <c r="BBD8" s="132"/>
      <c r="BBE8" s="132"/>
      <c r="BBF8" s="132"/>
      <c r="BBG8" s="132"/>
      <c r="BBH8" s="132"/>
      <c r="BBI8" s="132"/>
      <c r="BBJ8" s="132"/>
      <c r="BBK8" s="132"/>
      <c r="BBL8" s="132"/>
      <c r="BBM8" s="132"/>
      <c r="BBN8" s="132"/>
      <c r="BBO8" s="132"/>
      <c r="BBP8" s="132"/>
      <c r="BBQ8" s="132"/>
      <c r="BBR8" s="132"/>
      <c r="BBS8" s="132"/>
      <c r="BBT8" s="132"/>
      <c r="BBU8" s="132"/>
      <c r="BBV8" s="132"/>
      <c r="BBW8" s="132"/>
      <c r="BBX8" s="132"/>
      <c r="BBY8" s="132"/>
      <c r="BBZ8" s="132"/>
      <c r="BCA8" s="132"/>
      <c r="BCB8" s="132"/>
      <c r="BCC8" s="132"/>
      <c r="BCD8" s="132"/>
      <c r="BCE8" s="132"/>
      <c r="BCF8" s="132"/>
      <c r="BCG8" s="132"/>
      <c r="BCH8" s="132"/>
      <c r="BCI8" s="132"/>
      <c r="BCJ8" s="132"/>
      <c r="BCK8" s="132"/>
      <c r="BCL8" s="132"/>
      <c r="BCM8" s="132"/>
      <c r="BCN8" s="132"/>
      <c r="BCO8" s="132"/>
      <c r="BCP8" s="132"/>
      <c r="BCQ8" s="132"/>
      <c r="BCR8" s="132"/>
      <c r="BCS8" s="132"/>
      <c r="BCT8" s="132"/>
      <c r="BCU8" s="132"/>
      <c r="BCV8" s="132"/>
      <c r="BCW8" s="132"/>
      <c r="BCX8" s="132"/>
      <c r="BCY8" s="132"/>
      <c r="BCZ8" s="132"/>
      <c r="BDA8" s="132"/>
      <c r="BDB8" s="132"/>
      <c r="BDC8" s="132"/>
      <c r="BDD8" s="132"/>
      <c r="BDE8" s="132"/>
      <c r="BDF8" s="132"/>
      <c r="BDG8" s="132"/>
      <c r="BDH8" s="132"/>
      <c r="BDI8" s="132"/>
      <c r="BDJ8" s="132"/>
      <c r="BDK8" s="132"/>
      <c r="BDL8" s="132"/>
      <c r="BDM8" s="132"/>
      <c r="BDN8" s="132"/>
      <c r="BDO8" s="132"/>
      <c r="BDP8" s="132"/>
      <c r="BDQ8" s="132"/>
      <c r="BDR8" s="132"/>
      <c r="BDS8" s="132"/>
      <c r="BDT8" s="132"/>
      <c r="BDU8" s="132"/>
      <c r="BDV8" s="132"/>
      <c r="BDW8" s="132"/>
      <c r="BDX8" s="132"/>
      <c r="BDY8" s="132"/>
      <c r="BDZ8" s="132"/>
      <c r="BEA8" s="132"/>
      <c r="BEB8" s="132"/>
      <c r="BEC8" s="132"/>
      <c r="BED8" s="132"/>
      <c r="BEE8" s="132"/>
      <c r="BEF8" s="132"/>
      <c r="BEG8" s="132"/>
      <c r="BEH8" s="132"/>
      <c r="BEI8" s="132"/>
      <c r="BEJ8" s="132"/>
      <c r="BEK8" s="132"/>
      <c r="BEL8" s="132"/>
      <c r="BEM8" s="132"/>
      <c r="BEN8" s="132"/>
      <c r="BEO8" s="132"/>
      <c r="BEP8" s="132"/>
      <c r="BEQ8" s="132"/>
      <c r="BER8" s="132"/>
      <c r="BES8" s="132"/>
      <c r="BET8" s="132"/>
      <c r="BEU8" s="132"/>
      <c r="BEV8" s="132"/>
      <c r="BEW8" s="132"/>
      <c r="BEX8" s="132"/>
      <c r="BEY8" s="132"/>
      <c r="BEZ8" s="132"/>
      <c r="BFA8" s="132"/>
      <c r="BFB8" s="132"/>
      <c r="BFC8" s="132"/>
      <c r="BFD8" s="132"/>
      <c r="BFE8" s="132"/>
      <c r="BFF8" s="132"/>
      <c r="BFG8" s="132"/>
      <c r="BFH8" s="132"/>
      <c r="BFI8" s="132"/>
      <c r="BFJ8" s="132"/>
      <c r="BFK8" s="132"/>
      <c r="BFL8" s="132"/>
      <c r="BFM8" s="132"/>
      <c r="BFN8" s="132"/>
      <c r="BFO8" s="132"/>
      <c r="BFP8" s="132"/>
      <c r="BFQ8" s="132"/>
      <c r="BFR8" s="132"/>
      <c r="BFS8" s="132"/>
      <c r="BFT8" s="132"/>
      <c r="BFU8" s="132"/>
      <c r="BFV8" s="132"/>
      <c r="BFW8" s="132"/>
      <c r="BFX8" s="132"/>
      <c r="BFY8" s="132"/>
      <c r="BFZ8" s="132"/>
      <c r="BGA8" s="132"/>
      <c r="BGB8" s="132"/>
      <c r="BGC8" s="132"/>
      <c r="BGD8" s="132"/>
      <c r="BGE8" s="132"/>
      <c r="BGF8" s="132"/>
      <c r="BGG8" s="132"/>
      <c r="BGH8" s="132"/>
      <c r="BGI8" s="132"/>
      <c r="BGJ8" s="132"/>
      <c r="BGK8" s="132"/>
      <c r="BGL8" s="132"/>
      <c r="BGM8" s="132"/>
      <c r="BGN8" s="132"/>
      <c r="BGO8" s="132"/>
      <c r="BGP8" s="132"/>
      <c r="BGQ8" s="132"/>
      <c r="BGR8" s="132"/>
      <c r="BGS8" s="132"/>
      <c r="BGT8" s="132"/>
      <c r="BGU8" s="132"/>
      <c r="BGV8" s="132"/>
      <c r="BGW8" s="132"/>
      <c r="BGX8" s="132"/>
      <c r="BGY8" s="132"/>
      <c r="BGZ8" s="132"/>
      <c r="BHA8" s="132"/>
      <c r="BHB8" s="132"/>
      <c r="BHC8" s="132"/>
      <c r="BHD8" s="132"/>
      <c r="BHE8" s="132"/>
      <c r="BHF8" s="132"/>
      <c r="BHG8" s="132"/>
      <c r="BHH8" s="132"/>
      <c r="BHI8" s="132"/>
      <c r="BHJ8" s="132"/>
      <c r="BHK8" s="132"/>
      <c r="BHL8" s="132"/>
      <c r="BHM8" s="132"/>
      <c r="BHN8" s="132"/>
      <c r="BHO8" s="132"/>
      <c r="BHP8" s="132"/>
      <c r="BHQ8" s="132"/>
      <c r="BHR8" s="132"/>
      <c r="BHS8" s="132"/>
      <c r="BHT8" s="132"/>
      <c r="BHU8" s="132"/>
      <c r="BHV8" s="132"/>
      <c r="BHW8" s="132"/>
      <c r="BHX8" s="132"/>
      <c r="BHY8" s="132"/>
      <c r="BHZ8" s="132"/>
      <c r="BIA8" s="132"/>
      <c r="BIB8" s="132"/>
      <c r="BIC8" s="132"/>
      <c r="BID8" s="132"/>
      <c r="BIE8" s="132"/>
      <c r="BIF8" s="132"/>
      <c r="BIG8" s="132"/>
      <c r="BIH8" s="132"/>
      <c r="BII8" s="132"/>
      <c r="BIJ8" s="132"/>
      <c r="BIK8" s="132"/>
      <c r="BIL8" s="132"/>
      <c r="BIM8" s="132"/>
      <c r="BIN8" s="132"/>
      <c r="BIO8" s="132"/>
      <c r="BIP8" s="132"/>
      <c r="BIQ8" s="132"/>
      <c r="BIR8" s="132"/>
      <c r="BIS8" s="132"/>
      <c r="BIT8" s="132"/>
      <c r="BIU8" s="132"/>
      <c r="BIV8" s="132"/>
      <c r="BIW8" s="132"/>
      <c r="BIX8" s="132"/>
      <c r="BIY8" s="132"/>
      <c r="BIZ8" s="132"/>
      <c r="BJA8" s="132"/>
      <c r="BJB8" s="132"/>
      <c r="BJC8" s="132"/>
      <c r="BJD8" s="132"/>
      <c r="BJE8" s="132"/>
      <c r="BJF8" s="132"/>
      <c r="BJG8" s="132"/>
      <c r="BJH8" s="132"/>
      <c r="BJI8" s="132"/>
      <c r="BJJ8" s="132"/>
      <c r="BJK8" s="132"/>
      <c r="BJL8" s="132"/>
      <c r="BJM8" s="132"/>
      <c r="BJN8" s="132"/>
      <c r="BJO8" s="132"/>
      <c r="BJP8" s="132"/>
      <c r="BJQ8" s="132"/>
      <c r="BJR8" s="132"/>
      <c r="BJS8" s="132"/>
      <c r="BJT8" s="132"/>
      <c r="BJU8" s="132"/>
      <c r="BJV8" s="132"/>
      <c r="BJW8" s="132"/>
      <c r="BJX8" s="132"/>
      <c r="BJY8" s="132"/>
      <c r="BJZ8" s="132"/>
      <c r="BKA8" s="132"/>
      <c r="BKB8" s="132"/>
      <c r="BKC8" s="132"/>
      <c r="BKD8" s="132"/>
      <c r="BKE8" s="132"/>
      <c r="BKF8" s="132"/>
      <c r="BKG8" s="132"/>
      <c r="BKH8" s="132"/>
      <c r="BKI8" s="132"/>
      <c r="BKJ8" s="132"/>
      <c r="BKK8" s="132"/>
      <c r="BKL8" s="132"/>
      <c r="BKM8" s="132"/>
      <c r="BKN8" s="132"/>
      <c r="BKO8" s="132"/>
      <c r="BKP8" s="132"/>
      <c r="BKQ8" s="132"/>
      <c r="BKR8" s="132"/>
      <c r="BKS8" s="132"/>
      <c r="BKT8" s="132"/>
      <c r="BKU8" s="132"/>
      <c r="BKV8" s="132"/>
      <c r="BKW8" s="132"/>
      <c r="BKX8" s="132"/>
      <c r="BKY8" s="132"/>
      <c r="BKZ8" s="132"/>
      <c r="BLA8" s="132"/>
      <c r="BLB8" s="132"/>
      <c r="BLC8" s="132"/>
      <c r="BLD8" s="132"/>
      <c r="BLE8" s="132"/>
      <c r="BLF8" s="132"/>
      <c r="BLG8" s="132"/>
      <c r="BLH8" s="132"/>
      <c r="BLI8" s="132"/>
      <c r="BLJ8" s="132"/>
      <c r="BLK8" s="132"/>
      <c r="BLL8" s="132"/>
      <c r="BLM8" s="132"/>
      <c r="BLN8" s="132"/>
      <c r="BLO8" s="132"/>
      <c r="BLP8" s="132"/>
      <c r="BLQ8" s="132"/>
      <c r="BLR8" s="132"/>
      <c r="BLS8" s="132"/>
      <c r="BLT8" s="132"/>
      <c r="BLU8" s="132"/>
      <c r="BLV8" s="132"/>
      <c r="BLW8" s="132"/>
      <c r="BLX8" s="132"/>
      <c r="BLY8" s="132"/>
      <c r="BLZ8" s="132"/>
      <c r="BMA8" s="132"/>
      <c r="BMB8" s="132"/>
      <c r="BMC8" s="132"/>
      <c r="BMD8" s="132"/>
      <c r="BME8" s="132"/>
      <c r="BMF8" s="132"/>
      <c r="BMG8" s="132"/>
      <c r="BMH8" s="132"/>
      <c r="BMI8" s="132"/>
      <c r="BMJ8" s="132"/>
      <c r="BMK8" s="132"/>
      <c r="BML8" s="132"/>
      <c r="BMM8" s="132"/>
      <c r="BMN8" s="132"/>
      <c r="BMO8" s="132"/>
      <c r="BMP8" s="132"/>
      <c r="BMQ8" s="132"/>
      <c r="BMR8" s="132"/>
      <c r="BMS8" s="132"/>
      <c r="BMT8" s="132"/>
      <c r="BMU8" s="132"/>
      <c r="BMV8" s="132"/>
      <c r="BMW8" s="132"/>
      <c r="BMX8" s="132"/>
      <c r="BMY8" s="132"/>
      <c r="BMZ8" s="132"/>
      <c r="BNA8" s="132"/>
      <c r="BNB8" s="132"/>
      <c r="BNC8" s="132"/>
      <c r="BND8" s="132"/>
      <c r="BNE8" s="132"/>
      <c r="BNF8" s="132"/>
      <c r="BNG8" s="132"/>
      <c r="BNH8" s="132"/>
      <c r="BNI8" s="132"/>
      <c r="BNJ8" s="132"/>
      <c r="BNK8" s="132"/>
      <c r="BNL8" s="132"/>
      <c r="BNM8" s="132"/>
      <c r="BNN8" s="132"/>
      <c r="BNO8" s="132"/>
      <c r="BNP8" s="132"/>
      <c r="BNQ8" s="132"/>
      <c r="BNR8" s="132"/>
      <c r="BNS8" s="132"/>
      <c r="BNT8" s="132"/>
      <c r="BNU8" s="132"/>
      <c r="BNV8" s="132"/>
      <c r="BNW8" s="132"/>
      <c r="BNX8" s="132"/>
      <c r="BNY8" s="132"/>
      <c r="BNZ8" s="132"/>
      <c r="BOA8" s="132"/>
      <c r="BOB8" s="132"/>
      <c r="BOC8" s="132"/>
      <c r="BOD8" s="132"/>
      <c r="BOE8" s="132"/>
      <c r="BOF8" s="132"/>
      <c r="BOG8" s="132"/>
      <c r="BOH8" s="132"/>
      <c r="BOI8" s="132"/>
      <c r="BOJ8" s="132"/>
      <c r="BOK8" s="132"/>
      <c r="BOL8" s="132"/>
      <c r="BOM8" s="132"/>
      <c r="BON8" s="132"/>
      <c r="BOO8" s="132"/>
      <c r="BOP8" s="132"/>
      <c r="BOQ8" s="132"/>
      <c r="BOR8" s="132"/>
      <c r="BOS8" s="132"/>
      <c r="BOT8" s="132"/>
      <c r="BOU8" s="132"/>
      <c r="BOV8" s="132"/>
      <c r="BOW8" s="132"/>
      <c r="BOX8" s="132"/>
      <c r="BOY8" s="132"/>
      <c r="BOZ8" s="132"/>
      <c r="BPA8" s="132"/>
      <c r="BPB8" s="132"/>
      <c r="BPC8" s="132"/>
      <c r="BPD8" s="132"/>
      <c r="BPE8" s="132"/>
      <c r="BPF8" s="132"/>
      <c r="BPG8" s="132"/>
      <c r="BPH8" s="132"/>
      <c r="BPI8" s="132"/>
      <c r="BPJ8" s="132"/>
      <c r="BPK8" s="132"/>
      <c r="BPL8" s="132"/>
      <c r="BPM8" s="132"/>
      <c r="BPN8" s="132"/>
      <c r="BPO8" s="132"/>
      <c r="BPP8" s="132"/>
      <c r="BPQ8" s="132"/>
      <c r="BPR8" s="132"/>
      <c r="BPS8" s="132"/>
      <c r="BPT8" s="132"/>
      <c r="BPU8" s="132"/>
      <c r="BPV8" s="132"/>
      <c r="BPW8" s="132"/>
      <c r="BPX8" s="132"/>
      <c r="BPY8" s="132"/>
      <c r="BPZ8" s="132"/>
      <c r="BQA8" s="132"/>
      <c r="BQB8" s="132"/>
      <c r="BQC8" s="132"/>
      <c r="BQD8" s="132"/>
      <c r="BQE8" s="132"/>
      <c r="BQF8" s="132"/>
      <c r="BQG8" s="132"/>
      <c r="BQH8" s="132"/>
      <c r="BQI8" s="132"/>
      <c r="BQJ8" s="132"/>
      <c r="BQK8" s="132"/>
      <c r="BQL8" s="132"/>
      <c r="BQM8" s="132"/>
      <c r="BQN8" s="132"/>
      <c r="BQO8" s="132"/>
      <c r="BQP8" s="132"/>
      <c r="BQQ8" s="132"/>
      <c r="BQR8" s="132"/>
      <c r="BQS8" s="132"/>
      <c r="BQT8" s="132"/>
      <c r="BQU8" s="132"/>
      <c r="BQV8" s="132"/>
      <c r="BQW8" s="132"/>
      <c r="BQX8" s="132"/>
      <c r="BQY8" s="132"/>
      <c r="BQZ8" s="132"/>
      <c r="BRA8" s="132"/>
      <c r="BRB8" s="132"/>
      <c r="BRC8" s="132"/>
      <c r="BRD8" s="132"/>
      <c r="BRE8" s="132"/>
      <c r="BRF8" s="132"/>
      <c r="BRG8" s="132"/>
      <c r="BRH8" s="132"/>
      <c r="BRI8" s="132"/>
      <c r="BRJ8" s="132"/>
      <c r="BRK8" s="132"/>
      <c r="BRL8" s="132"/>
      <c r="BRM8" s="132"/>
      <c r="BRN8" s="132"/>
      <c r="BRO8" s="132"/>
      <c r="BRP8" s="132"/>
      <c r="BRQ8" s="132"/>
      <c r="BRR8" s="132"/>
      <c r="BRS8" s="132"/>
      <c r="BRT8" s="132"/>
      <c r="BRU8" s="132"/>
      <c r="BRV8" s="132"/>
      <c r="BRW8" s="132"/>
      <c r="BRX8" s="132"/>
      <c r="BRY8" s="132"/>
      <c r="BRZ8" s="132"/>
      <c r="BSA8" s="132"/>
      <c r="BSB8" s="132"/>
      <c r="BSC8" s="132"/>
      <c r="BSD8" s="132"/>
      <c r="BSE8" s="132"/>
      <c r="BSF8" s="132"/>
      <c r="BSG8" s="132"/>
      <c r="BSH8" s="132"/>
      <c r="BSI8" s="132"/>
      <c r="BSJ8" s="132"/>
      <c r="BSK8" s="132"/>
      <c r="BSL8" s="132"/>
      <c r="BSM8" s="132"/>
      <c r="BSN8" s="132"/>
      <c r="BSO8" s="132"/>
      <c r="BSP8" s="132"/>
      <c r="BSQ8" s="132"/>
      <c r="BSR8" s="132"/>
      <c r="BSS8" s="132"/>
      <c r="BST8" s="132"/>
      <c r="BSU8" s="132"/>
      <c r="BSV8" s="132"/>
      <c r="BSW8" s="132"/>
      <c r="BSX8" s="132"/>
      <c r="BSY8" s="132"/>
      <c r="BSZ8" s="132"/>
      <c r="BTA8" s="132"/>
      <c r="BTB8" s="132"/>
      <c r="BTC8" s="132"/>
      <c r="BTD8" s="132"/>
      <c r="BTE8" s="132"/>
      <c r="BTF8" s="132"/>
      <c r="BTG8" s="132"/>
      <c r="BTH8" s="132"/>
      <c r="BTI8" s="132"/>
    </row>
    <row r="9" spans="1:1881" s="131" customFormat="1" ht="66.599999999999994" customHeight="1" x14ac:dyDescent="0.3">
      <c r="A9" s="119">
        <v>948</v>
      </c>
      <c r="B9" s="116"/>
      <c r="C9" s="117"/>
      <c r="D9" s="213" t="s">
        <v>169</v>
      </c>
      <c r="E9" s="118"/>
      <c r="F9" s="265"/>
      <c r="G9" s="137" t="str">
        <f t="shared" ref="G9:G15" si="0">IF(ISBLANK(F9),"Please do not leave blank","")</f>
        <v>Please do not leave blank</v>
      </c>
      <c r="H9" s="133"/>
      <c r="I9"/>
      <c r="J9"/>
      <c r="K9"/>
      <c r="L9" t="s">
        <v>188</v>
      </c>
      <c r="M9"/>
      <c r="N9"/>
      <c r="O9"/>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32"/>
      <c r="AX9" s="132"/>
      <c r="AY9" s="132"/>
      <c r="AZ9" s="132"/>
      <c r="BA9" s="132"/>
      <c r="BB9" s="132"/>
      <c r="BC9" s="132"/>
      <c r="BD9" s="132"/>
      <c r="BE9" s="132"/>
      <c r="BF9" s="132"/>
      <c r="BG9" s="132"/>
      <c r="BH9" s="132"/>
      <c r="BI9" s="132"/>
      <c r="BJ9" s="132"/>
      <c r="BK9" s="132"/>
      <c r="BL9" s="132"/>
      <c r="BM9" s="132"/>
      <c r="BN9" s="132"/>
      <c r="BO9" s="132"/>
      <c r="BP9" s="132"/>
      <c r="BQ9" s="132"/>
      <c r="BR9" s="132"/>
      <c r="BS9" s="132"/>
      <c r="BT9" s="132"/>
      <c r="BU9" s="132"/>
      <c r="BV9" s="132"/>
      <c r="BW9" s="132"/>
      <c r="BX9" s="132"/>
      <c r="BY9" s="132"/>
      <c r="BZ9" s="132"/>
      <c r="CA9" s="132"/>
      <c r="CB9" s="132"/>
      <c r="CC9" s="132"/>
      <c r="CD9" s="132"/>
      <c r="CE9" s="132"/>
      <c r="CF9" s="132"/>
      <c r="CG9" s="132"/>
      <c r="CH9" s="132"/>
      <c r="CI9" s="132"/>
      <c r="CJ9" s="132"/>
      <c r="CK9" s="132"/>
      <c r="CL9" s="132"/>
      <c r="CM9" s="132"/>
      <c r="CN9" s="132"/>
      <c r="CO9" s="132"/>
      <c r="CP9" s="132"/>
      <c r="CQ9" s="132"/>
      <c r="CR9" s="132"/>
      <c r="CS9" s="132"/>
      <c r="CT9" s="132"/>
      <c r="CU9" s="132"/>
      <c r="CV9" s="132"/>
      <c r="CW9" s="132"/>
      <c r="CX9" s="132"/>
      <c r="CY9" s="132"/>
      <c r="CZ9" s="132"/>
      <c r="DA9" s="132"/>
      <c r="DB9" s="132"/>
      <c r="DC9" s="132"/>
      <c r="DD9" s="132"/>
      <c r="DE9" s="132"/>
      <c r="DF9" s="132"/>
      <c r="DG9" s="132"/>
      <c r="DH9" s="132"/>
      <c r="DI9" s="132"/>
      <c r="DJ9" s="132"/>
      <c r="DK9" s="132"/>
      <c r="DL9" s="132"/>
      <c r="DM9" s="132"/>
      <c r="DN9" s="132"/>
      <c r="DO9" s="132"/>
      <c r="DP9" s="132"/>
      <c r="DQ9" s="132"/>
      <c r="DR9" s="132"/>
      <c r="DS9" s="132"/>
      <c r="DT9" s="132"/>
      <c r="DU9" s="132"/>
      <c r="DV9" s="132"/>
      <c r="DW9" s="132"/>
      <c r="DX9" s="132"/>
      <c r="DY9" s="132"/>
      <c r="DZ9" s="132"/>
      <c r="EA9" s="132"/>
      <c r="EB9" s="132"/>
      <c r="EC9" s="132"/>
      <c r="ED9" s="132"/>
      <c r="EE9" s="132"/>
      <c r="EF9" s="132"/>
      <c r="EG9" s="132"/>
      <c r="EH9" s="132"/>
      <c r="EI9" s="132"/>
      <c r="EJ9" s="132"/>
      <c r="EK9" s="132"/>
      <c r="EL9" s="132"/>
      <c r="EM9" s="132"/>
      <c r="EN9" s="132"/>
      <c r="EO9" s="132"/>
      <c r="EP9" s="132"/>
      <c r="EQ9" s="132"/>
      <c r="ER9" s="132"/>
      <c r="ES9" s="132"/>
      <c r="ET9" s="132"/>
      <c r="EU9" s="132"/>
      <c r="EV9" s="132"/>
      <c r="EW9" s="132"/>
      <c r="EX9" s="132"/>
      <c r="EY9" s="132"/>
      <c r="EZ9" s="132"/>
      <c r="FA9" s="132"/>
      <c r="FB9" s="132"/>
      <c r="FC9" s="132"/>
      <c r="FD9" s="132"/>
      <c r="FE9" s="132"/>
      <c r="FF9" s="132"/>
      <c r="FG9" s="132"/>
      <c r="FH9" s="132"/>
      <c r="FI9" s="132"/>
      <c r="FJ9" s="132"/>
      <c r="FK9" s="132"/>
      <c r="FL9" s="132"/>
      <c r="FM9" s="132"/>
      <c r="FN9" s="132"/>
      <c r="FO9" s="132"/>
      <c r="FP9" s="132"/>
      <c r="FQ9" s="132"/>
      <c r="FR9" s="132"/>
      <c r="FS9" s="132"/>
      <c r="FT9" s="132"/>
      <c r="FU9" s="132"/>
      <c r="FV9" s="132"/>
      <c r="FW9" s="132"/>
      <c r="FX9" s="132"/>
      <c r="FY9" s="132"/>
      <c r="FZ9" s="132"/>
      <c r="GA9" s="132"/>
      <c r="GB9" s="132"/>
      <c r="GC9" s="132"/>
      <c r="GD9" s="132"/>
      <c r="GE9" s="132"/>
      <c r="GF9" s="132"/>
      <c r="GG9" s="132"/>
      <c r="GH9" s="132"/>
      <c r="GI9" s="132"/>
      <c r="GJ9" s="132"/>
      <c r="GK9" s="132"/>
      <c r="GL9" s="132"/>
      <c r="GM9" s="132"/>
      <c r="GN9" s="132"/>
      <c r="GO9" s="132"/>
      <c r="GP9" s="132"/>
      <c r="GQ9" s="132"/>
      <c r="GR9" s="132"/>
      <c r="GS9" s="132"/>
      <c r="GT9" s="132"/>
      <c r="GU9" s="132"/>
      <c r="GV9" s="132"/>
      <c r="GW9" s="132"/>
      <c r="GX9" s="132"/>
      <c r="GY9" s="132"/>
      <c r="GZ9" s="132"/>
      <c r="HA9" s="132"/>
      <c r="HB9" s="132"/>
      <c r="HC9" s="132"/>
      <c r="HD9" s="132"/>
      <c r="HE9" s="132"/>
      <c r="HF9" s="132"/>
      <c r="HG9" s="132"/>
      <c r="HH9" s="132"/>
      <c r="HI9" s="132"/>
      <c r="HJ9" s="132"/>
      <c r="HK9" s="132"/>
      <c r="HL9" s="132"/>
      <c r="HM9" s="132"/>
      <c r="HN9" s="132"/>
      <c r="HO9" s="132"/>
      <c r="HP9" s="132"/>
      <c r="HQ9" s="132"/>
      <c r="HR9" s="132"/>
      <c r="HS9" s="132"/>
      <c r="HT9" s="132"/>
      <c r="HU9" s="132"/>
      <c r="HV9" s="132"/>
      <c r="HW9" s="132"/>
      <c r="HX9" s="132"/>
      <c r="HY9" s="132"/>
      <c r="HZ9" s="132"/>
      <c r="IA9" s="132"/>
      <c r="IB9" s="132"/>
      <c r="IC9" s="132"/>
      <c r="ID9" s="132"/>
      <c r="IE9" s="132"/>
      <c r="IF9" s="132"/>
      <c r="IG9" s="132"/>
      <c r="IH9" s="132"/>
      <c r="II9" s="132"/>
      <c r="IJ9" s="132"/>
      <c r="IK9" s="132"/>
      <c r="IL9" s="132"/>
      <c r="IM9" s="132"/>
      <c r="IN9" s="132"/>
      <c r="IO9" s="132"/>
      <c r="IP9" s="132"/>
      <c r="IQ9" s="132"/>
      <c r="IR9" s="132"/>
      <c r="IS9" s="132"/>
      <c r="IT9" s="132"/>
      <c r="IU9" s="132"/>
      <c r="IV9" s="132"/>
      <c r="IW9" s="132"/>
      <c r="IX9" s="132"/>
      <c r="IY9" s="132"/>
      <c r="IZ9" s="132"/>
      <c r="JA9" s="132"/>
      <c r="JB9" s="132"/>
      <c r="JC9" s="132"/>
      <c r="JD9" s="132"/>
      <c r="JE9" s="132"/>
      <c r="JF9" s="132"/>
      <c r="JG9" s="132"/>
      <c r="JH9" s="132"/>
      <c r="JI9" s="132"/>
      <c r="JJ9" s="132"/>
      <c r="JK9" s="132"/>
      <c r="JL9" s="132"/>
      <c r="JM9" s="132"/>
      <c r="JN9" s="132"/>
      <c r="JO9" s="132"/>
      <c r="JP9" s="132"/>
      <c r="JQ9" s="132"/>
      <c r="JR9" s="132"/>
      <c r="JS9" s="132"/>
      <c r="JT9" s="132"/>
      <c r="JU9" s="132"/>
      <c r="JV9" s="132"/>
      <c r="JW9" s="132"/>
      <c r="JX9" s="132"/>
      <c r="JY9" s="132"/>
      <c r="JZ9" s="132"/>
      <c r="KA9" s="132"/>
      <c r="KB9" s="132"/>
      <c r="KC9" s="132"/>
      <c r="KD9" s="132"/>
      <c r="KE9" s="132"/>
      <c r="KF9" s="132"/>
      <c r="KG9" s="132"/>
      <c r="KH9" s="132"/>
      <c r="KI9" s="132"/>
      <c r="KJ9" s="132"/>
      <c r="KK9" s="132"/>
      <c r="KL9" s="132"/>
      <c r="KM9" s="132"/>
      <c r="KN9" s="132"/>
      <c r="KO9" s="132"/>
      <c r="KP9" s="132"/>
      <c r="KQ9" s="132"/>
      <c r="KR9" s="132"/>
      <c r="KS9" s="132"/>
      <c r="KT9" s="132"/>
      <c r="KU9" s="132"/>
      <c r="KV9" s="132"/>
      <c r="KW9" s="132"/>
      <c r="KX9" s="132"/>
      <c r="KY9" s="132"/>
      <c r="KZ9" s="132"/>
      <c r="LA9" s="132"/>
      <c r="LB9" s="132"/>
      <c r="LC9" s="132"/>
      <c r="LD9" s="132"/>
      <c r="LE9" s="132"/>
      <c r="LF9" s="132"/>
      <c r="LG9" s="132"/>
      <c r="LH9" s="132"/>
      <c r="LI9" s="132"/>
      <c r="LJ9" s="132"/>
      <c r="LK9" s="132"/>
      <c r="LL9" s="132"/>
      <c r="LM9" s="132"/>
      <c r="LN9" s="132"/>
      <c r="LO9" s="132"/>
      <c r="LP9" s="132"/>
      <c r="LQ9" s="132"/>
      <c r="LR9" s="132"/>
      <c r="LS9" s="132"/>
      <c r="LT9" s="132"/>
      <c r="LU9" s="132"/>
      <c r="LV9" s="132"/>
      <c r="LW9" s="132"/>
      <c r="LX9" s="132"/>
      <c r="LY9" s="132"/>
      <c r="LZ9" s="132"/>
      <c r="MA9" s="132"/>
      <c r="MB9" s="132"/>
      <c r="MC9" s="132"/>
      <c r="MD9" s="132"/>
      <c r="ME9" s="132"/>
      <c r="MF9" s="132"/>
      <c r="MG9" s="132"/>
      <c r="MH9" s="132"/>
      <c r="MI9" s="132"/>
      <c r="MJ9" s="132"/>
      <c r="MK9" s="132"/>
      <c r="ML9" s="132"/>
      <c r="MM9" s="132"/>
      <c r="MN9" s="132"/>
      <c r="MO9" s="132"/>
      <c r="MP9" s="132"/>
      <c r="MQ9" s="132"/>
      <c r="MR9" s="132"/>
      <c r="MS9" s="132"/>
      <c r="MT9" s="132"/>
      <c r="MU9" s="132"/>
      <c r="MV9" s="132"/>
      <c r="MW9" s="132"/>
      <c r="MX9" s="132"/>
      <c r="MY9" s="132"/>
      <c r="MZ9" s="132"/>
      <c r="NA9" s="132"/>
      <c r="NB9" s="132"/>
      <c r="NC9" s="132"/>
      <c r="ND9" s="132"/>
      <c r="NE9" s="132"/>
      <c r="NF9" s="132"/>
      <c r="NG9" s="132"/>
      <c r="NH9" s="132"/>
      <c r="NI9" s="132"/>
      <c r="NJ9" s="132"/>
      <c r="NK9" s="132"/>
      <c r="NL9" s="132"/>
      <c r="NM9" s="132"/>
      <c r="NN9" s="132"/>
      <c r="NO9" s="132"/>
      <c r="NP9" s="132"/>
      <c r="NQ9" s="132"/>
      <c r="NR9" s="132"/>
      <c r="NS9" s="132"/>
      <c r="NT9" s="132"/>
      <c r="NU9" s="132"/>
      <c r="NV9" s="132"/>
      <c r="NW9" s="132"/>
      <c r="NX9" s="132"/>
      <c r="NY9" s="132"/>
      <c r="NZ9" s="132"/>
      <c r="OA9" s="132"/>
      <c r="OB9" s="132"/>
      <c r="OC9" s="132"/>
      <c r="OD9" s="132"/>
      <c r="OE9" s="132"/>
      <c r="OF9" s="132"/>
      <c r="OG9" s="132"/>
      <c r="OH9" s="132"/>
      <c r="OI9" s="132"/>
      <c r="OJ9" s="132"/>
      <c r="OK9" s="132"/>
      <c r="OL9" s="132"/>
      <c r="OM9" s="132"/>
      <c r="ON9" s="132"/>
      <c r="OO9" s="132"/>
      <c r="OP9" s="132"/>
      <c r="OQ9" s="132"/>
      <c r="OR9" s="132"/>
      <c r="OS9" s="132"/>
      <c r="OT9" s="132"/>
      <c r="OU9" s="132"/>
      <c r="OV9" s="132"/>
      <c r="OW9" s="132"/>
      <c r="OX9" s="132"/>
      <c r="OY9" s="132"/>
      <c r="OZ9" s="132"/>
      <c r="PA9" s="132"/>
      <c r="PB9" s="132"/>
      <c r="PC9" s="132"/>
      <c r="PD9" s="132"/>
      <c r="PE9" s="132"/>
      <c r="PF9" s="132"/>
      <c r="PG9" s="132"/>
      <c r="PH9" s="132"/>
      <c r="PI9" s="132"/>
      <c r="PJ9" s="132"/>
      <c r="PK9" s="132"/>
      <c r="PL9" s="132"/>
      <c r="PM9" s="132"/>
      <c r="PN9" s="132"/>
      <c r="PO9" s="132"/>
      <c r="PP9" s="132"/>
      <c r="PQ9" s="132"/>
      <c r="PR9" s="132"/>
      <c r="PS9" s="132"/>
      <c r="PT9" s="132"/>
      <c r="PU9" s="132"/>
      <c r="PV9" s="132"/>
      <c r="PW9" s="132"/>
      <c r="PX9" s="132"/>
      <c r="PY9" s="132"/>
      <c r="PZ9" s="132"/>
      <c r="QA9" s="132"/>
      <c r="QB9" s="132"/>
      <c r="QC9" s="132"/>
      <c r="QD9" s="132"/>
      <c r="QE9" s="132"/>
      <c r="QF9" s="132"/>
      <c r="QG9" s="132"/>
      <c r="QH9" s="132"/>
      <c r="QI9" s="132"/>
      <c r="QJ9" s="132"/>
      <c r="QK9" s="132"/>
      <c r="QL9" s="132"/>
      <c r="QM9" s="132"/>
      <c r="QN9" s="132"/>
      <c r="QO9" s="132"/>
      <c r="QP9" s="132"/>
      <c r="QQ9" s="132"/>
      <c r="QR9" s="132"/>
      <c r="QS9" s="132"/>
      <c r="QT9" s="132"/>
      <c r="QU9" s="132"/>
      <c r="QV9" s="132"/>
      <c r="QW9" s="132"/>
      <c r="QX9" s="132"/>
      <c r="QY9" s="132"/>
      <c r="QZ9" s="132"/>
      <c r="RA9" s="132"/>
      <c r="RB9" s="132"/>
      <c r="RC9" s="132"/>
      <c r="RD9" s="132"/>
      <c r="RE9" s="132"/>
      <c r="RF9" s="132"/>
      <c r="RG9" s="132"/>
      <c r="RH9" s="132"/>
      <c r="RI9" s="132"/>
      <c r="RJ9" s="132"/>
      <c r="RK9" s="132"/>
      <c r="RL9" s="132"/>
      <c r="RM9" s="132"/>
      <c r="RN9" s="132"/>
      <c r="RO9" s="132"/>
      <c r="RP9" s="132"/>
      <c r="RQ9" s="132"/>
      <c r="RR9" s="132"/>
      <c r="RS9" s="132"/>
      <c r="RT9" s="132"/>
      <c r="RU9" s="132"/>
      <c r="RV9" s="132"/>
      <c r="RW9" s="132"/>
      <c r="RX9" s="132"/>
      <c r="RY9" s="132"/>
      <c r="RZ9" s="132"/>
      <c r="SA9" s="132"/>
      <c r="SB9" s="132"/>
      <c r="SC9" s="132"/>
      <c r="SD9" s="132"/>
      <c r="SE9" s="132"/>
      <c r="SF9" s="132"/>
      <c r="SG9" s="132"/>
      <c r="SH9" s="132"/>
      <c r="SI9" s="132"/>
      <c r="SJ9" s="132"/>
      <c r="SK9" s="132"/>
      <c r="SL9" s="132"/>
      <c r="SM9" s="132"/>
      <c r="SN9" s="132"/>
      <c r="SO9" s="132"/>
      <c r="SP9" s="132"/>
      <c r="SQ9" s="132"/>
      <c r="SR9" s="132"/>
      <c r="SS9" s="132"/>
      <c r="ST9" s="132"/>
      <c r="SU9" s="132"/>
      <c r="SV9" s="132"/>
      <c r="SW9" s="132"/>
      <c r="SX9" s="132"/>
      <c r="SY9" s="132"/>
      <c r="SZ9" s="132"/>
      <c r="TA9" s="132"/>
      <c r="TB9" s="132"/>
      <c r="TC9" s="132"/>
      <c r="TD9" s="132"/>
      <c r="TE9" s="132"/>
      <c r="TF9" s="132"/>
      <c r="TG9" s="132"/>
      <c r="TH9" s="132"/>
      <c r="TI9" s="132"/>
      <c r="TJ9" s="132"/>
      <c r="TK9" s="132"/>
      <c r="TL9" s="132"/>
      <c r="TM9" s="132"/>
      <c r="TN9" s="132"/>
      <c r="TO9" s="132"/>
      <c r="TP9" s="132"/>
      <c r="TQ9" s="132"/>
      <c r="TR9" s="132"/>
      <c r="TS9" s="132"/>
      <c r="TT9" s="132"/>
      <c r="TU9" s="132"/>
      <c r="TV9" s="132"/>
      <c r="TW9" s="132"/>
      <c r="TX9" s="132"/>
      <c r="TY9" s="132"/>
      <c r="TZ9" s="132"/>
      <c r="UA9" s="132"/>
      <c r="UB9" s="132"/>
      <c r="UC9" s="132"/>
      <c r="UD9" s="132"/>
      <c r="UE9" s="132"/>
      <c r="UF9" s="132"/>
      <c r="UG9" s="132"/>
      <c r="UH9" s="132"/>
      <c r="UI9" s="132"/>
      <c r="UJ9" s="132"/>
      <c r="UK9" s="132"/>
      <c r="UL9" s="132"/>
      <c r="UM9" s="132"/>
      <c r="UN9" s="132"/>
      <c r="UO9" s="132"/>
      <c r="UP9" s="132"/>
      <c r="UQ9" s="132"/>
      <c r="UR9" s="132"/>
      <c r="US9" s="132"/>
      <c r="UT9" s="132"/>
      <c r="UU9" s="132"/>
      <c r="UV9" s="132"/>
      <c r="UW9" s="132"/>
      <c r="UX9" s="132"/>
      <c r="UY9" s="132"/>
      <c r="UZ9" s="132"/>
      <c r="VA9" s="132"/>
      <c r="VB9" s="132"/>
      <c r="VC9" s="132"/>
      <c r="VD9" s="132"/>
      <c r="VE9" s="132"/>
      <c r="VF9" s="132"/>
      <c r="VG9" s="132"/>
      <c r="VH9" s="132"/>
      <c r="VI9" s="132"/>
      <c r="VJ9" s="132"/>
      <c r="VK9" s="132"/>
      <c r="VL9" s="132"/>
      <c r="VM9" s="132"/>
      <c r="VN9" s="132"/>
      <c r="VO9" s="132"/>
      <c r="VP9" s="132"/>
      <c r="VQ9" s="132"/>
      <c r="VR9" s="132"/>
      <c r="VS9" s="132"/>
      <c r="VT9" s="132"/>
      <c r="VU9" s="132"/>
      <c r="VV9" s="132"/>
      <c r="VW9" s="132"/>
      <c r="VX9" s="132"/>
      <c r="VY9" s="132"/>
      <c r="VZ9" s="132"/>
      <c r="WA9" s="132"/>
      <c r="WB9" s="132"/>
      <c r="WC9" s="132"/>
      <c r="WD9" s="132"/>
      <c r="WE9" s="132"/>
      <c r="WF9" s="132"/>
      <c r="WG9" s="132"/>
      <c r="WH9" s="132"/>
      <c r="WI9" s="132"/>
      <c r="WJ9" s="132"/>
      <c r="WK9" s="132"/>
      <c r="WL9" s="132"/>
      <c r="WM9" s="132"/>
      <c r="WN9" s="132"/>
      <c r="WO9" s="132"/>
      <c r="WP9" s="132"/>
      <c r="WQ9" s="132"/>
      <c r="WR9" s="132"/>
      <c r="WS9" s="132"/>
      <c r="WT9" s="132"/>
      <c r="WU9" s="132"/>
      <c r="WV9" s="132"/>
      <c r="WW9" s="132"/>
      <c r="WX9" s="132"/>
      <c r="WY9" s="132"/>
      <c r="WZ9" s="132"/>
      <c r="XA9" s="132"/>
      <c r="XB9" s="132"/>
      <c r="XC9" s="132"/>
      <c r="XD9" s="132"/>
      <c r="XE9" s="132"/>
      <c r="XF9" s="132"/>
      <c r="XG9" s="132"/>
      <c r="XH9" s="132"/>
      <c r="XI9" s="132"/>
      <c r="XJ9" s="132"/>
      <c r="XK9" s="132"/>
      <c r="XL9" s="132"/>
      <c r="XM9" s="132"/>
      <c r="XN9" s="132"/>
      <c r="XO9" s="132"/>
      <c r="XP9" s="132"/>
      <c r="XQ9" s="132"/>
      <c r="XR9" s="132"/>
      <c r="XS9" s="132"/>
      <c r="XT9" s="132"/>
      <c r="XU9" s="132"/>
      <c r="XV9" s="132"/>
      <c r="XW9" s="132"/>
      <c r="XX9" s="132"/>
      <c r="XY9" s="132"/>
      <c r="XZ9" s="132"/>
      <c r="YA9" s="132"/>
      <c r="YB9" s="132"/>
      <c r="YC9" s="132"/>
      <c r="YD9" s="132"/>
      <c r="YE9" s="132"/>
      <c r="YF9" s="132"/>
      <c r="YG9" s="132"/>
      <c r="YH9" s="132"/>
      <c r="YI9" s="132"/>
      <c r="YJ9" s="132"/>
      <c r="YK9" s="132"/>
      <c r="YL9" s="132"/>
      <c r="YM9" s="132"/>
      <c r="YN9" s="132"/>
      <c r="YO9" s="132"/>
      <c r="YP9" s="132"/>
      <c r="YQ9" s="132"/>
      <c r="YR9" s="132"/>
      <c r="YS9" s="132"/>
      <c r="YT9" s="132"/>
      <c r="YU9" s="132"/>
      <c r="YV9" s="132"/>
      <c r="YW9" s="132"/>
      <c r="YX9" s="132"/>
      <c r="YY9" s="132"/>
      <c r="YZ9" s="132"/>
      <c r="ZA9" s="132"/>
      <c r="ZB9" s="132"/>
      <c r="ZC9" s="132"/>
      <c r="ZD9" s="132"/>
      <c r="ZE9" s="132"/>
      <c r="ZF9" s="132"/>
      <c r="ZG9" s="132"/>
      <c r="ZH9" s="132"/>
      <c r="ZI9" s="132"/>
      <c r="ZJ9" s="132"/>
      <c r="ZK9" s="132"/>
      <c r="ZL9" s="132"/>
      <c r="ZM9" s="132"/>
      <c r="ZN9" s="132"/>
      <c r="ZO9" s="132"/>
      <c r="ZP9" s="132"/>
      <c r="ZQ9" s="132"/>
      <c r="ZR9" s="132"/>
      <c r="ZS9" s="132"/>
      <c r="ZT9" s="132"/>
      <c r="ZU9" s="132"/>
      <c r="ZV9" s="132"/>
      <c r="ZW9" s="132"/>
      <c r="ZX9" s="132"/>
      <c r="ZY9" s="132"/>
      <c r="ZZ9" s="132"/>
      <c r="AAA9" s="132"/>
      <c r="AAB9" s="132"/>
      <c r="AAC9" s="132"/>
      <c r="AAD9" s="132"/>
      <c r="AAE9" s="132"/>
      <c r="AAF9" s="132"/>
      <c r="AAG9" s="132"/>
      <c r="AAH9" s="132"/>
      <c r="AAI9" s="132"/>
      <c r="AAJ9" s="132"/>
      <c r="AAK9" s="132"/>
      <c r="AAL9" s="132"/>
      <c r="AAM9" s="132"/>
      <c r="AAN9" s="132"/>
      <c r="AAO9" s="132"/>
      <c r="AAP9" s="132"/>
      <c r="AAQ9" s="132"/>
      <c r="AAR9" s="132"/>
      <c r="AAS9" s="132"/>
      <c r="AAT9" s="132"/>
      <c r="AAU9" s="132"/>
      <c r="AAV9" s="132"/>
      <c r="AAW9" s="132"/>
      <c r="AAX9" s="132"/>
      <c r="AAY9" s="132"/>
      <c r="AAZ9" s="132"/>
      <c r="ABA9" s="132"/>
      <c r="ABB9" s="132"/>
      <c r="ABC9" s="132"/>
      <c r="ABD9" s="132"/>
      <c r="ABE9" s="132"/>
      <c r="ABF9" s="132"/>
      <c r="ABG9" s="132"/>
      <c r="ABH9" s="132"/>
      <c r="ABI9" s="132"/>
      <c r="ABJ9" s="132"/>
      <c r="ABK9" s="132"/>
      <c r="ABL9" s="132"/>
      <c r="ABM9" s="132"/>
      <c r="ABN9" s="132"/>
      <c r="ABO9" s="132"/>
      <c r="ABP9" s="132"/>
      <c r="ABQ9" s="132"/>
      <c r="ABR9" s="132"/>
      <c r="ABS9" s="132"/>
      <c r="ABT9" s="132"/>
      <c r="ABU9" s="132"/>
      <c r="ABV9" s="132"/>
      <c r="ABW9" s="132"/>
      <c r="ABX9" s="132"/>
      <c r="ABY9" s="132"/>
      <c r="ABZ9" s="132"/>
      <c r="ACA9" s="132"/>
      <c r="ACB9" s="132"/>
      <c r="ACC9" s="132"/>
      <c r="ACD9" s="132"/>
      <c r="ACE9" s="132"/>
      <c r="ACF9" s="132"/>
      <c r="ACG9" s="132"/>
      <c r="ACH9" s="132"/>
      <c r="ACI9" s="132"/>
      <c r="ACJ9" s="132"/>
      <c r="ACK9" s="132"/>
      <c r="ACL9" s="132"/>
      <c r="ACM9" s="132"/>
      <c r="ACN9" s="132"/>
      <c r="ACO9" s="132"/>
      <c r="ACP9" s="132"/>
      <c r="ACQ9" s="132"/>
      <c r="ACR9" s="132"/>
      <c r="ACS9" s="132"/>
      <c r="ACT9" s="132"/>
      <c r="ACU9" s="132"/>
      <c r="ACV9" s="132"/>
      <c r="ACW9" s="132"/>
      <c r="ACX9" s="132"/>
      <c r="ACY9" s="132"/>
      <c r="ACZ9" s="132"/>
      <c r="ADA9" s="132"/>
      <c r="ADB9" s="132"/>
      <c r="ADC9" s="132"/>
      <c r="ADD9" s="132"/>
      <c r="ADE9" s="132"/>
      <c r="ADF9" s="132"/>
      <c r="ADG9" s="132"/>
      <c r="ADH9" s="132"/>
      <c r="ADI9" s="132"/>
      <c r="ADJ9" s="132"/>
      <c r="ADK9" s="132"/>
      <c r="ADL9" s="132"/>
      <c r="ADM9" s="132"/>
      <c r="ADN9" s="132"/>
      <c r="ADO9" s="132"/>
      <c r="ADP9" s="132"/>
      <c r="ADQ9" s="132"/>
      <c r="ADR9" s="132"/>
      <c r="ADS9" s="132"/>
      <c r="ADT9" s="132"/>
      <c r="ADU9" s="132"/>
      <c r="ADV9" s="132"/>
      <c r="ADW9" s="132"/>
      <c r="ADX9" s="132"/>
      <c r="ADY9" s="132"/>
      <c r="ADZ9" s="132"/>
      <c r="AEA9" s="132"/>
      <c r="AEB9" s="132"/>
      <c r="AEC9" s="132"/>
      <c r="AED9" s="132"/>
      <c r="AEE9" s="132"/>
      <c r="AEF9" s="132"/>
      <c r="AEG9" s="132"/>
      <c r="AEH9" s="132"/>
      <c r="AEI9" s="132"/>
      <c r="AEJ9" s="132"/>
      <c r="AEK9" s="132"/>
      <c r="AEL9" s="132"/>
      <c r="AEM9" s="132"/>
      <c r="AEN9" s="132"/>
      <c r="AEO9" s="132"/>
      <c r="AEP9" s="132"/>
      <c r="AEQ9" s="132"/>
      <c r="AER9" s="132"/>
      <c r="AES9" s="132"/>
      <c r="AET9" s="132"/>
      <c r="AEU9" s="132"/>
      <c r="AEV9" s="132"/>
      <c r="AEW9" s="132"/>
      <c r="AEX9" s="132"/>
      <c r="AEY9" s="132"/>
      <c r="AEZ9" s="132"/>
      <c r="AFA9" s="132"/>
      <c r="AFB9" s="132"/>
      <c r="AFC9" s="132"/>
      <c r="AFD9" s="132"/>
      <c r="AFE9" s="132"/>
      <c r="AFF9" s="132"/>
      <c r="AFG9" s="132"/>
      <c r="AFH9" s="132"/>
      <c r="AFI9" s="132"/>
      <c r="AFJ9" s="132"/>
      <c r="AFK9" s="132"/>
      <c r="AFL9" s="132"/>
      <c r="AFM9" s="132"/>
      <c r="AFN9" s="132"/>
      <c r="AFO9" s="132"/>
      <c r="AFP9" s="132"/>
      <c r="AFQ9" s="132"/>
      <c r="AFR9" s="132"/>
      <c r="AFS9" s="132"/>
      <c r="AFT9" s="132"/>
      <c r="AFU9" s="132"/>
      <c r="AFV9" s="132"/>
      <c r="AFW9" s="132"/>
      <c r="AFX9" s="132"/>
      <c r="AFY9" s="132"/>
      <c r="AFZ9" s="132"/>
      <c r="AGA9" s="132"/>
      <c r="AGB9" s="132"/>
      <c r="AGC9" s="132"/>
      <c r="AGD9" s="132"/>
      <c r="AGE9" s="132"/>
      <c r="AGF9" s="132"/>
      <c r="AGG9" s="132"/>
      <c r="AGH9" s="132"/>
      <c r="AGI9" s="132"/>
      <c r="AGJ9" s="132"/>
      <c r="AGK9" s="132"/>
      <c r="AGL9" s="132"/>
      <c r="AGM9" s="132"/>
      <c r="AGN9" s="132"/>
      <c r="AGO9" s="132"/>
      <c r="AGP9" s="132"/>
      <c r="AGQ9" s="132"/>
      <c r="AGR9" s="132"/>
      <c r="AGS9" s="132"/>
      <c r="AGT9" s="132"/>
      <c r="AGU9" s="132"/>
      <c r="AGV9" s="132"/>
      <c r="AGW9" s="132"/>
      <c r="AGX9" s="132"/>
      <c r="AGY9" s="132"/>
      <c r="AGZ9" s="132"/>
      <c r="AHA9" s="132"/>
      <c r="AHB9" s="132"/>
      <c r="AHC9" s="132"/>
      <c r="AHD9" s="132"/>
      <c r="AHE9" s="132"/>
      <c r="AHF9" s="132"/>
      <c r="AHG9" s="132"/>
      <c r="AHH9" s="132"/>
      <c r="AHI9" s="132"/>
      <c r="AHJ9" s="132"/>
      <c r="AHK9" s="132"/>
      <c r="AHL9" s="132"/>
      <c r="AHM9" s="132"/>
      <c r="AHN9" s="132"/>
      <c r="AHO9" s="132"/>
      <c r="AHP9" s="132"/>
      <c r="AHQ9" s="132"/>
      <c r="AHR9" s="132"/>
      <c r="AHS9" s="132"/>
      <c r="AHT9" s="132"/>
      <c r="AHU9" s="132"/>
      <c r="AHV9" s="132"/>
      <c r="AHW9" s="132"/>
      <c r="AHX9" s="132"/>
      <c r="AHY9" s="132"/>
      <c r="AHZ9" s="132"/>
      <c r="AIA9" s="132"/>
      <c r="AIB9" s="132"/>
      <c r="AIC9" s="132"/>
      <c r="AID9" s="132"/>
      <c r="AIE9" s="132"/>
      <c r="AIF9" s="132"/>
      <c r="AIG9" s="132"/>
      <c r="AIH9" s="132"/>
      <c r="AII9" s="132"/>
      <c r="AIJ9" s="132"/>
      <c r="AIK9" s="132"/>
      <c r="AIL9" s="132"/>
      <c r="AIM9" s="132"/>
      <c r="AIN9" s="132"/>
      <c r="AIO9" s="132"/>
      <c r="AIP9" s="132"/>
      <c r="AIQ9" s="132"/>
      <c r="AIR9" s="132"/>
      <c r="AIS9" s="132"/>
      <c r="AIT9" s="132"/>
      <c r="AIU9" s="132"/>
      <c r="AIV9" s="132"/>
      <c r="AIW9" s="132"/>
      <c r="AIX9" s="132"/>
      <c r="AIY9" s="132"/>
      <c r="AIZ9" s="132"/>
      <c r="AJA9" s="132"/>
      <c r="AJB9" s="132"/>
      <c r="AJC9" s="132"/>
      <c r="AJD9" s="132"/>
      <c r="AJE9" s="132"/>
      <c r="AJF9" s="132"/>
      <c r="AJG9" s="132"/>
      <c r="AJH9" s="132"/>
      <c r="AJI9" s="132"/>
      <c r="AJJ9" s="132"/>
      <c r="AJK9" s="132"/>
      <c r="AJL9" s="132"/>
      <c r="AJM9" s="132"/>
      <c r="AJN9" s="132"/>
      <c r="AJO9" s="132"/>
      <c r="AJP9" s="132"/>
      <c r="AJQ9" s="132"/>
      <c r="AJR9" s="132"/>
      <c r="AJS9" s="132"/>
      <c r="AJT9" s="132"/>
      <c r="AJU9" s="132"/>
      <c r="AJV9" s="132"/>
      <c r="AJW9" s="132"/>
      <c r="AJX9" s="132"/>
      <c r="AJY9" s="132"/>
      <c r="AJZ9" s="132"/>
      <c r="AKA9" s="132"/>
      <c r="AKB9" s="132"/>
      <c r="AKC9" s="132"/>
      <c r="AKD9" s="132"/>
      <c r="AKE9" s="132"/>
      <c r="AKF9" s="132"/>
      <c r="AKG9" s="132"/>
      <c r="AKH9" s="132"/>
      <c r="AKI9" s="132"/>
      <c r="AKJ9" s="132"/>
      <c r="AKK9" s="132"/>
      <c r="AKL9" s="132"/>
      <c r="AKM9" s="132"/>
      <c r="AKN9" s="132"/>
      <c r="AKO9" s="132"/>
      <c r="AKP9" s="132"/>
      <c r="AKQ9" s="132"/>
      <c r="AKR9" s="132"/>
      <c r="AKS9" s="132"/>
      <c r="AKT9" s="132"/>
      <c r="AKU9" s="132"/>
      <c r="AKV9" s="132"/>
      <c r="AKW9" s="132"/>
      <c r="AKX9" s="132"/>
      <c r="AKY9" s="132"/>
      <c r="AKZ9" s="132"/>
      <c r="ALA9" s="132"/>
      <c r="ALB9" s="132"/>
      <c r="ALC9" s="132"/>
      <c r="ALD9" s="132"/>
      <c r="ALE9" s="132"/>
      <c r="ALF9" s="132"/>
      <c r="ALG9" s="132"/>
      <c r="ALH9" s="132"/>
      <c r="ALI9" s="132"/>
      <c r="ALJ9" s="132"/>
      <c r="ALK9" s="132"/>
      <c r="ALL9" s="132"/>
      <c r="ALM9" s="132"/>
      <c r="ALN9" s="132"/>
      <c r="ALO9" s="132"/>
      <c r="ALP9" s="132"/>
      <c r="ALQ9" s="132"/>
      <c r="ALR9" s="132"/>
      <c r="ALS9" s="132"/>
      <c r="ALT9" s="132"/>
      <c r="ALU9" s="132"/>
      <c r="ALV9" s="132"/>
      <c r="ALW9" s="132"/>
      <c r="ALX9" s="132"/>
      <c r="ALY9" s="132"/>
      <c r="ALZ9" s="132"/>
      <c r="AMA9" s="132"/>
      <c r="AMB9" s="132"/>
      <c r="AMC9" s="132"/>
      <c r="AMD9" s="132"/>
      <c r="AME9" s="132"/>
      <c r="AMF9" s="132"/>
      <c r="AMG9" s="132"/>
      <c r="AMH9" s="132"/>
      <c r="AMI9" s="132"/>
      <c r="AMJ9" s="132"/>
      <c r="AMK9" s="132"/>
      <c r="AML9" s="132"/>
      <c r="AMM9" s="132"/>
      <c r="AMN9" s="132"/>
      <c r="AMO9" s="132"/>
      <c r="AMP9" s="132"/>
      <c r="AMQ9" s="132"/>
      <c r="AMR9" s="132"/>
      <c r="AMS9" s="132"/>
      <c r="AMT9" s="132"/>
      <c r="AMU9" s="132"/>
      <c r="AMV9" s="132"/>
      <c r="AMW9" s="132"/>
      <c r="AMX9" s="132"/>
      <c r="AMY9" s="132"/>
      <c r="AMZ9" s="132"/>
      <c r="ANA9" s="132"/>
      <c r="ANB9" s="132"/>
      <c r="ANC9" s="132"/>
      <c r="AND9" s="132"/>
      <c r="ANE9" s="132"/>
      <c r="ANF9" s="132"/>
      <c r="ANG9" s="132"/>
      <c r="ANH9" s="132"/>
      <c r="ANI9" s="132"/>
      <c r="ANJ9" s="132"/>
      <c r="ANK9" s="132"/>
      <c r="ANL9" s="132"/>
      <c r="ANM9" s="132"/>
      <c r="ANN9" s="132"/>
      <c r="ANO9" s="132"/>
      <c r="ANP9" s="132"/>
      <c r="ANQ9" s="132"/>
      <c r="ANR9" s="132"/>
      <c r="ANS9" s="132"/>
      <c r="ANT9" s="132"/>
      <c r="ANU9" s="132"/>
      <c r="ANV9" s="132"/>
      <c r="ANW9" s="132"/>
      <c r="ANX9" s="132"/>
      <c r="ANY9" s="132"/>
      <c r="ANZ9" s="132"/>
      <c r="AOA9" s="132"/>
      <c r="AOB9" s="132"/>
      <c r="AOC9" s="132"/>
      <c r="AOD9" s="132"/>
      <c r="AOE9" s="132"/>
      <c r="AOF9" s="132"/>
      <c r="AOG9" s="132"/>
      <c r="AOH9" s="132"/>
      <c r="AOI9" s="132"/>
      <c r="AOJ9" s="132"/>
      <c r="AOK9" s="132"/>
      <c r="AOL9" s="132"/>
      <c r="AOM9" s="132"/>
      <c r="AON9" s="132"/>
      <c r="AOO9" s="132"/>
      <c r="AOP9" s="132"/>
      <c r="AOQ9" s="132"/>
      <c r="AOR9" s="132"/>
      <c r="AOS9" s="132"/>
      <c r="AOT9" s="132"/>
      <c r="AOU9" s="132"/>
      <c r="AOV9" s="132"/>
      <c r="AOW9" s="132"/>
      <c r="AOX9" s="132"/>
      <c r="AOY9" s="132"/>
      <c r="AOZ9" s="132"/>
      <c r="APA9" s="132"/>
      <c r="APB9" s="132"/>
      <c r="APC9" s="132"/>
      <c r="APD9" s="132"/>
      <c r="APE9" s="132"/>
      <c r="APF9" s="132"/>
      <c r="APG9" s="132"/>
      <c r="APH9" s="132"/>
      <c r="API9" s="132"/>
      <c r="APJ9" s="132"/>
      <c r="APK9" s="132"/>
      <c r="APL9" s="132"/>
      <c r="APM9" s="132"/>
      <c r="APN9" s="132"/>
      <c r="APO9" s="132"/>
      <c r="APP9" s="132"/>
      <c r="APQ9" s="132"/>
      <c r="APR9" s="132"/>
      <c r="APS9" s="132"/>
      <c r="APT9" s="132"/>
      <c r="APU9" s="132"/>
      <c r="APV9" s="132"/>
      <c r="APW9" s="132"/>
      <c r="APX9" s="132"/>
      <c r="APY9" s="132"/>
      <c r="APZ9" s="132"/>
      <c r="AQA9" s="132"/>
      <c r="AQB9" s="132"/>
      <c r="AQC9" s="132"/>
      <c r="AQD9" s="132"/>
      <c r="AQE9" s="132"/>
      <c r="AQF9" s="132"/>
      <c r="AQG9" s="132"/>
      <c r="AQH9" s="132"/>
      <c r="AQI9" s="132"/>
      <c r="AQJ9" s="132"/>
      <c r="AQK9" s="132"/>
      <c r="AQL9" s="132"/>
      <c r="AQM9" s="132"/>
      <c r="AQN9" s="132"/>
      <c r="AQO9" s="132"/>
      <c r="AQP9" s="132"/>
      <c r="AQQ9" s="132"/>
      <c r="AQR9" s="132"/>
      <c r="AQS9" s="132"/>
      <c r="AQT9" s="132"/>
      <c r="AQU9" s="132"/>
      <c r="AQV9" s="132"/>
      <c r="AQW9" s="132"/>
      <c r="AQX9" s="132"/>
      <c r="AQY9" s="132"/>
      <c r="AQZ9" s="132"/>
      <c r="ARA9" s="132"/>
      <c r="ARB9" s="132"/>
      <c r="ARC9" s="132"/>
      <c r="ARD9" s="132"/>
      <c r="ARE9" s="132"/>
      <c r="ARF9" s="132"/>
      <c r="ARG9" s="132"/>
      <c r="ARH9" s="132"/>
      <c r="ARI9" s="132"/>
      <c r="ARJ9" s="132"/>
      <c r="ARK9" s="132"/>
      <c r="ARL9" s="132"/>
      <c r="ARM9" s="132"/>
      <c r="ARN9" s="132"/>
      <c r="ARO9" s="132"/>
      <c r="ARP9" s="132"/>
      <c r="ARQ9" s="132"/>
      <c r="ARR9" s="132"/>
      <c r="ARS9" s="132"/>
      <c r="ART9" s="132"/>
      <c r="ARU9" s="132"/>
      <c r="ARV9" s="132"/>
      <c r="ARW9" s="132"/>
      <c r="ARX9" s="132"/>
      <c r="ARY9" s="132"/>
      <c r="ARZ9" s="132"/>
      <c r="ASA9" s="132"/>
      <c r="ASB9" s="132"/>
      <c r="ASC9" s="132"/>
      <c r="ASD9" s="132"/>
      <c r="ASE9" s="132"/>
      <c r="ASF9" s="132"/>
      <c r="ASG9" s="132"/>
      <c r="ASH9" s="132"/>
      <c r="ASI9" s="132"/>
      <c r="ASJ9" s="132"/>
      <c r="ASK9" s="132"/>
      <c r="ASL9" s="132"/>
      <c r="ASM9" s="132"/>
      <c r="ASN9" s="132"/>
      <c r="ASO9" s="132"/>
      <c r="ASP9" s="132"/>
      <c r="ASQ9" s="132"/>
      <c r="ASR9" s="132"/>
      <c r="ASS9" s="132"/>
      <c r="AST9" s="132"/>
      <c r="ASU9" s="132"/>
      <c r="ASV9" s="132"/>
      <c r="ASW9" s="132"/>
      <c r="ASX9" s="132"/>
      <c r="ASY9" s="132"/>
      <c r="ASZ9" s="132"/>
      <c r="ATA9" s="132"/>
      <c r="ATB9" s="132"/>
      <c r="ATC9" s="132"/>
      <c r="ATD9" s="132"/>
      <c r="ATE9" s="132"/>
      <c r="ATF9" s="132"/>
      <c r="ATG9" s="132"/>
      <c r="ATH9" s="132"/>
      <c r="ATI9" s="132"/>
      <c r="ATJ9" s="132"/>
      <c r="ATK9" s="132"/>
      <c r="ATL9" s="132"/>
      <c r="ATM9" s="132"/>
      <c r="ATN9" s="132"/>
      <c r="ATO9" s="132"/>
      <c r="ATP9" s="132"/>
      <c r="ATQ9" s="132"/>
      <c r="ATR9" s="132"/>
      <c r="ATS9" s="132"/>
      <c r="ATT9" s="132"/>
      <c r="ATU9" s="132"/>
      <c r="ATV9" s="132"/>
      <c r="ATW9" s="132"/>
      <c r="ATX9" s="132"/>
      <c r="ATY9" s="132"/>
      <c r="ATZ9" s="132"/>
      <c r="AUA9" s="132"/>
      <c r="AUB9" s="132"/>
      <c r="AUC9" s="132"/>
      <c r="AUD9" s="132"/>
      <c r="AUE9" s="132"/>
      <c r="AUF9" s="132"/>
      <c r="AUG9" s="132"/>
      <c r="AUH9" s="132"/>
      <c r="AUI9" s="132"/>
      <c r="AUJ9" s="132"/>
      <c r="AUK9" s="132"/>
      <c r="AUL9" s="132"/>
      <c r="AUM9" s="132"/>
      <c r="AUN9" s="132"/>
      <c r="AUO9" s="132"/>
      <c r="AUP9" s="132"/>
      <c r="AUQ9" s="132"/>
      <c r="AUR9" s="132"/>
      <c r="AUS9" s="132"/>
      <c r="AUT9" s="132"/>
      <c r="AUU9" s="132"/>
      <c r="AUV9" s="132"/>
      <c r="AUW9" s="132"/>
      <c r="AUX9" s="132"/>
      <c r="AUY9" s="132"/>
      <c r="AUZ9" s="132"/>
      <c r="AVA9" s="132"/>
      <c r="AVB9" s="132"/>
      <c r="AVC9" s="132"/>
      <c r="AVD9" s="132"/>
      <c r="AVE9" s="132"/>
      <c r="AVF9" s="132"/>
      <c r="AVG9" s="132"/>
      <c r="AVH9" s="132"/>
      <c r="AVI9" s="132"/>
      <c r="AVJ9" s="132"/>
      <c r="AVK9" s="132"/>
      <c r="AVL9" s="132"/>
      <c r="AVM9" s="132"/>
      <c r="AVN9" s="132"/>
      <c r="AVO9" s="132"/>
      <c r="AVP9" s="132"/>
      <c r="AVQ9" s="132"/>
      <c r="AVR9" s="132"/>
      <c r="AVS9" s="132"/>
      <c r="AVT9" s="132"/>
      <c r="AVU9" s="132"/>
      <c r="AVV9" s="132"/>
      <c r="AVW9" s="132"/>
      <c r="AVX9" s="132"/>
      <c r="AVY9" s="132"/>
      <c r="AVZ9" s="132"/>
      <c r="AWA9" s="132"/>
      <c r="AWB9" s="132"/>
      <c r="AWC9" s="132"/>
      <c r="AWD9" s="132"/>
      <c r="AWE9" s="132"/>
      <c r="AWF9" s="132"/>
      <c r="AWG9" s="132"/>
      <c r="AWH9" s="132"/>
      <c r="AWI9" s="132"/>
      <c r="AWJ9" s="132"/>
      <c r="AWK9" s="132"/>
      <c r="AWL9" s="132"/>
      <c r="AWM9" s="132"/>
      <c r="AWN9" s="132"/>
      <c r="AWO9" s="132"/>
      <c r="AWP9" s="132"/>
      <c r="AWQ9" s="132"/>
      <c r="AWR9" s="132"/>
      <c r="AWS9" s="132"/>
      <c r="AWT9" s="132"/>
      <c r="AWU9" s="132"/>
      <c r="AWV9" s="132"/>
      <c r="AWW9" s="132"/>
      <c r="AWX9" s="132"/>
      <c r="AWY9" s="132"/>
      <c r="AWZ9" s="132"/>
      <c r="AXA9" s="132"/>
      <c r="AXB9" s="132"/>
      <c r="AXC9" s="132"/>
      <c r="AXD9" s="132"/>
      <c r="AXE9" s="132"/>
      <c r="AXF9" s="132"/>
      <c r="AXG9" s="132"/>
      <c r="AXH9" s="132"/>
      <c r="AXI9" s="132"/>
      <c r="AXJ9" s="132"/>
      <c r="AXK9" s="132"/>
      <c r="AXL9" s="132"/>
      <c r="AXM9" s="132"/>
      <c r="AXN9" s="132"/>
      <c r="AXO9" s="132"/>
      <c r="AXP9" s="132"/>
      <c r="AXQ9" s="132"/>
      <c r="AXR9" s="132"/>
      <c r="AXS9" s="132"/>
      <c r="AXT9" s="132"/>
      <c r="AXU9" s="132"/>
      <c r="AXV9" s="132"/>
      <c r="AXW9" s="132"/>
      <c r="AXX9" s="132"/>
      <c r="AXY9" s="132"/>
      <c r="AXZ9" s="132"/>
      <c r="AYA9" s="132"/>
      <c r="AYB9" s="132"/>
      <c r="AYC9" s="132"/>
      <c r="AYD9" s="132"/>
      <c r="AYE9" s="132"/>
      <c r="AYF9" s="132"/>
      <c r="AYG9" s="132"/>
      <c r="AYH9" s="132"/>
      <c r="AYI9" s="132"/>
      <c r="AYJ9" s="132"/>
      <c r="AYK9" s="132"/>
      <c r="AYL9" s="132"/>
      <c r="AYM9" s="132"/>
      <c r="AYN9" s="132"/>
      <c r="AYO9" s="132"/>
      <c r="AYP9" s="132"/>
      <c r="AYQ9" s="132"/>
      <c r="AYR9" s="132"/>
      <c r="AYS9" s="132"/>
      <c r="AYT9" s="132"/>
      <c r="AYU9" s="132"/>
      <c r="AYV9" s="132"/>
      <c r="AYW9" s="132"/>
      <c r="AYX9" s="132"/>
      <c r="AYY9" s="132"/>
      <c r="AYZ9" s="132"/>
      <c r="AZA9" s="132"/>
      <c r="AZB9" s="132"/>
      <c r="AZC9" s="132"/>
      <c r="AZD9" s="132"/>
      <c r="AZE9" s="132"/>
      <c r="AZF9" s="132"/>
      <c r="AZG9" s="132"/>
      <c r="AZH9" s="132"/>
      <c r="AZI9" s="132"/>
      <c r="AZJ9" s="132"/>
      <c r="AZK9" s="132"/>
      <c r="AZL9" s="132"/>
      <c r="AZM9" s="132"/>
      <c r="AZN9" s="132"/>
      <c r="AZO9" s="132"/>
      <c r="AZP9" s="132"/>
      <c r="AZQ9" s="132"/>
      <c r="AZR9" s="132"/>
      <c r="AZS9" s="132"/>
      <c r="AZT9" s="132"/>
      <c r="AZU9" s="132"/>
      <c r="AZV9" s="132"/>
      <c r="AZW9" s="132"/>
      <c r="AZX9" s="132"/>
      <c r="AZY9" s="132"/>
      <c r="AZZ9" s="132"/>
      <c r="BAA9" s="132"/>
      <c r="BAB9" s="132"/>
      <c r="BAC9" s="132"/>
      <c r="BAD9" s="132"/>
      <c r="BAE9" s="132"/>
      <c r="BAF9" s="132"/>
      <c r="BAG9" s="132"/>
      <c r="BAH9" s="132"/>
      <c r="BAI9" s="132"/>
      <c r="BAJ9" s="132"/>
      <c r="BAK9" s="132"/>
      <c r="BAL9" s="132"/>
      <c r="BAM9" s="132"/>
      <c r="BAN9" s="132"/>
      <c r="BAO9" s="132"/>
      <c r="BAP9" s="132"/>
      <c r="BAQ9" s="132"/>
      <c r="BAR9" s="132"/>
      <c r="BAS9" s="132"/>
      <c r="BAT9" s="132"/>
      <c r="BAU9" s="132"/>
      <c r="BAV9" s="132"/>
      <c r="BAW9" s="132"/>
      <c r="BAX9" s="132"/>
      <c r="BAY9" s="132"/>
      <c r="BAZ9" s="132"/>
      <c r="BBA9" s="132"/>
      <c r="BBB9" s="132"/>
      <c r="BBC9" s="132"/>
      <c r="BBD9" s="132"/>
      <c r="BBE9" s="132"/>
      <c r="BBF9" s="132"/>
      <c r="BBG9" s="132"/>
      <c r="BBH9" s="132"/>
      <c r="BBI9" s="132"/>
      <c r="BBJ9" s="132"/>
      <c r="BBK9" s="132"/>
      <c r="BBL9" s="132"/>
      <c r="BBM9" s="132"/>
      <c r="BBN9" s="132"/>
      <c r="BBO9" s="132"/>
      <c r="BBP9" s="132"/>
      <c r="BBQ9" s="132"/>
      <c r="BBR9" s="132"/>
      <c r="BBS9" s="132"/>
      <c r="BBT9" s="132"/>
      <c r="BBU9" s="132"/>
      <c r="BBV9" s="132"/>
      <c r="BBW9" s="132"/>
      <c r="BBX9" s="132"/>
      <c r="BBY9" s="132"/>
      <c r="BBZ9" s="132"/>
      <c r="BCA9" s="132"/>
      <c r="BCB9" s="132"/>
      <c r="BCC9" s="132"/>
      <c r="BCD9" s="132"/>
      <c r="BCE9" s="132"/>
      <c r="BCF9" s="132"/>
      <c r="BCG9" s="132"/>
      <c r="BCH9" s="132"/>
      <c r="BCI9" s="132"/>
      <c r="BCJ9" s="132"/>
      <c r="BCK9" s="132"/>
      <c r="BCL9" s="132"/>
      <c r="BCM9" s="132"/>
      <c r="BCN9" s="132"/>
      <c r="BCO9" s="132"/>
      <c r="BCP9" s="132"/>
      <c r="BCQ9" s="132"/>
      <c r="BCR9" s="132"/>
      <c r="BCS9" s="132"/>
      <c r="BCT9" s="132"/>
      <c r="BCU9" s="132"/>
      <c r="BCV9" s="132"/>
      <c r="BCW9" s="132"/>
      <c r="BCX9" s="132"/>
      <c r="BCY9" s="132"/>
      <c r="BCZ9" s="132"/>
      <c r="BDA9" s="132"/>
      <c r="BDB9" s="132"/>
      <c r="BDC9" s="132"/>
      <c r="BDD9" s="132"/>
      <c r="BDE9" s="132"/>
      <c r="BDF9" s="132"/>
      <c r="BDG9" s="132"/>
      <c r="BDH9" s="132"/>
      <c r="BDI9" s="132"/>
      <c r="BDJ9" s="132"/>
      <c r="BDK9" s="132"/>
      <c r="BDL9" s="132"/>
      <c r="BDM9" s="132"/>
      <c r="BDN9" s="132"/>
      <c r="BDO9" s="132"/>
      <c r="BDP9" s="132"/>
      <c r="BDQ9" s="132"/>
      <c r="BDR9" s="132"/>
      <c r="BDS9" s="132"/>
      <c r="BDT9" s="132"/>
      <c r="BDU9" s="132"/>
      <c r="BDV9" s="132"/>
      <c r="BDW9" s="132"/>
      <c r="BDX9" s="132"/>
      <c r="BDY9" s="132"/>
      <c r="BDZ9" s="132"/>
      <c r="BEA9" s="132"/>
      <c r="BEB9" s="132"/>
      <c r="BEC9" s="132"/>
      <c r="BED9" s="132"/>
      <c r="BEE9" s="132"/>
      <c r="BEF9" s="132"/>
      <c r="BEG9" s="132"/>
      <c r="BEH9" s="132"/>
      <c r="BEI9" s="132"/>
      <c r="BEJ9" s="132"/>
      <c r="BEK9" s="132"/>
      <c r="BEL9" s="132"/>
      <c r="BEM9" s="132"/>
      <c r="BEN9" s="132"/>
      <c r="BEO9" s="132"/>
      <c r="BEP9" s="132"/>
      <c r="BEQ9" s="132"/>
      <c r="BER9" s="132"/>
      <c r="BES9" s="132"/>
      <c r="BET9" s="132"/>
      <c r="BEU9" s="132"/>
      <c r="BEV9" s="132"/>
      <c r="BEW9" s="132"/>
      <c r="BEX9" s="132"/>
      <c r="BEY9" s="132"/>
      <c r="BEZ9" s="132"/>
      <c r="BFA9" s="132"/>
      <c r="BFB9" s="132"/>
      <c r="BFC9" s="132"/>
      <c r="BFD9" s="132"/>
      <c r="BFE9" s="132"/>
      <c r="BFF9" s="132"/>
      <c r="BFG9" s="132"/>
      <c r="BFH9" s="132"/>
      <c r="BFI9" s="132"/>
      <c r="BFJ9" s="132"/>
      <c r="BFK9" s="132"/>
      <c r="BFL9" s="132"/>
      <c r="BFM9" s="132"/>
      <c r="BFN9" s="132"/>
      <c r="BFO9" s="132"/>
      <c r="BFP9" s="132"/>
      <c r="BFQ9" s="132"/>
      <c r="BFR9" s="132"/>
      <c r="BFS9" s="132"/>
      <c r="BFT9" s="132"/>
      <c r="BFU9" s="132"/>
      <c r="BFV9" s="132"/>
      <c r="BFW9" s="132"/>
      <c r="BFX9" s="132"/>
      <c r="BFY9" s="132"/>
      <c r="BFZ9" s="132"/>
      <c r="BGA9" s="132"/>
      <c r="BGB9" s="132"/>
      <c r="BGC9" s="132"/>
      <c r="BGD9" s="132"/>
      <c r="BGE9" s="132"/>
      <c r="BGF9" s="132"/>
      <c r="BGG9" s="132"/>
      <c r="BGH9" s="132"/>
      <c r="BGI9" s="132"/>
      <c r="BGJ9" s="132"/>
      <c r="BGK9" s="132"/>
      <c r="BGL9" s="132"/>
      <c r="BGM9" s="132"/>
      <c r="BGN9" s="132"/>
      <c r="BGO9" s="132"/>
      <c r="BGP9" s="132"/>
      <c r="BGQ9" s="132"/>
      <c r="BGR9" s="132"/>
      <c r="BGS9" s="132"/>
      <c r="BGT9" s="132"/>
      <c r="BGU9" s="132"/>
      <c r="BGV9" s="132"/>
      <c r="BGW9" s="132"/>
      <c r="BGX9" s="132"/>
      <c r="BGY9" s="132"/>
      <c r="BGZ9" s="132"/>
      <c r="BHA9" s="132"/>
      <c r="BHB9" s="132"/>
      <c r="BHC9" s="132"/>
      <c r="BHD9" s="132"/>
      <c r="BHE9" s="132"/>
      <c r="BHF9" s="132"/>
      <c r="BHG9" s="132"/>
      <c r="BHH9" s="132"/>
      <c r="BHI9" s="132"/>
      <c r="BHJ9" s="132"/>
      <c r="BHK9" s="132"/>
      <c r="BHL9" s="132"/>
      <c r="BHM9" s="132"/>
      <c r="BHN9" s="132"/>
      <c r="BHO9" s="132"/>
      <c r="BHP9" s="132"/>
      <c r="BHQ9" s="132"/>
      <c r="BHR9" s="132"/>
      <c r="BHS9" s="132"/>
      <c r="BHT9" s="132"/>
      <c r="BHU9" s="132"/>
      <c r="BHV9" s="132"/>
      <c r="BHW9" s="132"/>
      <c r="BHX9" s="132"/>
      <c r="BHY9" s="132"/>
      <c r="BHZ9" s="132"/>
      <c r="BIA9" s="132"/>
      <c r="BIB9" s="132"/>
      <c r="BIC9" s="132"/>
      <c r="BID9" s="132"/>
      <c r="BIE9" s="132"/>
      <c r="BIF9" s="132"/>
      <c r="BIG9" s="132"/>
      <c r="BIH9" s="132"/>
      <c r="BII9" s="132"/>
      <c r="BIJ9" s="132"/>
      <c r="BIK9" s="132"/>
      <c r="BIL9" s="132"/>
      <c r="BIM9" s="132"/>
      <c r="BIN9" s="132"/>
      <c r="BIO9" s="132"/>
      <c r="BIP9" s="132"/>
      <c r="BIQ9" s="132"/>
      <c r="BIR9" s="132"/>
      <c r="BIS9" s="132"/>
      <c r="BIT9" s="132"/>
      <c r="BIU9" s="132"/>
      <c r="BIV9" s="132"/>
      <c r="BIW9" s="132"/>
      <c r="BIX9" s="132"/>
      <c r="BIY9" s="132"/>
      <c r="BIZ9" s="132"/>
      <c r="BJA9" s="132"/>
      <c r="BJB9" s="132"/>
      <c r="BJC9" s="132"/>
      <c r="BJD9" s="132"/>
      <c r="BJE9" s="132"/>
      <c r="BJF9" s="132"/>
      <c r="BJG9" s="132"/>
      <c r="BJH9" s="132"/>
      <c r="BJI9" s="132"/>
      <c r="BJJ9" s="132"/>
      <c r="BJK9" s="132"/>
      <c r="BJL9" s="132"/>
      <c r="BJM9" s="132"/>
      <c r="BJN9" s="132"/>
      <c r="BJO9" s="132"/>
      <c r="BJP9" s="132"/>
      <c r="BJQ9" s="132"/>
      <c r="BJR9" s="132"/>
      <c r="BJS9" s="132"/>
      <c r="BJT9" s="132"/>
      <c r="BJU9" s="132"/>
      <c r="BJV9" s="132"/>
      <c r="BJW9" s="132"/>
      <c r="BJX9" s="132"/>
      <c r="BJY9" s="132"/>
      <c r="BJZ9" s="132"/>
      <c r="BKA9" s="132"/>
      <c r="BKB9" s="132"/>
      <c r="BKC9" s="132"/>
      <c r="BKD9" s="132"/>
      <c r="BKE9" s="132"/>
      <c r="BKF9" s="132"/>
      <c r="BKG9" s="132"/>
      <c r="BKH9" s="132"/>
      <c r="BKI9" s="132"/>
      <c r="BKJ9" s="132"/>
      <c r="BKK9" s="132"/>
      <c r="BKL9" s="132"/>
      <c r="BKM9" s="132"/>
      <c r="BKN9" s="132"/>
      <c r="BKO9" s="132"/>
      <c r="BKP9" s="132"/>
      <c r="BKQ9" s="132"/>
      <c r="BKR9" s="132"/>
      <c r="BKS9" s="132"/>
      <c r="BKT9" s="132"/>
      <c r="BKU9" s="132"/>
      <c r="BKV9" s="132"/>
      <c r="BKW9" s="132"/>
      <c r="BKX9" s="132"/>
      <c r="BKY9" s="132"/>
      <c r="BKZ9" s="132"/>
      <c r="BLA9" s="132"/>
      <c r="BLB9" s="132"/>
      <c r="BLC9" s="132"/>
      <c r="BLD9" s="132"/>
      <c r="BLE9" s="132"/>
      <c r="BLF9" s="132"/>
      <c r="BLG9" s="132"/>
      <c r="BLH9" s="132"/>
      <c r="BLI9" s="132"/>
      <c r="BLJ9" s="132"/>
      <c r="BLK9" s="132"/>
      <c r="BLL9" s="132"/>
      <c r="BLM9" s="132"/>
      <c r="BLN9" s="132"/>
      <c r="BLO9" s="132"/>
      <c r="BLP9" s="132"/>
      <c r="BLQ9" s="132"/>
      <c r="BLR9" s="132"/>
      <c r="BLS9" s="132"/>
      <c r="BLT9" s="132"/>
      <c r="BLU9" s="132"/>
      <c r="BLV9" s="132"/>
      <c r="BLW9" s="132"/>
      <c r="BLX9" s="132"/>
      <c r="BLY9" s="132"/>
      <c r="BLZ9" s="132"/>
      <c r="BMA9" s="132"/>
      <c r="BMB9" s="132"/>
      <c r="BMC9" s="132"/>
      <c r="BMD9" s="132"/>
      <c r="BME9" s="132"/>
      <c r="BMF9" s="132"/>
      <c r="BMG9" s="132"/>
      <c r="BMH9" s="132"/>
      <c r="BMI9" s="132"/>
      <c r="BMJ9" s="132"/>
      <c r="BMK9" s="132"/>
      <c r="BML9" s="132"/>
      <c r="BMM9" s="132"/>
      <c r="BMN9" s="132"/>
      <c r="BMO9" s="132"/>
      <c r="BMP9" s="132"/>
      <c r="BMQ9" s="132"/>
      <c r="BMR9" s="132"/>
      <c r="BMS9" s="132"/>
      <c r="BMT9" s="132"/>
      <c r="BMU9" s="132"/>
      <c r="BMV9" s="132"/>
      <c r="BMW9" s="132"/>
      <c r="BMX9" s="132"/>
      <c r="BMY9" s="132"/>
      <c r="BMZ9" s="132"/>
      <c r="BNA9" s="132"/>
      <c r="BNB9" s="132"/>
      <c r="BNC9" s="132"/>
      <c r="BND9" s="132"/>
      <c r="BNE9" s="132"/>
      <c r="BNF9" s="132"/>
      <c r="BNG9" s="132"/>
      <c r="BNH9" s="132"/>
      <c r="BNI9" s="132"/>
      <c r="BNJ9" s="132"/>
      <c r="BNK9" s="132"/>
      <c r="BNL9" s="132"/>
      <c r="BNM9" s="132"/>
      <c r="BNN9" s="132"/>
      <c r="BNO9" s="132"/>
      <c r="BNP9" s="132"/>
      <c r="BNQ9" s="132"/>
      <c r="BNR9" s="132"/>
      <c r="BNS9" s="132"/>
      <c r="BNT9" s="132"/>
      <c r="BNU9" s="132"/>
      <c r="BNV9" s="132"/>
      <c r="BNW9" s="132"/>
      <c r="BNX9" s="132"/>
      <c r="BNY9" s="132"/>
      <c r="BNZ9" s="132"/>
      <c r="BOA9" s="132"/>
      <c r="BOB9" s="132"/>
      <c r="BOC9" s="132"/>
      <c r="BOD9" s="132"/>
      <c r="BOE9" s="132"/>
      <c r="BOF9" s="132"/>
      <c r="BOG9" s="132"/>
      <c r="BOH9" s="132"/>
      <c r="BOI9" s="132"/>
      <c r="BOJ9" s="132"/>
      <c r="BOK9" s="132"/>
      <c r="BOL9" s="132"/>
      <c r="BOM9" s="132"/>
      <c r="BON9" s="132"/>
      <c r="BOO9" s="132"/>
      <c r="BOP9" s="132"/>
      <c r="BOQ9" s="132"/>
      <c r="BOR9" s="132"/>
      <c r="BOS9" s="132"/>
      <c r="BOT9" s="132"/>
      <c r="BOU9" s="132"/>
      <c r="BOV9" s="132"/>
      <c r="BOW9" s="132"/>
      <c r="BOX9" s="132"/>
      <c r="BOY9" s="132"/>
      <c r="BOZ9" s="132"/>
      <c r="BPA9" s="132"/>
      <c r="BPB9" s="132"/>
      <c r="BPC9" s="132"/>
      <c r="BPD9" s="132"/>
      <c r="BPE9" s="132"/>
      <c r="BPF9" s="132"/>
      <c r="BPG9" s="132"/>
      <c r="BPH9" s="132"/>
      <c r="BPI9" s="132"/>
      <c r="BPJ9" s="132"/>
      <c r="BPK9" s="132"/>
      <c r="BPL9" s="132"/>
      <c r="BPM9" s="132"/>
      <c r="BPN9" s="132"/>
      <c r="BPO9" s="132"/>
      <c r="BPP9" s="132"/>
      <c r="BPQ9" s="132"/>
      <c r="BPR9" s="132"/>
      <c r="BPS9" s="132"/>
      <c r="BPT9" s="132"/>
      <c r="BPU9" s="132"/>
      <c r="BPV9" s="132"/>
      <c r="BPW9" s="132"/>
      <c r="BPX9" s="132"/>
      <c r="BPY9" s="132"/>
      <c r="BPZ9" s="132"/>
      <c r="BQA9" s="132"/>
      <c r="BQB9" s="132"/>
      <c r="BQC9" s="132"/>
      <c r="BQD9" s="132"/>
      <c r="BQE9" s="132"/>
      <c r="BQF9" s="132"/>
      <c r="BQG9" s="132"/>
      <c r="BQH9" s="132"/>
      <c r="BQI9" s="132"/>
      <c r="BQJ9" s="132"/>
      <c r="BQK9" s="132"/>
      <c r="BQL9" s="132"/>
      <c r="BQM9" s="132"/>
      <c r="BQN9" s="132"/>
      <c r="BQO9" s="132"/>
      <c r="BQP9" s="132"/>
      <c r="BQQ9" s="132"/>
      <c r="BQR9" s="132"/>
      <c r="BQS9" s="132"/>
      <c r="BQT9" s="132"/>
      <c r="BQU9" s="132"/>
      <c r="BQV9" s="132"/>
      <c r="BQW9" s="132"/>
      <c r="BQX9" s="132"/>
      <c r="BQY9" s="132"/>
      <c r="BQZ9" s="132"/>
      <c r="BRA9" s="132"/>
      <c r="BRB9" s="132"/>
      <c r="BRC9" s="132"/>
      <c r="BRD9" s="132"/>
      <c r="BRE9" s="132"/>
      <c r="BRF9" s="132"/>
      <c r="BRG9" s="132"/>
      <c r="BRH9" s="132"/>
      <c r="BRI9" s="132"/>
      <c r="BRJ9" s="132"/>
      <c r="BRK9" s="132"/>
      <c r="BRL9" s="132"/>
      <c r="BRM9" s="132"/>
      <c r="BRN9" s="132"/>
      <c r="BRO9" s="132"/>
      <c r="BRP9" s="132"/>
      <c r="BRQ9" s="132"/>
      <c r="BRR9" s="132"/>
      <c r="BRS9" s="132"/>
      <c r="BRT9" s="132"/>
      <c r="BRU9" s="132"/>
      <c r="BRV9" s="132"/>
      <c r="BRW9" s="132"/>
      <c r="BRX9" s="132"/>
      <c r="BRY9" s="132"/>
      <c r="BRZ9" s="132"/>
      <c r="BSA9" s="132"/>
      <c r="BSB9" s="132"/>
      <c r="BSC9" s="132"/>
      <c r="BSD9" s="132"/>
      <c r="BSE9" s="132"/>
      <c r="BSF9" s="132"/>
      <c r="BSG9" s="132"/>
      <c r="BSH9" s="132"/>
      <c r="BSI9" s="132"/>
      <c r="BSJ9" s="132"/>
      <c r="BSK9" s="132"/>
      <c r="BSL9" s="132"/>
      <c r="BSM9" s="132"/>
      <c r="BSN9" s="132"/>
      <c r="BSO9" s="132"/>
      <c r="BSP9" s="132"/>
      <c r="BSQ9" s="132"/>
      <c r="BSR9" s="132"/>
      <c r="BSS9" s="132"/>
      <c r="BST9" s="132"/>
      <c r="BSU9" s="132"/>
      <c r="BSV9" s="132"/>
      <c r="BSW9" s="132"/>
      <c r="BSX9" s="132"/>
      <c r="BSY9" s="132"/>
      <c r="BSZ9" s="132"/>
      <c r="BTA9" s="132"/>
      <c r="BTB9" s="132"/>
      <c r="BTC9" s="132"/>
      <c r="BTD9" s="132"/>
      <c r="BTE9" s="132"/>
      <c r="BTF9" s="132"/>
      <c r="BTG9" s="132"/>
      <c r="BTH9" s="132"/>
      <c r="BTI9" s="132"/>
    </row>
    <row r="10" spans="1:1881" s="131" customFormat="1" ht="41.4" customHeight="1" x14ac:dyDescent="0.3">
      <c r="A10" s="119">
        <v>949</v>
      </c>
      <c r="B10" s="116"/>
      <c r="C10" s="117"/>
      <c r="D10" s="213" t="s">
        <v>170</v>
      </c>
      <c r="E10" s="118"/>
      <c r="F10" s="265"/>
      <c r="G10" s="137" t="str">
        <f t="shared" si="0"/>
        <v>Please do not leave blank</v>
      </c>
      <c r="H10" s="133"/>
      <c r="I10"/>
      <c r="J10"/>
      <c r="K10"/>
      <c r="L10" t="s">
        <v>189</v>
      </c>
      <c r="M10"/>
      <c r="N10"/>
      <c r="O10"/>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32"/>
      <c r="AX10" s="132"/>
      <c r="AY10" s="132"/>
      <c r="AZ10" s="132"/>
      <c r="BA10" s="132"/>
      <c r="BB10" s="132"/>
      <c r="BC10" s="132"/>
      <c r="BD10" s="132"/>
      <c r="BE10" s="132"/>
      <c r="BF10" s="132"/>
      <c r="BG10" s="132"/>
      <c r="BH10" s="132"/>
      <c r="BI10" s="132"/>
      <c r="BJ10" s="132"/>
      <c r="BK10" s="132"/>
      <c r="BL10" s="132"/>
      <c r="BM10" s="132"/>
      <c r="BN10" s="132"/>
      <c r="BO10" s="132"/>
      <c r="BP10" s="132"/>
      <c r="BQ10" s="132"/>
      <c r="BR10" s="132"/>
      <c r="BS10" s="132"/>
      <c r="BT10" s="132"/>
      <c r="BU10" s="132"/>
      <c r="BV10" s="132"/>
      <c r="BW10" s="132"/>
      <c r="BX10" s="132"/>
      <c r="BY10" s="132"/>
      <c r="BZ10" s="132"/>
      <c r="CA10" s="132"/>
      <c r="CB10" s="132"/>
      <c r="CC10" s="132"/>
      <c r="CD10" s="132"/>
      <c r="CE10" s="132"/>
      <c r="CF10" s="132"/>
      <c r="CG10" s="132"/>
      <c r="CH10" s="132"/>
      <c r="CI10" s="132"/>
      <c r="CJ10" s="132"/>
      <c r="CK10" s="132"/>
      <c r="CL10" s="132"/>
      <c r="CM10" s="132"/>
      <c r="CN10" s="132"/>
      <c r="CO10" s="132"/>
      <c r="CP10" s="132"/>
      <c r="CQ10" s="132"/>
      <c r="CR10" s="132"/>
      <c r="CS10" s="132"/>
      <c r="CT10" s="132"/>
      <c r="CU10" s="132"/>
      <c r="CV10" s="132"/>
      <c r="CW10" s="132"/>
      <c r="CX10" s="132"/>
      <c r="CY10" s="132"/>
      <c r="CZ10" s="132"/>
      <c r="DA10" s="132"/>
      <c r="DB10" s="132"/>
      <c r="DC10" s="132"/>
      <c r="DD10" s="132"/>
      <c r="DE10" s="132"/>
      <c r="DF10" s="132"/>
      <c r="DG10" s="132"/>
      <c r="DH10" s="132"/>
      <c r="DI10" s="132"/>
      <c r="DJ10" s="132"/>
      <c r="DK10" s="132"/>
      <c r="DL10" s="132"/>
      <c r="DM10" s="132"/>
      <c r="DN10" s="132"/>
      <c r="DO10" s="132"/>
      <c r="DP10" s="132"/>
      <c r="DQ10" s="132"/>
      <c r="DR10" s="132"/>
      <c r="DS10" s="132"/>
      <c r="DT10" s="132"/>
      <c r="DU10" s="132"/>
      <c r="DV10" s="132"/>
      <c r="DW10" s="132"/>
      <c r="DX10" s="132"/>
      <c r="DY10" s="132"/>
      <c r="DZ10" s="132"/>
      <c r="EA10" s="132"/>
      <c r="EB10" s="132"/>
      <c r="EC10" s="132"/>
      <c r="ED10" s="132"/>
      <c r="EE10" s="132"/>
      <c r="EF10" s="132"/>
      <c r="EG10" s="132"/>
      <c r="EH10" s="132"/>
      <c r="EI10" s="132"/>
      <c r="EJ10" s="132"/>
      <c r="EK10" s="132"/>
      <c r="EL10" s="132"/>
      <c r="EM10" s="132"/>
      <c r="EN10" s="132"/>
      <c r="EO10" s="132"/>
      <c r="EP10" s="132"/>
      <c r="EQ10" s="132"/>
      <c r="ER10" s="132"/>
      <c r="ES10" s="132"/>
      <c r="ET10" s="132"/>
      <c r="EU10" s="132"/>
      <c r="EV10" s="132"/>
      <c r="EW10" s="132"/>
      <c r="EX10" s="132"/>
      <c r="EY10" s="132"/>
      <c r="EZ10" s="132"/>
      <c r="FA10" s="132"/>
      <c r="FB10" s="132"/>
      <c r="FC10" s="132"/>
      <c r="FD10" s="132"/>
      <c r="FE10" s="132"/>
      <c r="FF10" s="132"/>
      <c r="FG10" s="132"/>
      <c r="FH10" s="132"/>
      <c r="FI10" s="132"/>
      <c r="FJ10" s="132"/>
      <c r="FK10" s="132"/>
      <c r="FL10" s="132"/>
      <c r="FM10" s="132"/>
      <c r="FN10" s="132"/>
      <c r="FO10" s="132"/>
      <c r="FP10" s="132"/>
      <c r="FQ10" s="132"/>
      <c r="FR10" s="132"/>
      <c r="FS10" s="132"/>
      <c r="FT10" s="132"/>
      <c r="FU10" s="132"/>
      <c r="FV10" s="132"/>
      <c r="FW10" s="132"/>
      <c r="FX10" s="132"/>
      <c r="FY10" s="132"/>
      <c r="FZ10" s="132"/>
      <c r="GA10" s="132"/>
      <c r="GB10" s="132"/>
      <c r="GC10" s="132"/>
      <c r="GD10" s="132"/>
      <c r="GE10" s="132"/>
      <c r="GF10" s="132"/>
      <c r="GG10" s="132"/>
      <c r="GH10" s="132"/>
      <c r="GI10" s="132"/>
      <c r="GJ10" s="132"/>
      <c r="GK10" s="132"/>
      <c r="GL10" s="132"/>
      <c r="GM10" s="132"/>
      <c r="GN10" s="132"/>
      <c r="GO10" s="132"/>
      <c r="GP10" s="132"/>
      <c r="GQ10" s="132"/>
      <c r="GR10" s="132"/>
      <c r="GS10" s="132"/>
      <c r="GT10" s="132"/>
      <c r="GU10" s="132"/>
      <c r="GV10" s="132"/>
      <c r="GW10" s="132"/>
      <c r="GX10" s="132"/>
      <c r="GY10" s="132"/>
      <c r="GZ10" s="132"/>
      <c r="HA10" s="132"/>
      <c r="HB10" s="132"/>
      <c r="HC10" s="132"/>
      <c r="HD10" s="132"/>
      <c r="HE10" s="132"/>
      <c r="HF10" s="132"/>
      <c r="HG10" s="132"/>
      <c r="HH10" s="132"/>
      <c r="HI10" s="132"/>
      <c r="HJ10" s="132"/>
      <c r="HK10" s="132"/>
      <c r="HL10" s="132"/>
      <c r="HM10" s="132"/>
      <c r="HN10" s="132"/>
      <c r="HO10" s="132"/>
      <c r="HP10" s="132"/>
      <c r="HQ10" s="132"/>
      <c r="HR10" s="132"/>
      <c r="HS10" s="132"/>
      <c r="HT10" s="132"/>
      <c r="HU10" s="132"/>
      <c r="HV10" s="132"/>
      <c r="HW10" s="132"/>
      <c r="HX10" s="132"/>
      <c r="HY10" s="132"/>
      <c r="HZ10" s="132"/>
      <c r="IA10" s="132"/>
      <c r="IB10" s="132"/>
      <c r="IC10" s="132"/>
      <c r="ID10" s="132"/>
      <c r="IE10" s="132"/>
      <c r="IF10" s="132"/>
      <c r="IG10" s="132"/>
      <c r="IH10" s="132"/>
      <c r="II10" s="132"/>
      <c r="IJ10" s="132"/>
      <c r="IK10" s="132"/>
      <c r="IL10" s="132"/>
      <c r="IM10" s="132"/>
      <c r="IN10" s="132"/>
      <c r="IO10" s="132"/>
      <c r="IP10" s="132"/>
      <c r="IQ10" s="132"/>
      <c r="IR10" s="132"/>
      <c r="IS10" s="132"/>
      <c r="IT10" s="132"/>
      <c r="IU10" s="132"/>
      <c r="IV10" s="132"/>
      <c r="IW10" s="132"/>
      <c r="IX10" s="132"/>
      <c r="IY10" s="132"/>
      <c r="IZ10" s="132"/>
      <c r="JA10" s="132"/>
      <c r="JB10" s="132"/>
      <c r="JC10" s="132"/>
      <c r="JD10" s="132"/>
      <c r="JE10" s="132"/>
      <c r="JF10" s="132"/>
      <c r="JG10" s="132"/>
      <c r="JH10" s="132"/>
      <c r="JI10" s="132"/>
      <c r="JJ10" s="132"/>
      <c r="JK10" s="132"/>
      <c r="JL10" s="132"/>
      <c r="JM10" s="132"/>
      <c r="JN10" s="132"/>
      <c r="JO10" s="132"/>
      <c r="JP10" s="132"/>
      <c r="JQ10" s="132"/>
      <c r="JR10" s="132"/>
      <c r="JS10" s="132"/>
      <c r="JT10" s="132"/>
      <c r="JU10" s="132"/>
      <c r="JV10" s="132"/>
      <c r="JW10" s="132"/>
      <c r="JX10" s="132"/>
      <c r="JY10" s="132"/>
      <c r="JZ10" s="132"/>
      <c r="KA10" s="132"/>
      <c r="KB10" s="132"/>
      <c r="KC10" s="132"/>
      <c r="KD10" s="132"/>
      <c r="KE10" s="132"/>
      <c r="KF10" s="132"/>
      <c r="KG10" s="132"/>
      <c r="KH10" s="132"/>
      <c r="KI10" s="132"/>
      <c r="KJ10" s="132"/>
      <c r="KK10" s="132"/>
      <c r="KL10" s="132"/>
      <c r="KM10" s="132"/>
      <c r="KN10" s="132"/>
      <c r="KO10" s="132"/>
      <c r="KP10" s="132"/>
      <c r="KQ10" s="132"/>
      <c r="KR10" s="132"/>
      <c r="KS10" s="132"/>
      <c r="KT10" s="132"/>
      <c r="KU10" s="132"/>
      <c r="KV10" s="132"/>
      <c r="KW10" s="132"/>
      <c r="KX10" s="132"/>
      <c r="KY10" s="132"/>
      <c r="KZ10" s="132"/>
      <c r="LA10" s="132"/>
      <c r="LB10" s="132"/>
      <c r="LC10" s="132"/>
      <c r="LD10" s="132"/>
      <c r="LE10" s="132"/>
      <c r="LF10" s="132"/>
      <c r="LG10" s="132"/>
      <c r="LH10" s="132"/>
      <c r="LI10" s="132"/>
      <c r="LJ10" s="132"/>
      <c r="LK10" s="132"/>
      <c r="LL10" s="132"/>
      <c r="LM10" s="132"/>
      <c r="LN10" s="132"/>
      <c r="LO10" s="132"/>
      <c r="LP10" s="132"/>
      <c r="LQ10" s="132"/>
      <c r="LR10" s="132"/>
      <c r="LS10" s="132"/>
      <c r="LT10" s="132"/>
      <c r="LU10" s="132"/>
      <c r="LV10" s="132"/>
      <c r="LW10" s="132"/>
      <c r="LX10" s="132"/>
      <c r="LY10" s="132"/>
      <c r="LZ10" s="132"/>
      <c r="MA10" s="132"/>
      <c r="MB10" s="132"/>
      <c r="MC10" s="132"/>
      <c r="MD10" s="132"/>
      <c r="ME10" s="132"/>
      <c r="MF10" s="132"/>
      <c r="MG10" s="132"/>
      <c r="MH10" s="132"/>
      <c r="MI10" s="132"/>
      <c r="MJ10" s="132"/>
      <c r="MK10" s="132"/>
      <c r="ML10" s="132"/>
      <c r="MM10" s="132"/>
      <c r="MN10" s="132"/>
      <c r="MO10" s="132"/>
      <c r="MP10" s="132"/>
      <c r="MQ10" s="132"/>
      <c r="MR10" s="132"/>
      <c r="MS10" s="132"/>
      <c r="MT10" s="132"/>
      <c r="MU10" s="132"/>
      <c r="MV10" s="132"/>
      <c r="MW10" s="132"/>
      <c r="MX10" s="132"/>
      <c r="MY10" s="132"/>
      <c r="MZ10" s="132"/>
      <c r="NA10" s="132"/>
      <c r="NB10" s="132"/>
      <c r="NC10" s="132"/>
      <c r="ND10" s="132"/>
      <c r="NE10" s="132"/>
      <c r="NF10" s="132"/>
      <c r="NG10" s="132"/>
      <c r="NH10" s="132"/>
      <c r="NI10" s="132"/>
      <c r="NJ10" s="132"/>
      <c r="NK10" s="132"/>
      <c r="NL10" s="132"/>
      <c r="NM10" s="132"/>
      <c r="NN10" s="132"/>
      <c r="NO10" s="132"/>
      <c r="NP10" s="132"/>
      <c r="NQ10" s="132"/>
      <c r="NR10" s="132"/>
      <c r="NS10" s="132"/>
      <c r="NT10" s="132"/>
      <c r="NU10" s="132"/>
      <c r="NV10" s="132"/>
      <c r="NW10" s="132"/>
      <c r="NX10" s="132"/>
      <c r="NY10" s="132"/>
      <c r="NZ10" s="132"/>
      <c r="OA10" s="132"/>
      <c r="OB10" s="132"/>
      <c r="OC10" s="132"/>
      <c r="OD10" s="132"/>
      <c r="OE10" s="132"/>
      <c r="OF10" s="132"/>
      <c r="OG10" s="132"/>
      <c r="OH10" s="132"/>
      <c r="OI10" s="132"/>
      <c r="OJ10" s="132"/>
      <c r="OK10" s="132"/>
      <c r="OL10" s="132"/>
      <c r="OM10" s="132"/>
      <c r="ON10" s="132"/>
      <c r="OO10" s="132"/>
      <c r="OP10" s="132"/>
      <c r="OQ10" s="132"/>
      <c r="OR10" s="132"/>
      <c r="OS10" s="132"/>
      <c r="OT10" s="132"/>
      <c r="OU10" s="132"/>
      <c r="OV10" s="132"/>
      <c r="OW10" s="132"/>
      <c r="OX10" s="132"/>
      <c r="OY10" s="132"/>
      <c r="OZ10" s="132"/>
      <c r="PA10" s="132"/>
      <c r="PB10" s="132"/>
      <c r="PC10" s="132"/>
      <c r="PD10" s="132"/>
      <c r="PE10" s="132"/>
      <c r="PF10" s="132"/>
      <c r="PG10" s="132"/>
      <c r="PH10" s="132"/>
      <c r="PI10" s="132"/>
      <c r="PJ10" s="132"/>
      <c r="PK10" s="132"/>
      <c r="PL10" s="132"/>
      <c r="PM10" s="132"/>
      <c r="PN10" s="132"/>
      <c r="PO10" s="132"/>
      <c r="PP10" s="132"/>
      <c r="PQ10" s="132"/>
      <c r="PR10" s="132"/>
      <c r="PS10" s="132"/>
      <c r="PT10" s="132"/>
      <c r="PU10" s="132"/>
      <c r="PV10" s="132"/>
      <c r="PW10" s="132"/>
      <c r="PX10" s="132"/>
      <c r="PY10" s="132"/>
      <c r="PZ10" s="132"/>
      <c r="QA10" s="132"/>
      <c r="QB10" s="132"/>
      <c r="QC10" s="132"/>
      <c r="QD10" s="132"/>
      <c r="QE10" s="132"/>
      <c r="QF10" s="132"/>
      <c r="QG10" s="132"/>
      <c r="QH10" s="132"/>
      <c r="QI10" s="132"/>
      <c r="QJ10" s="132"/>
      <c r="QK10" s="132"/>
      <c r="QL10" s="132"/>
      <c r="QM10" s="132"/>
      <c r="QN10" s="132"/>
      <c r="QO10" s="132"/>
      <c r="QP10" s="132"/>
      <c r="QQ10" s="132"/>
      <c r="QR10" s="132"/>
      <c r="QS10" s="132"/>
      <c r="QT10" s="132"/>
      <c r="QU10" s="132"/>
      <c r="QV10" s="132"/>
      <c r="QW10" s="132"/>
      <c r="QX10" s="132"/>
      <c r="QY10" s="132"/>
      <c r="QZ10" s="132"/>
      <c r="RA10" s="132"/>
      <c r="RB10" s="132"/>
      <c r="RC10" s="132"/>
      <c r="RD10" s="132"/>
      <c r="RE10" s="132"/>
      <c r="RF10" s="132"/>
      <c r="RG10" s="132"/>
      <c r="RH10" s="132"/>
      <c r="RI10" s="132"/>
      <c r="RJ10" s="132"/>
      <c r="RK10" s="132"/>
      <c r="RL10" s="132"/>
      <c r="RM10" s="132"/>
      <c r="RN10" s="132"/>
      <c r="RO10" s="132"/>
      <c r="RP10" s="132"/>
      <c r="RQ10" s="132"/>
      <c r="RR10" s="132"/>
      <c r="RS10" s="132"/>
      <c r="RT10" s="132"/>
      <c r="RU10" s="132"/>
      <c r="RV10" s="132"/>
      <c r="RW10" s="132"/>
      <c r="RX10" s="132"/>
      <c r="RY10" s="132"/>
      <c r="RZ10" s="132"/>
      <c r="SA10" s="132"/>
      <c r="SB10" s="132"/>
      <c r="SC10" s="132"/>
      <c r="SD10" s="132"/>
      <c r="SE10" s="132"/>
      <c r="SF10" s="132"/>
      <c r="SG10" s="132"/>
      <c r="SH10" s="132"/>
      <c r="SI10" s="132"/>
      <c r="SJ10" s="132"/>
      <c r="SK10" s="132"/>
      <c r="SL10" s="132"/>
      <c r="SM10" s="132"/>
      <c r="SN10" s="132"/>
      <c r="SO10" s="132"/>
      <c r="SP10" s="132"/>
      <c r="SQ10" s="132"/>
      <c r="SR10" s="132"/>
      <c r="SS10" s="132"/>
      <c r="ST10" s="132"/>
      <c r="SU10" s="132"/>
      <c r="SV10" s="132"/>
      <c r="SW10" s="132"/>
      <c r="SX10" s="132"/>
      <c r="SY10" s="132"/>
      <c r="SZ10" s="132"/>
      <c r="TA10" s="132"/>
      <c r="TB10" s="132"/>
      <c r="TC10" s="132"/>
      <c r="TD10" s="132"/>
      <c r="TE10" s="132"/>
      <c r="TF10" s="132"/>
      <c r="TG10" s="132"/>
      <c r="TH10" s="132"/>
      <c r="TI10" s="132"/>
      <c r="TJ10" s="132"/>
      <c r="TK10" s="132"/>
      <c r="TL10" s="132"/>
      <c r="TM10" s="132"/>
      <c r="TN10" s="132"/>
      <c r="TO10" s="132"/>
      <c r="TP10" s="132"/>
      <c r="TQ10" s="132"/>
      <c r="TR10" s="132"/>
      <c r="TS10" s="132"/>
      <c r="TT10" s="132"/>
      <c r="TU10" s="132"/>
      <c r="TV10" s="132"/>
      <c r="TW10" s="132"/>
      <c r="TX10" s="132"/>
      <c r="TY10" s="132"/>
      <c r="TZ10" s="132"/>
      <c r="UA10" s="132"/>
      <c r="UB10" s="132"/>
      <c r="UC10" s="132"/>
      <c r="UD10" s="132"/>
      <c r="UE10" s="132"/>
      <c r="UF10" s="132"/>
      <c r="UG10" s="132"/>
      <c r="UH10" s="132"/>
      <c r="UI10" s="132"/>
      <c r="UJ10" s="132"/>
      <c r="UK10" s="132"/>
      <c r="UL10" s="132"/>
      <c r="UM10" s="132"/>
      <c r="UN10" s="132"/>
      <c r="UO10" s="132"/>
      <c r="UP10" s="132"/>
      <c r="UQ10" s="132"/>
      <c r="UR10" s="132"/>
      <c r="US10" s="132"/>
      <c r="UT10" s="132"/>
      <c r="UU10" s="132"/>
      <c r="UV10" s="132"/>
      <c r="UW10" s="132"/>
      <c r="UX10" s="132"/>
      <c r="UY10" s="132"/>
      <c r="UZ10" s="132"/>
      <c r="VA10" s="132"/>
      <c r="VB10" s="132"/>
      <c r="VC10" s="132"/>
      <c r="VD10" s="132"/>
      <c r="VE10" s="132"/>
      <c r="VF10" s="132"/>
      <c r="VG10" s="132"/>
      <c r="VH10" s="132"/>
      <c r="VI10" s="132"/>
      <c r="VJ10" s="132"/>
      <c r="VK10" s="132"/>
      <c r="VL10" s="132"/>
      <c r="VM10" s="132"/>
      <c r="VN10" s="132"/>
      <c r="VO10" s="132"/>
      <c r="VP10" s="132"/>
      <c r="VQ10" s="132"/>
      <c r="VR10" s="132"/>
      <c r="VS10" s="132"/>
      <c r="VT10" s="132"/>
      <c r="VU10" s="132"/>
      <c r="VV10" s="132"/>
      <c r="VW10" s="132"/>
      <c r="VX10" s="132"/>
      <c r="VY10" s="132"/>
      <c r="VZ10" s="132"/>
      <c r="WA10" s="132"/>
      <c r="WB10" s="132"/>
      <c r="WC10" s="132"/>
      <c r="WD10" s="132"/>
      <c r="WE10" s="132"/>
      <c r="WF10" s="132"/>
      <c r="WG10" s="132"/>
      <c r="WH10" s="132"/>
      <c r="WI10" s="132"/>
      <c r="WJ10" s="132"/>
      <c r="WK10" s="132"/>
      <c r="WL10" s="132"/>
      <c r="WM10" s="132"/>
      <c r="WN10" s="132"/>
      <c r="WO10" s="132"/>
      <c r="WP10" s="132"/>
      <c r="WQ10" s="132"/>
      <c r="WR10" s="132"/>
      <c r="WS10" s="132"/>
      <c r="WT10" s="132"/>
      <c r="WU10" s="132"/>
      <c r="WV10" s="132"/>
      <c r="WW10" s="132"/>
      <c r="WX10" s="132"/>
      <c r="WY10" s="132"/>
      <c r="WZ10" s="132"/>
      <c r="XA10" s="132"/>
      <c r="XB10" s="132"/>
      <c r="XC10" s="132"/>
      <c r="XD10" s="132"/>
      <c r="XE10" s="132"/>
      <c r="XF10" s="132"/>
      <c r="XG10" s="132"/>
      <c r="XH10" s="132"/>
      <c r="XI10" s="132"/>
      <c r="XJ10" s="132"/>
      <c r="XK10" s="132"/>
      <c r="XL10" s="132"/>
      <c r="XM10" s="132"/>
      <c r="XN10" s="132"/>
      <c r="XO10" s="132"/>
      <c r="XP10" s="132"/>
      <c r="XQ10" s="132"/>
      <c r="XR10" s="132"/>
      <c r="XS10" s="132"/>
      <c r="XT10" s="132"/>
      <c r="XU10" s="132"/>
      <c r="XV10" s="132"/>
      <c r="XW10" s="132"/>
      <c r="XX10" s="132"/>
      <c r="XY10" s="132"/>
      <c r="XZ10" s="132"/>
      <c r="YA10" s="132"/>
      <c r="YB10" s="132"/>
      <c r="YC10" s="132"/>
      <c r="YD10" s="132"/>
      <c r="YE10" s="132"/>
      <c r="YF10" s="132"/>
      <c r="YG10" s="132"/>
      <c r="YH10" s="132"/>
      <c r="YI10" s="132"/>
      <c r="YJ10" s="132"/>
      <c r="YK10" s="132"/>
      <c r="YL10" s="132"/>
      <c r="YM10" s="132"/>
      <c r="YN10" s="132"/>
      <c r="YO10" s="132"/>
      <c r="YP10" s="132"/>
      <c r="YQ10" s="132"/>
      <c r="YR10" s="132"/>
      <c r="YS10" s="132"/>
      <c r="YT10" s="132"/>
      <c r="YU10" s="132"/>
      <c r="YV10" s="132"/>
      <c r="YW10" s="132"/>
      <c r="YX10" s="132"/>
      <c r="YY10" s="132"/>
      <c r="YZ10" s="132"/>
      <c r="ZA10" s="132"/>
      <c r="ZB10" s="132"/>
      <c r="ZC10" s="132"/>
      <c r="ZD10" s="132"/>
      <c r="ZE10" s="132"/>
      <c r="ZF10" s="132"/>
      <c r="ZG10" s="132"/>
      <c r="ZH10" s="132"/>
      <c r="ZI10" s="132"/>
      <c r="ZJ10" s="132"/>
      <c r="ZK10" s="132"/>
      <c r="ZL10" s="132"/>
      <c r="ZM10" s="132"/>
      <c r="ZN10" s="132"/>
      <c r="ZO10" s="132"/>
      <c r="ZP10" s="132"/>
      <c r="ZQ10" s="132"/>
      <c r="ZR10" s="132"/>
      <c r="ZS10" s="132"/>
      <c r="ZT10" s="132"/>
      <c r="ZU10" s="132"/>
      <c r="ZV10" s="132"/>
      <c r="ZW10" s="132"/>
      <c r="ZX10" s="132"/>
      <c r="ZY10" s="132"/>
      <c r="ZZ10" s="132"/>
      <c r="AAA10" s="132"/>
      <c r="AAB10" s="132"/>
      <c r="AAC10" s="132"/>
      <c r="AAD10" s="132"/>
      <c r="AAE10" s="132"/>
      <c r="AAF10" s="132"/>
      <c r="AAG10" s="132"/>
      <c r="AAH10" s="132"/>
      <c r="AAI10" s="132"/>
      <c r="AAJ10" s="132"/>
      <c r="AAK10" s="132"/>
      <c r="AAL10" s="132"/>
      <c r="AAM10" s="132"/>
      <c r="AAN10" s="132"/>
      <c r="AAO10" s="132"/>
      <c r="AAP10" s="132"/>
      <c r="AAQ10" s="132"/>
      <c r="AAR10" s="132"/>
      <c r="AAS10" s="132"/>
      <c r="AAT10" s="132"/>
      <c r="AAU10" s="132"/>
      <c r="AAV10" s="132"/>
      <c r="AAW10" s="132"/>
      <c r="AAX10" s="132"/>
      <c r="AAY10" s="132"/>
      <c r="AAZ10" s="132"/>
      <c r="ABA10" s="132"/>
      <c r="ABB10" s="132"/>
      <c r="ABC10" s="132"/>
      <c r="ABD10" s="132"/>
      <c r="ABE10" s="132"/>
      <c r="ABF10" s="132"/>
      <c r="ABG10" s="132"/>
      <c r="ABH10" s="132"/>
      <c r="ABI10" s="132"/>
      <c r="ABJ10" s="132"/>
      <c r="ABK10" s="132"/>
      <c r="ABL10" s="132"/>
      <c r="ABM10" s="132"/>
      <c r="ABN10" s="132"/>
      <c r="ABO10" s="132"/>
      <c r="ABP10" s="132"/>
      <c r="ABQ10" s="132"/>
      <c r="ABR10" s="132"/>
      <c r="ABS10" s="132"/>
      <c r="ABT10" s="132"/>
      <c r="ABU10" s="132"/>
      <c r="ABV10" s="132"/>
      <c r="ABW10" s="132"/>
      <c r="ABX10" s="132"/>
      <c r="ABY10" s="132"/>
      <c r="ABZ10" s="132"/>
      <c r="ACA10" s="132"/>
      <c r="ACB10" s="132"/>
      <c r="ACC10" s="132"/>
      <c r="ACD10" s="132"/>
      <c r="ACE10" s="132"/>
      <c r="ACF10" s="132"/>
      <c r="ACG10" s="132"/>
      <c r="ACH10" s="132"/>
      <c r="ACI10" s="132"/>
      <c r="ACJ10" s="132"/>
      <c r="ACK10" s="132"/>
      <c r="ACL10" s="132"/>
      <c r="ACM10" s="132"/>
      <c r="ACN10" s="132"/>
      <c r="ACO10" s="132"/>
      <c r="ACP10" s="132"/>
      <c r="ACQ10" s="132"/>
      <c r="ACR10" s="132"/>
      <c r="ACS10" s="132"/>
      <c r="ACT10" s="132"/>
      <c r="ACU10" s="132"/>
      <c r="ACV10" s="132"/>
      <c r="ACW10" s="132"/>
      <c r="ACX10" s="132"/>
      <c r="ACY10" s="132"/>
      <c r="ACZ10" s="132"/>
      <c r="ADA10" s="132"/>
      <c r="ADB10" s="132"/>
      <c r="ADC10" s="132"/>
      <c r="ADD10" s="132"/>
      <c r="ADE10" s="132"/>
      <c r="ADF10" s="132"/>
      <c r="ADG10" s="132"/>
      <c r="ADH10" s="132"/>
      <c r="ADI10" s="132"/>
      <c r="ADJ10" s="132"/>
      <c r="ADK10" s="132"/>
      <c r="ADL10" s="132"/>
      <c r="ADM10" s="132"/>
      <c r="ADN10" s="132"/>
      <c r="ADO10" s="132"/>
      <c r="ADP10" s="132"/>
      <c r="ADQ10" s="132"/>
      <c r="ADR10" s="132"/>
      <c r="ADS10" s="132"/>
      <c r="ADT10" s="132"/>
      <c r="ADU10" s="132"/>
      <c r="ADV10" s="132"/>
      <c r="ADW10" s="132"/>
      <c r="ADX10" s="132"/>
      <c r="ADY10" s="132"/>
      <c r="ADZ10" s="132"/>
      <c r="AEA10" s="132"/>
      <c r="AEB10" s="132"/>
      <c r="AEC10" s="132"/>
      <c r="AED10" s="132"/>
      <c r="AEE10" s="132"/>
      <c r="AEF10" s="132"/>
      <c r="AEG10" s="132"/>
      <c r="AEH10" s="132"/>
      <c r="AEI10" s="132"/>
      <c r="AEJ10" s="132"/>
      <c r="AEK10" s="132"/>
      <c r="AEL10" s="132"/>
      <c r="AEM10" s="132"/>
      <c r="AEN10" s="132"/>
      <c r="AEO10" s="132"/>
      <c r="AEP10" s="132"/>
      <c r="AEQ10" s="132"/>
      <c r="AER10" s="132"/>
      <c r="AES10" s="132"/>
      <c r="AET10" s="132"/>
      <c r="AEU10" s="132"/>
      <c r="AEV10" s="132"/>
      <c r="AEW10" s="132"/>
      <c r="AEX10" s="132"/>
      <c r="AEY10" s="132"/>
      <c r="AEZ10" s="132"/>
      <c r="AFA10" s="132"/>
      <c r="AFB10" s="132"/>
      <c r="AFC10" s="132"/>
      <c r="AFD10" s="132"/>
      <c r="AFE10" s="132"/>
      <c r="AFF10" s="132"/>
      <c r="AFG10" s="132"/>
      <c r="AFH10" s="132"/>
      <c r="AFI10" s="132"/>
      <c r="AFJ10" s="132"/>
      <c r="AFK10" s="132"/>
      <c r="AFL10" s="132"/>
      <c r="AFM10" s="132"/>
      <c r="AFN10" s="132"/>
      <c r="AFO10" s="132"/>
      <c r="AFP10" s="132"/>
      <c r="AFQ10" s="132"/>
      <c r="AFR10" s="132"/>
      <c r="AFS10" s="132"/>
      <c r="AFT10" s="132"/>
      <c r="AFU10" s="132"/>
      <c r="AFV10" s="132"/>
      <c r="AFW10" s="132"/>
      <c r="AFX10" s="132"/>
      <c r="AFY10" s="132"/>
      <c r="AFZ10" s="132"/>
      <c r="AGA10" s="132"/>
      <c r="AGB10" s="132"/>
      <c r="AGC10" s="132"/>
      <c r="AGD10" s="132"/>
      <c r="AGE10" s="132"/>
      <c r="AGF10" s="132"/>
      <c r="AGG10" s="132"/>
      <c r="AGH10" s="132"/>
      <c r="AGI10" s="132"/>
      <c r="AGJ10" s="132"/>
      <c r="AGK10" s="132"/>
      <c r="AGL10" s="132"/>
      <c r="AGM10" s="132"/>
      <c r="AGN10" s="132"/>
      <c r="AGO10" s="132"/>
      <c r="AGP10" s="132"/>
      <c r="AGQ10" s="132"/>
      <c r="AGR10" s="132"/>
      <c r="AGS10" s="132"/>
      <c r="AGT10" s="132"/>
      <c r="AGU10" s="132"/>
      <c r="AGV10" s="132"/>
      <c r="AGW10" s="132"/>
      <c r="AGX10" s="132"/>
      <c r="AGY10" s="132"/>
      <c r="AGZ10" s="132"/>
      <c r="AHA10" s="132"/>
      <c r="AHB10" s="132"/>
      <c r="AHC10" s="132"/>
      <c r="AHD10" s="132"/>
      <c r="AHE10" s="132"/>
      <c r="AHF10" s="132"/>
      <c r="AHG10" s="132"/>
      <c r="AHH10" s="132"/>
      <c r="AHI10" s="132"/>
      <c r="AHJ10" s="132"/>
      <c r="AHK10" s="132"/>
      <c r="AHL10" s="132"/>
      <c r="AHM10" s="132"/>
      <c r="AHN10" s="132"/>
      <c r="AHO10" s="132"/>
      <c r="AHP10" s="132"/>
      <c r="AHQ10" s="132"/>
      <c r="AHR10" s="132"/>
      <c r="AHS10" s="132"/>
      <c r="AHT10" s="132"/>
      <c r="AHU10" s="132"/>
      <c r="AHV10" s="132"/>
      <c r="AHW10" s="132"/>
      <c r="AHX10" s="132"/>
      <c r="AHY10" s="132"/>
      <c r="AHZ10" s="132"/>
      <c r="AIA10" s="132"/>
      <c r="AIB10" s="132"/>
      <c r="AIC10" s="132"/>
      <c r="AID10" s="132"/>
      <c r="AIE10" s="132"/>
      <c r="AIF10" s="132"/>
      <c r="AIG10" s="132"/>
      <c r="AIH10" s="132"/>
      <c r="AII10" s="132"/>
      <c r="AIJ10" s="132"/>
      <c r="AIK10" s="132"/>
      <c r="AIL10" s="132"/>
      <c r="AIM10" s="132"/>
      <c r="AIN10" s="132"/>
      <c r="AIO10" s="132"/>
      <c r="AIP10" s="132"/>
      <c r="AIQ10" s="132"/>
      <c r="AIR10" s="132"/>
      <c r="AIS10" s="132"/>
      <c r="AIT10" s="132"/>
      <c r="AIU10" s="132"/>
      <c r="AIV10" s="132"/>
      <c r="AIW10" s="132"/>
      <c r="AIX10" s="132"/>
      <c r="AIY10" s="132"/>
      <c r="AIZ10" s="132"/>
      <c r="AJA10" s="132"/>
      <c r="AJB10" s="132"/>
      <c r="AJC10" s="132"/>
      <c r="AJD10" s="132"/>
      <c r="AJE10" s="132"/>
      <c r="AJF10" s="132"/>
      <c r="AJG10" s="132"/>
      <c r="AJH10" s="132"/>
      <c r="AJI10" s="132"/>
      <c r="AJJ10" s="132"/>
      <c r="AJK10" s="132"/>
      <c r="AJL10" s="132"/>
      <c r="AJM10" s="132"/>
      <c r="AJN10" s="132"/>
      <c r="AJO10" s="132"/>
      <c r="AJP10" s="132"/>
      <c r="AJQ10" s="132"/>
      <c r="AJR10" s="132"/>
      <c r="AJS10" s="132"/>
      <c r="AJT10" s="132"/>
      <c r="AJU10" s="132"/>
      <c r="AJV10" s="132"/>
      <c r="AJW10" s="132"/>
      <c r="AJX10" s="132"/>
      <c r="AJY10" s="132"/>
      <c r="AJZ10" s="132"/>
      <c r="AKA10" s="132"/>
      <c r="AKB10" s="132"/>
      <c r="AKC10" s="132"/>
      <c r="AKD10" s="132"/>
      <c r="AKE10" s="132"/>
      <c r="AKF10" s="132"/>
      <c r="AKG10" s="132"/>
      <c r="AKH10" s="132"/>
      <c r="AKI10" s="132"/>
      <c r="AKJ10" s="132"/>
      <c r="AKK10" s="132"/>
      <c r="AKL10" s="132"/>
      <c r="AKM10" s="132"/>
      <c r="AKN10" s="132"/>
      <c r="AKO10" s="132"/>
      <c r="AKP10" s="132"/>
      <c r="AKQ10" s="132"/>
      <c r="AKR10" s="132"/>
      <c r="AKS10" s="132"/>
      <c r="AKT10" s="132"/>
      <c r="AKU10" s="132"/>
      <c r="AKV10" s="132"/>
      <c r="AKW10" s="132"/>
      <c r="AKX10" s="132"/>
      <c r="AKY10" s="132"/>
      <c r="AKZ10" s="132"/>
      <c r="ALA10" s="132"/>
      <c r="ALB10" s="132"/>
      <c r="ALC10" s="132"/>
      <c r="ALD10" s="132"/>
      <c r="ALE10" s="132"/>
      <c r="ALF10" s="132"/>
      <c r="ALG10" s="132"/>
      <c r="ALH10" s="132"/>
      <c r="ALI10" s="132"/>
      <c r="ALJ10" s="132"/>
      <c r="ALK10" s="132"/>
      <c r="ALL10" s="132"/>
      <c r="ALM10" s="132"/>
      <c r="ALN10" s="132"/>
      <c r="ALO10" s="132"/>
      <c r="ALP10" s="132"/>
      <c r="ALQ10" s="132"/>
      <c r="ALR10" s="132"/>
      <c r="ALS10" s="132"/>
      <c r="ALT10" s="132"/>
      <c r="ALU10" s="132"/>
      <c r="ALV10" s="132"/>
      <c r="ALW10" s="132"/>
      <c r="ALX10" s="132"/>
      <c r="ALY10" s="132"/>
      <c r="ALZ10" s="132"/>
      <c r="AMA10" s="132"/>
      <c r="AMB10" s="132"/>
      <c r="AMC10" s="132"/>
      <c r="AMD10" s="132"/>
      <c r="AME10" s="132"/>
      <c r="AMF10" s="132"/>
      <c r="AMG10" s="132"/>
      <c r="AMH10" s="132"/>
      <c r="AMI10" s="132"/>
      <c r="AMJ10" s="132"/>
      <c r="AMK10" s="132"/>
      <c r="AML10" s="132"/>
      <c r="AMM10" s="132"/>
      <c r="AMN10" s="132"/>
      <c r="AMO10" s="132"/>
      <c r="AMP10" s="132"/>
      <c r="AMQ10" s="132"/>
      <c r="AMR10" s="132"/>
      <c r="AMS10" s="132"/>
      <c r="AMT10" s="132"/>
      <c r="AMU10" s="132"/>
      <c r="AMV10" s="132"/>
      <c r="AMW10" s="132"/>
      <c r="AMX10" s="132"/>
      <c r="AMY10" s="132"/>
      <c r="AMZ10" s="132"/>
      <c r="ANA10" s="132"/>
      <c r="ANB10" s="132"/>
      <c r="ANC10" s="132"/>
      <c r="AND10" s="132"/>
      <c r="ANE10" s="132"/>
      <c r="ANF10" s="132"/>
      <c r="ANG10" s="132"/>
      <c r="ANH10" s="132"/>
      <c r="ANI10" s="132"/>
      <c r="ANJ10" s="132"/>
      <c r="ANK10" s="132"/>
      <c r="ANL10" s="132"/>
      <c r="ANM10" s="132"/>
      <c r="ANN10" s="132"/>
      <c r="ANO10" s="132"/>
      <c r="ANP10" s="132"/>
      <c r="ANQ10" s="132"/>
      <c r="ANR10" s="132"/>
      <c r="ANS10" s="132"/>
      <c r="ANT10" s="132"/>
      <c r="ANU10" s="132"/>
      <c r="ANV10" s="132"/>
      <c r="ANW10" s="132"/>
      <c r="ANX10" s="132"/>
      <c r="ANY10" s="132"/>
      <c r="ANZ10" s="132"/>
      <c r="AOA10" s="132"/>
      <c r="AOB10" s="132"/>
      <c r="AOC10" s="132"/>
      <c r="AOD10" s="132"/>
      <c r="AOE10" s="132"/>
      <c r="AOF10" s="132"/>
      <c r="AOG10" s="132"/>
      <c r="AOH10" s="132"/>
      <c r="AOI10" s="132"/>
      <c r="AOJ10" s="132"/>
      <c r="AOK10" s="132"/>
      <c r="AOL10" s="132"/>
      <c r="AOM10" s="132"/>
      <c r="AON10" s="132"/>
      <c r="AOO10" s="132"/>
      <c r="AOP10" s="132"/>
      <c r="AOQ10" s="132"/>
      <c r="AOR10" s="132"/>
      <c r="AOS10" s="132"/>
      <c r="AOT10" s="132"/>
      <c r="AOU10" s="132"/>
      <c r="AOV10" s="132"/>
      <c r="AOW10" s="132"/>
      <c r="AOX10" s="132"/>
      <c r="AOY10" s="132"/>
      <c r="AOZ10" s="132"/>
      <c r="APA10" s="132"/>
      <c r="APB10" s="132"/>
      <c r="APC10" s="132"/>
      <c r="APD10" s="132"/>
      <c r="APE10" s="132"/>
      <c r="APF10" s="132"/>
      <c r="APG10" s="132"/>
      <c r="APH10" s="132"/>
      <c r="API10" s="132"/>
      <c r="APJ10" s="132"/>
      <c r="APK10" s="132"/>
      <c r="APL10" s="132"/>
      <c r="APM10" s="132"/>
      <c r="APN10" s="132"/>
      <c r="APO10" s="132"/>
      <c r="APP10" s="132"/>
      <c r="APQ10" s="132"/>
      <c r="APR10" s="132"/>
      <c r="APS10" s="132"/>
      <c r="APT10" s="132"/>
      <c r="APU10" s="132"/>
      <c r="APV10" s="132"/>
      <c r="APW10" s="132"/>
      <c r="APX10" s="132"/>
      <c r="APY10" s="132"/>
      <c r="APZ10" s="132"/>
      <c r="AQA10" s="132"/>
      <c r="AQB10" s="132"/>
      <c r="AQC10" s="132"/>
      <c r="AQD10" s="132"/>
      <c r="AQE10" s="132"/>
      <c r="AQF10" s="132"/>
      <c r="AQG10" s="132"/>
      <c r="AQH10" s="132"/>
      <c r="AQI10" s="132"/>
      <c r="AQJ10" s="132"/>
      <c r="AQK10" s="132"/>
      <c r="AQL10" s="132"/>
      <c r="AQM10" s="132"/>
      <c r="AQN10" s="132"/>
      <c r="AQO10" s="132"/>
      <c r="AQP10" s="132"/>
      <c r="AQQ10" s="132"/>
      <c r="AQR10" s="132"/>
      <c r="AQS10" s="132"/>
      <c r="AQT10" s="132"/>
      <c r="AQU10" s="132"/>
      <c r="AQV10" s="132"/>
      <c r="AQW10" s="132"/>
      <c r="AQX10" s="132"/>
      <c r="AQY10" s="132"/>
      <c r="AQZ10" s="132"/>
      <c r="ARA10" s="132"/>
      <c r="ARB10" s="132"/>
      <c r="ARC10" s="132"/>
      <c r="ARD10" s="132"/>
      <c r="ARE10" s="132"/>
      <c r="ARF10" s="132"/>
      <c r="ARG10" s="132"/>
      <c r="ARH10" s="132"/>
      <c r="ARI10" s="132"/>
      <c r="ARJ10" s="132"/>
      <c r="ARK10" s="132"/>
      <c r="ARL10" s="132"/>
      <c r="ARM10" s="132"/>
      <c r="ARN10" s="132"/>
      <c r="ARO10" s="132"/>
      <c r="ARP10" s="132"/>
      <c r="ARQ10" s="132"/>
      <c r="ARR10" s="132"/>
      <c r="ARS10" s="132"/>
      <c r="ART10" s="132"/>
      <c r="ARU10" s="132"/>
      <c r="ARV10" s="132"/>
      <c r="ARW10" s="132"/>
      <c r="ARX10" s="132"/>
      <c r="ARY10" s="132"/>
      <c r="ARZ10" s="132"/>
      <c r="ASA10" s="132"/>
      <c r="ASB10" s="132"/>
      <c r="ASC10" s="132"/>
      <c r="ASD10" s="132"/>
      <c r="ASE10" s="132"/>
      <c r="ASF10" s="132"/>
      <c r="ASG10" s="132"/>
      <c r="ASH10" s="132"/>
      <c r="ASI10" s="132"/>
      <c r="ASJ10" s="132"/>
      <c r="ASK10" s="132"/>
      <c r="ASL10" s="132"/>
      <c r="ASM10" s="132"/>
      <c r="ASN10" s="132"/>
      <c r="ASO10" s="132"/>
      <c r="ASP10" s="132"/>
      <c r="ASQ10" s="132"/>
      <c r="ASR10" s="132"/>
      <c r="ASS10" s="132"/>
      <c r="AST10" s="132"/>
      <c r="ASU10" s="132"/>
      <c r="ASV10" s="132"/>
      <c r="ASW10" s="132"/>
      <c r="ASX10" s="132"/>
      <c r="ASY10" s="132"/>
      <c r="ASZ10" s="132"/>
      <c r="ATA10" s="132"/>
      <c r="ATB10" s="132"/>
      <c r="ATC10" s="132"/>
      <c r="ATD10" s="132"/>
      <c r="ATE10" s="132"/>
      <c r="ATF10" s="132"/>
      <c r="ATG10" s="132"/>
      <c r="ATH10" s="132"/>
      <c r="ATI10" s="132"/>
      <c r="ATJ10" s="132"/>
      <c r="ATK10" s="132"/>
      <c r="ATL10" s="132"/>
      <c r="ATM10" s="132"/>
      <c r="ATN10" s="132"/>
      <c r="ATO10" s="132"/>
      <c r="ATP10" s="132"/>
      <c r="ATQ10" s="132"/>
      <c r="ATR10" s="132"/>
      <c r="ATS10" s="132"/>
      <c r="ATT10" s="132"/>
      <c r="ATU10" s="132"/>
      <c r="ATV10" s="132"/>
      <c r="ATW10" s="132"/>
      <c r="ATX10" s="132"/>
      <c r="ATY10" s="132"/>
      <c r="ATZ10" s="132"/>
      <c r="AUA10" s="132"/>
      <c r="AUB10" s="132"/>
      <c r="AUC10" s="132"/>
      <c r="AUD10" s="132"/>
      <c r="AUE10" s="132"/>
      <c r="AUF10" s="132"/>
      <c r="AUG10" s="132"/>
      <c r="AUH10" s="132"/>
      <c r="AUI10" s="132"/>
      <c r="AUJ10" s="132"/>
      <c r="AUK10" s="132"/>
      <c r="AUL10" s="132"/>
      <c r="AUM10" s="132"/>
      <c r="AUN10" s="132"/>
      <c r="AUO10" s="132"/>
      <c r="AUP10" s="132"/>
      <c r="AUQ10" s="132"/>
      <c r="AUR10" s="132"/>
      <c r="AUS10" s="132"/>
      <c r="AUT10" s="132"/>
      <c r="AUU10" s="132"/>
      <c r="AUV10" s="132"/>
      <c r="AUW10" s="132"/>
      <c r="AUX10" s="132"/>
      <c r="AUY10" s="132"/>
      <c r="AUZ10" s="132"/>
      <c r="AVA10" s="132"/>
      <c r="AVB10" s="132"/>
      <c r="AVC10" s="132"/>
      <c r="AVD10" s="132"/>
      <c r="AVE10" s="132"/>
      <c r="AVF10" s="132"/>
      <c r="AVG10" s="132"/>
      <c r="AVH10" s="132"/>
      <c r="AVI10" s="132"/>
      <c r="AVJ10" s="132"/>
      <c r="AVK10" s="132"/>
      <c r="AVL10" s="132"/>
      <c r="AVM10" s="132"/>
      <c r="AVN10" s="132"/>
      <c r="AVO10" s="132"/>
      <c r="AVP10" s="132"/>
      <c r="AVQ10" s="132"/>
      <c r="AVR10" s="132"/>
      <c r="AVS10" s="132"/>
      <c r="AVT10" s="132"/>
      <c r="AVU10" s="132"/>
      <c r="AVV10" s="132"/>
      <c r="AVW10" s="132"/>
      <c r="AVX10" s="132"/>
      <c r="AVY10" s="132"/>
      <c r="AVZ10" s="132"/>
      <c r="AWA10" s="132"/>
      <c r="AWB10" s="132"/>
      <c r="AWC10" s="132"/>
      <c r="AWD10" s="132"/>
      <c r="AWE10" s="132"/>
      <c r="AWF10" s="132"/>
      <c r="AWG10" s="132"/>
      <c r="AWH10" s="132"/>
      <c r="AWI10" s="132"/>
      <c r="AWJ10" s="132"/>
      <c r="AWK10" s="132"/>
      <c r="AWL10" s="132"/>
      <c r="AWM10" s="132"/>
      <c r="AWN10" s="132"/>
      <c r="AWO10" s="132"/>
      <c r="AWP10" s="132"/>
      <c r="AWQ10" s="132"/>
      <c r="AWR10" s="132"/>
      <c r="AWS10" s="132"/>
      <c r="AWT10" s="132"/>
      <c r="AWU10" s="132"/>
      <c r="AWV10" s="132"/>
      <c r="AWW10" s="132"/>
      <c r="AWX10" s="132"/>
      <c r="AWY10" s="132"/>
      <c r="AWZ10" s="132"/>
      <c r="AXA10" s="132"/>
      <c r="AXB10" s="132"/>
      <c r="AXC10" s="132"/>
      <c r="AXD10" s="132"/>
      <c r="AXE10" s="132"/>
      <c r="AXF10" s="132"/>
      <c r="AXG10" s="132"/>
      <c r="AXH10" s="132"/>
      <c r="AXI10" s="132"/>
      <c r="AXJ10" s="132"/>
      <c r="AXK10" s="132"/>
      <c r="AXL10" s="132"/>
      <c r="AXM10" s="132"/>
      <c r="AXN10" s="132"/>
      <c r="AXO10" s="132"/>
      <c r="AXP10" s="132"/>
      <c r="AXQ10" s="132"/>
      <c r="AXR10" s="132"/>
      <c r="AXS10" s="132"/>
      <c r="AXT10" s="132"/>
      <c r="AXU10" s="132"/>
      <c r="AXV10" s="132"/>
      <c r="AXW10" s="132"/>
      <c r="AXX10" s="132"/>
      <c r="AXY10" s="132"/>
      <c r="AXZ10" s="132"/>
      <c r="AYA10" s="132"/>
      <c r="AYB10" s="132"/>
      <c r="AYC10" s="132"/>
      <c r="AYD10" s="132"/>
      <c r="AYE10" s="132"/>
      <c r="AYF10" s="132"/>
      <c r="AYG10" s="132"/>
      <c r="AYH10" s="132"/>
      <c r="AYI10" s="132"/>
      <c r="AYJ10" s="132"/>
      <c r="AYK10" s="132"/>
      <c r="AYL10" s="132"/>
      <c r="AYM10" s="132"/>
      <c r="AYN10" s="132"/>
      <c r="AYO10" s="132"/>
      <c r="AYP10" s="132"/>
      <c r="AYQ10" s="132"/>
      <c r="AYR10" s="132"/>
      <c r="AYS10" s="132"/>
      <c r="AYT10" s="132"/>
      <c r="AYU10" s="132"/>
      <c r="AYV10" s="132"/>
      <c r="AYW10" s="132"/>
      <c r="AYX10" s="132"/>
      <c r="AYY10" s="132"/>
      <c r="AYZ10" s="132"/>
      <c r="AZA10" s="132"/>
      <c r="AZB10" s="132"/>
      <c r="AZC10" s="132"/>
      <c r="AZD10" s="132"/>
      <c r="AZE10" s="132"/>
      <c r="AZF10" s="132"/>
      <c r="AZG10" s="132"/>
      <c r="AZH10" s="132"/>
      <c r="AZI10" s="132"/>
      <c r="AZJ10" s="132"/>
      <c r="AZK10" s="132"/>
      <c r="AZL10" s="132"/>
      <c r="AZM10" s="132"/>
      <c r="AZN10" s="132"/>
      <c r="AZO10" s="132"/>
      <c r="AZP10" s="132"/>
      <c r="AZQ10" s="132"/>
      <c r="AZR10" s="132"/>
      <c r="AZS10" s="132"/>
      <c r="AZT10" s="132"/>
      <c r="AZU10" s="132"/>
      <c r="AZV10" s="132"/>
      <c r="AZW10" s="132"/>
      <c r="AZX10" s="132"/>
      <c r="AZY10" s="132"/>
      <c r="AZZ10" s="132"/>
      <c r="BAA10" s="132"/>
      <c r="BAB10" s="132"/>
      <c r="BAC10" s="132"/>
      <c r="BAD10" s="132"/>
      <c r="BAE10" s="132"/>
      <c r="BAF10" s="132"/>
      <c r="BAG10" s="132"/>
      <c r="BAH10" s="132"/>
      <c r="BAI10" s="132"/>
      <c r="BAJ10" s="132"/>
      <c r="BAK10" s="132"/>
      <c r="BAL10" s="132"/>
      <c r="BAM10" s="132"/>
      <c r="BAN10" s="132"/>
      <c r="BAO10" s="132"/>
      <c r="BAP10" s="132"/>
      <c r="BAQ10" s="132"/>
      <c r="BAR10" s="132"/>
      <c r="BAS10" s="132"/>
      <c r="BAT10" s="132"/>
      <c r="BAU10" s="132"/>
      <c r="BAV10" s="132"/>
      <c r="BAW10" s="132"/>
      <c r="BAX10" s="132"/>
      <c r="BAY10" s="132"/>
      <c r="BAZ10" s="132"/>
      <c r="BBA10" s="132"/>
      <c r="BBB10" s="132"/>
      <c r="BBC10" s="132"/>
      <c r="BBD10" s="132"/>
      <c r="BBE10" s="132"/>
      <c r="BBF10" s="132"/>
      <c r="BBG10" s="132"/>
      <c r="BBH10" s="132"/>
      <c r="BBI10" s="132"/>
      <c r="BBJ10" s="132"/>
      <c r="BBK10" s="132"/>
      <c r="BBL10" s="132"/>
      <c r="BBM10" s="132"/>
      <c r="BBN10" s="132"/>
      <c r="BBO10" s="132"/>
      <c r="BBP10" s="132"/>
      <c r="BBQ10" s="132"/>
      <c r="BBR10" s="132"/>
      <c r="BBS10" s="132"/>
      <c r="BBT10" s="132"/>
      <c r="BBU10" s="132"/>
      <c r="BBV10" s="132"/>
      <c r="BBW10" s="132"/>
      <c r="BBX10" s="132"/>
      <c r="BBY10" s="132"/>
      <c r="BBZ10" s="132"/>
      <c r="BCA10" s="132"/>
      <c r="BCB10" s="132"/>
      <c r="BCC10" s="132"/>
      <c r="BCD10" s="132"/>
      <c r="BCE10" s="132"/>
      <c r="BCF10" s="132"/>
      <c r="BCG10" s="132"/>
      <c r="BCH10" s="132"/>
      <c r="BCI10" s="132"/>
      <c r="BCJ10" s="132"/>
      <c r="BCK10" s="132"/>
      <c r="BCL10" s="132"/>
      <c r="BCM10" s="132"/>
      <c r="BCN10" s="132"/>
      <c r="BCO10" s="132"/>
      <c r="BCP10" s="132"/>
      <c r="BCQ10" s="132"/>
      <c r="BCR10" s="132"/>
      <c r="BCS10" s="132"/>
      <c r="BCT10" s="132"/>
      <c r="BCU10" s="132"/>
      <c r="BCV10" s="132"/>
      <c r="BCW10" s="132"/>
      <c r="BCX10" s="132"/>
      <c r="BCY10" s="132"/>
      <c r="BCZ10" s="132"/>
      <c r="BDA10" s="132"/>
      <c r="BDB10" s="132"/>
      <c r="BDC10" s="132"/>
      <c r="BDD10" s="132"/>
      <c r="BDE10" s="132"/>
      <c r="BDF10" s="132"/>
      <c r="BDG10" s="132"/>
      <c r="BDH10" s="132"/>
      <c r="BDI10" s="132"/>
      <c r="BDJ10" s="132"/>
      <c r="BDK10" s="132"/>
      <c r="BDL10" s="132"/>
      <c r="BDM10" s="132"/>
      <c r="BDN10" s="132"/>
      <c r="BDO10" s="132"/>
      <c r="BDP10" s="132"/>
      <c r="BDQ10" s="132"/>
      <c r="BDR10" s="132"/>
      <c r="BDS10" s="132"/>
      <c r="BDT10" s="132"/>
      <c r="BDU10" s="132"/>
      <c r="BDV10" s="132"/>
      <c r="BDW10" s="132"/>
      <c r="BDX10" s="132"/>
      <c r="BDY10" s="132"/>
      <c r="BDZ10" s="132"/>
      <c r="BEA10" s="132"/>
      <c r="BEB10" s="132"/>
      <c r="BEC10" s="132"/>
      <c r="BED10" s="132"/>
      <c r="BEE10" s="132"/>
      <c r="BEF10" s="132"/>
      <c r="BEG10" s="132"/>
      <c r="BEH10" s="132"/>
      <c r="BEI10" s="132"/>
      <c r="BEJ10" s="132"/>
      <c r="BEK10" s="132"/>
      <c r="BEL10" s="132"/>
      <c r="BEM10" s="132"/>
      <c r="BEN10" s="132"/>
      <c r="BEO10" s="132"/>
      <c r="BEP10" s="132"/>
      <c r="BEQ10" s="132"/>
      <c r="BER10" s="132"/>
      <c r="BES10" s="132"/>
      <c r="BET10" s="132"/>
      <c r="BEU10" s="132"/>
      <c r="BEV10" s="132"/>
      <c r="BEW10" s="132"/>
      <c r="BEX10" s="132"/>
      <c r="BEY10" s="132"/>
      <c r="BEZ10" s="132"/>
      <c r="BFA10" s="132"/>
      <c r="BFB10" s="132"/>
      <c r="BFC10" s="132"/>
      <c r="BFD10" s="132"/>
      <c r="BFE10" s="132"/>
      <c r="BFF10" s="132"/>
      <c r="BFG10" s="132"/>
      <c r="BFH10" s="132"/>
      <c r="BFI10" s="132"/>
      <c r="BFJ10" s="132"/>
      <c r="BFK10" s="132"/>
      <c r="BFL10" s="132"/>
      <c r="BFM10" s="132"/>
      <c r="BFN10" s="132"/>
      <c r="BFO10" s="132"/>
      <c r="BFP10" s="132"/>
      <c r="BFQ10" s="132"/>
      <c r="BFR10" s="132"/>
      <c r="BFS10" s="132"/>
      <c r="BFT10" s="132"/>
      <c r="BFU10" s="132"/>
      <c r="BFV10" s="132"/>
      <c r="BFW10" s="132"/>
      <c r="BFX10" s="132"/>
      <c r="BFY10" s="132"/>
      <c r="BFZ10" s="132"/>
      <c r="BGA10" s="132"/>
      <c r="BGB10" s="132"/>
      <c r="BGC10" s="132"/>
      <c r="BGD10" s="132"/>
      <c r="BGE10" s="132"/>
      <c r="BGF10" s="132"/>
      <c r="BGG10" s="132"/>
      <c r="BGH10" s="132"/>
      <c r="BGI10" s="132"/>
      <c r="BGJ10" s="132"/>
      <c r="BGK10" s="132"/>
      <c r="BGL10" s="132"/>
      <c r="BGM10" s="132"/>
      <c r="BGN10" s="132"/>
      <c r="BGO10" s="132"/>
      <c r="BGP10" s="132"/>
      <c r="BGQ10" s="132"/>
      <c r="BGR10" s="132"/>
      <c r="BGS10" s="132"/>
      <c r="BGT10" s="132"/>
      <c r="BGU10" s="132"/>
      <c r="BGV10" s="132"/>
      <c r="BGW10" s="132"/>
      <c r="BGX10" s="132"/>
      <c r="BGY10" s="132"/>
      <c r="BGZ10" s="132"/>
      <c r="BHA10" s="132"/>
      <c r="BHB10" s="132"/>
      <c r="BHC10" s="132"/>
      <c r="BHD10" s="132"/>
      <c r="BHE10" s="132"/>
      <c r="BHF10" s="132"/>
      <c r="BHG10" s="132"/>
      <c r="BHH10" s="132"/>
      <c r="BHI10" s="132"/>
      <c r="BHJ10" s="132"/>
      <c r="BHK10" s="132"/>
      <c r="BHL10" s="132"/>
      <c r="BHM10" s="132"/>
      <c r="BHN10" s="132"/>
      <c r="BHO10" s="132"/>
      <c r="BHP10" s="132"/>
      <c r="BHQ10" s="132"/>
      <c r="BHR10" s="132"/>
      <c r="BHS10" s="132"/>
      <c r="BHT10" s="132"/>
      <c r="BHU10" s="132"/>
      <c r="BHV10" s="132"/>
      <c r="BHW10" s="132"/>
      <c r="BHX10" s="132"/>
      <c r="BHY10" s="132"/>
      <c r="BHZ10" s="132"/>
      <c r="BIA10" s="132"/>
      <c r="BIB10" s="132"/>
      <c r="BIC10" s="132"/>
      <c r="BID10" s="132"/>
      <c r="BIE10" s="132"/>
      <c r="BIF10" s="132"/>
      <c r="BIG10" s="132"/>
      <c r="BIH10" s="132"/>
      <c r="BII10" s="132"/>
      <c r="BIJ10" s="132"/>
      <c r="BIK10" s="132"/>
      <c r="BIL10" s="132"/>
      <c r="BIM10" s="132"/>
      <c r="BIN10" s="132"/>
      <c r="BIO10" s="132"/>
      <c r="BIP10" s="132"/>
      <c r="BIQ10" s="132"/>
      <c r="BIR10" s="132"/>
      <c r="BIS10" s="132"/>
      <c r="BIT10" s="132"/>
      <c r="BIU10" s="132"/>
      <c r="BIV10" s="132"/>
      <c r="BIW10" s="132"/>
      <c r="BIX10" s="132"/>
      <c r="BIY10" s="132"/>
      <c r="BIZ10" s="132"/>
      <c r="BJA10" s="132"/>
      <c r="BJB10" s="132"/>
      <c r="BJC10" s="132"/>
      <c r="BJD10" s="132"/>
      <c r="BJE10" s="132"/>
      <c r="BJF10" s="132"/>
      <c r="BJG10" s="132"/>
      <c r="BJH10" s="132"/>
      <c r="BJI10" s="132"/>
      <c r="BJJ10" s="132"/>
      <c r="BJK10" s="132"/>
      <c r="BJL10" s="132"/>
      <c r="BJM10" s="132"/>
      <c r="BJN10" s="132"/>
      <c r="BJO10" s="132"/>
      <c r="BJP10" s="132"/>
      <c r="BJQ10" s="132"/>
      <c r="BJR10" s="132"/>
      <c r="BJS10" s="132"/>
      <c r="BJT10" s="132"/>
      <c r="BJU10" s="132"/>
      <c r="BJV10" s="132"/>
      <c r="BJW10" s="132"/>
      <c r="BJX10" s="132"/>
      <c r="BJY10" s="132"/>
      <c r="BJZ10" s="132"/>
      <c r="BKA10" s="132"/>
      <c r="BKB10" s="132"/>
      <c r="BKC10" s="132"/>
      <c r="BKD10" s="132"/>
      <c r="BKE10" s="132"/>
      <c r="BKF10" s="132"/>
      <c r="BKG10" s="132"/>
      <c r="BKH10" s="132"/>
      <c r="BKI10" s="132"/>
      <c r="BKJ10" s="132"/>
      <c r="BKK10" s="132"/>
      <c r="BKL10" s="132"/>
      <c r="BKM10" s="132"/>
      <c r="BKN10" s="132"/>
      <c r="BKO10" s="132"/>
      <c r="BKP10" s="132"/>
      <c r="BKQ10" s="132"/>
      <c r="BKR10" s="132"/>
      <c r="BKS10" s="132"/>
      <c r="BKT10" s="132"/>
      <c r="BKU10" s="132"/>
      <c r="BKV10" s="132"/>
      <c r="BKW10" s="132"/>
      <c r="BKX10" s="132"/>
      <c r="BKY10" s="132"/>
      <c r="BKZ10" s="132"/>
      <c r="BLA10" s="132"/>
      <c r="BLB10" s="132"/>
      <c r="BLC10" s="132"/>
      <c r="BLD10" s="132"/>
      <c r="BLE10" s="132"/>
      <c r="BLF10" s="132"/>
      <c r="BLG10" s="132"/>
      <c r="BLH10" s="132"/>
      <c r="BLI10" s="132"/>
      <c r="BLJ10" s="132"/>
      <c r="BLK10" s="132"/>
      <c r="BLL10" s="132"/>
      <c r="BLM10" s="132"/>
      <c r="BLN10" s="132"/>
      <c r="BLO10" s="132"/>
      <c r="BLP10" s="132"/>
      <c r="BLQ10" s="132"/>
      <c r="BLR10" s="132"/>
      <c r="BLS10" s="132"/>
      <c r="BLT10" s="132"/>
      <c r="BLU10" s="132"/>
      <c r="BLV10" s="132"/>
      <c r="BLW10" s="132"/>
      <c r="BLX10" s="132"/>
      <c r="BLY10" s="132"/>
      <c r="BLZ10" s="132"/>
      <c r="BMA10" s="132"/>
      <c r="BMB10" s="132"/>
      <c r="BMC10" s="132"/>
      <c r="BMD10" s="132"/>
      <c r="BME10" s="132"/>
      <c r="BMF10" s="132"/>
      <c r="BMG10" s="132"/>
      <c r="BMH10" s="132"/>
      <c r="BMI10" s="132"/>
      <c r="BMJ10" s="132"/>
      <c r="BMK10" s="132"/>
      <c r="BML10" s="132"/>
      <c r="BMM10" s="132"/>
      <c r="BMN10" s="132"/>
      <c r="BMO10" s="132"/>
      <c r="BMP10" s="132"/>
      <c r="BMQ10" s="132"/>
      <c r="BMR10" s="132"/>
      <c r="BMS10" s="132"/>
      <c r="BMT10" s="132"/>
      <c r="BMU10" s="132"/>
      <c r="BMV10" s="132"/>
      <c r="BMW10" s="132"/>
      <c r="BMX10" s="132"/>
      <c r="BMY10" s="132"/>
      <c r="BMZ10" s="132"/>
      <c r="BNA10" s="132"/>
      <c r="BNB10" s="132"/>
      <c r="BNC10" s="132"/>
      <c r="BND10" s="132"/>
      <c r="BNE10" s="132"/>
      <c r="BNF10" s="132"/>
      <c r="BNG10" s="132"/>
      <c r="BNH10" s="132"/>
      <c r="BNI10" s="132"/>
      <c r="BNJ10" s="132"/>
      <c r="BNK10" s="132"/>
      <c r="BNL10" s="132"/>
      <c r="BNM10" s="132"/>
      <c r="BNN10" s="132"/>
      <c r="BNO10" s="132"/>
      <c r="BNP10" s="132"/>
      <c r="BNQ10" s="132"/>
      <c r="BNR10" s="132"/>
      <c r="BNS10" s="132"/>
      <c r="BNT10" s="132"/>
      <c r="BNU10" s="132"/>
      <c r="BNV10" s="132"/>
      <c r="BNW10" s="132"/>
      <c r="BNX10" s="132"/>
      <c r="BNY10" s="132"/>
      <c r="BNZ10" s="132"/>
      <c r="BOA10" s="132"/>
      <c r="BOB10" s="132"/>
      <c r="BOC10" s="132"/>
      <c r="BOD10" s="132"/>
      <c r="BOE10" s="132"/>
      <c r="BOF10" s="132"/>
      <c r="BOG10" s="132"/>
      <c r="BOH10" s="132"/>
      <c r="BOI10" s="132"/>
      <c r="BOJ10" s="132"/>
      <c r="BOK10" s="132"/>
      <c r="BOL10" s="132"/>
      <c r="BOM10" s="132"/>
      <c r="BON10" s="132"/>
      <c r="BOO10" s="132"/>
      <c r="BOP10" s="132"/>
      <c r="BOQ10" s="132"/>
      <c r="BOR10" s="132"/>
      <c r="BOS10" s="132"/>
      <c r="BOT10" s="132"/>
      <c r="BOU10" s="132"/>
      <c r="BOV10" s="132"/>
      <c r="BOW10" s="132"/>
      <c r="BOX10" s="132"/>
      <c r="BOY10" s="132"/>
      <c r="BOZ10" s="132"/>
      <c r="BPA10" s="132"/>
      <c r="BPB10" s="132"/>
      <c r="BPC10" s="132"/>
      <c r="BPD10" s="132"/>
      <c r="BPE10" s="132"/>
      <c r="BPF10" s="132"/>
      <c r="BPG10" s="132"/>
      <c r="BPH10" s="132"/>
      <c r="BPI10" s="132"/>
      <c r="BPJ10" s="132"/>
      <c r="BPK10" s="132"/>
      <c r="BPL10" s="132"/>
      <c r="BPM10" s="132"/>
      <c r="BPN10" s="132"/>
      <c r="BPO10" s="132"/>
      <c r="BPP10" s="132"/>
      <c r="BPQ10" s="132"/>
      <c r="BPR10" s="132"/>
      <c r="BPS10" s="132"/>
      <c r="BPT10" s="132"/>
      <c r="BPU10" s="132"/>
      <c r="BPV10" s="132"/>
      <c r="BPW10" s="132"/>
      <c r="BPX10" s="132"/>
      <c r="BPY10" s="132"/>
      <c r="BPZ10" s="132"/>
      <c r="BQA10" s="132"/>
      <c r="BQB10" s="132"/>
      <c r="BQC10" s="132"/>
      <c r="BQD10" s="132"/>
      <c r="BQE10" s="132"/>
      <c r="BQF10" s="132"/>
      <c r="BQG10" s="132"/>
      <c r="BQH10" s="132"/>
      <c r="BQI10" s="132"/>
      <c r="BQJ10" s="132"/>
      <c r="BQK10" s="132"/>
      <c r="BQL10" s="132"/>
      <c r="BQM10" s="132"/>
      <c r="BQN10" s="132"/>
      <c r="BQO10" s="132"/>
      <c r="BQP10" s="132"/>
      <c r="BQQ10" s="132"/>
      <c r="BQR10" s="132"/>
      <c r="BQS10" s="132"/>
      <c r="BQT10" s="132"/>
      <c r="BQU10" s="132"/>
      <c r="BQV10" s="132"/>
      <c r="BQW10" s="132"/>
      <c r="BQX10" s="132"/>
      <c r="BQY10" s="132"/>
      <c r="BQZ10" s="132"/>
      <c r="BRA10" s="132"/>
      <c r="BRB10" s="132"/>
      <c r="BRC10" s="132"/>
      <c r="BRD10" s="132"/>
      <c r="BRE10" s="132"/>
      <c r="BRF10" s="132"/>
      <c r="BRG10" s="132"/>
      <c r="BRH10" s="132"/>
      <c r="BRI10" s="132"/>
      <c r="BRJ10" s="132"/>
      <c r="BRK10" s="132"/>
      <c r="BRL10" s="132"/>
      <c r="BRM10" s="132"/>
      <c r="BRN10" s="132"/>
      <c r="BRO10" s="132"/>
      <c r="BRP10" s="132"/>
      <c r="BRQ10" s="132"/>
      <c r="BRR10" s="132"/>
      <c r="BRS10" s="132"/>
      <c r="BRT10" s="132"/>
      <c r="BRU10" s="132"/>
      <c r="BRV10" s="132"/>
      <c r="BRW10" s="132"/>
      <c r="BRX10" s="132"/>
      <c r="BRY10" s="132"/>
      <c r="BRZ10" s="132"/>
      <c r="BSA10" s="132"/>
      <c r="BSB10" s="132"/>
      <c r="BSC10" s="132"/>
      <c r="BSD10" s="132"/>
      <c r="BSE10" s="132"/>
      <c r="BSF10" s="132"/>
      <c r="BSG10" s="132"/>
      <c r="BSH10" s="132"/>
      <c r="BSI10" s="132"/>
      <c r="BSJ10" s="132"/>
      <c r="BSK10" s="132"/>
      <c r="BSL10" s="132"/>
      <c r="BSM10" s="132"/>
      <c r="BSN10" s="132"/>
      <c r="BSO10" s="132"/>
      <c r="BSP10" s="132"/>
      <c r="BSQ10" s="132"/>
      <c r="BSR10" s="132"/>
      <c r="BSS10" s="132"/>
      <c r="BST10" s="132"/>
      <c r="BSU10" s="132"/>
      <c r="BSV10" s="132"/>
      <c r="BSW10" s="132"/>
      <c r="BSX10" s="132"/>
      <c r="BSY10" s="132"/>
      <c r="BSZ10" s="132"/>
      <c r="BTA10" s="132"/>
      <c r="BTB10" s="132"/>
      <c r="BTC10" s="132"/>
      <c r="BTD10" s="132"/>
      <c r="BTE10" s="132"/>
      <c r="BTF10" s="132"/>
      <c r="BTG10" s="132"/>
      <c r="BTH10" s="132"/>
      <c r="BTI10" s="132"/>
    </row>
    <row r="11" spans="1:1881" s="131" customFormat="1" ht="60" customHeight="1" x14ac:dyDescent="0.3">
      <c r="A11" s="119">
        <v>950</v>
      </c>
      <c r="B11" s="116"/>
      <c r="C11" s="117"/>
      <c r="D11" s="213" t="s">
        <v>80</v>
      </c>
      <c r="E11" s="118"/>
      <c r="F11" s="265"/>
      <c r="G11" s="137" t="str">
        <f t="shared" si="0"/>
        <v>Please do not leave blank</v>
      </c>
      <c r="H11" s="133"/>
      <c r="I11"/>
      <c r="J11"/>
      <c r="K11"/>
      <c r="L11" t="s">
        <v>190</v>
      </c>
      <c r="M11"/>
      <c r="N11"/>
      <c r="O11"/>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32"/>
      <c r="AX11" s="132"/>
      <c r="AY11" s="132"/>
      <c r="AZ11" s="132"/>
      <c r="BA11" s="132"/>
      <c r="BB11" s="132"/>
      <c r="BC11" s="132"/>
      <c r="BD11" s="132"/>
      <c r="BE11" s="132"/>
      <c r="BF11" s="132"/>
      <c r="BG11" s="132"/>
      <c r="BH11" s="132"/>
      <c r="BI11" s="132"/>
      <c r="BJ11" s="132"/>
      <c r="BK11" s="132"/>
      <c r="BL11" s="132"/>
      <c r="BM11" s="132"/>
      <c r="BN11" s="132"/>
      <c r="BO11" s="132"/>
      <c r="BP11" s="132"/>
      <c r="BQ11" s="132"/>
      <c r="BR11" s="132"/>
      <c r="BS11" s="132"/>
      <c r="BT11" s="132"/>
      <c r="BU11" s="132"/>
      <c r="BV11" s="132"/>
      <c r="BW11" s="132"/>
      <c r="BX11" s="132"/>
      <c r="BY11" s="132"/>
      <c r="BZ11" s="132"/>
      <c r="CA11" s="132"/>
      <c r="CB11" s="132"/>
      <c r="CC11" s="132"/>
      <c r="CD11" s="132"/>
      <c r="CE11" s="132"/>
      <c r="CF11" s="132"/>
      <c r="CG11" s="132"/>
      <c r="CH11" s="132"/>
      <c r="CI11" s="132"/>
      <c r="CJ11" s="132"/>
      <c r="CK11" s="132"/>
      <c r="CL11" s="132"/>
      <c r="CM11" s="132"/>
      <c r="CN11" s="132"/>
      <c r="CO11" s="132"/>
      <c r="CP11" s="132"/>
      <c r="CQ11" s="132"/>
      <c r="CR11" s="132"/>
      <c r="CS11" s="132"/>
      <c r="CT11" s="132"/>
      <c r="CU11" s="132"/>
      <c r="CV11" s="132"/>
      <c r="CW11" s="132"/>
      <c r="CX11" s="132"/>
      <c r="CY11" s="132"/>
      <c r="CZ11" s="132"/>
      <c r="DA11" s="132"/>
      <c r="DB11" s="132"/>
      <c r="DC11" s="132"/>
      <c r="DD11" s="132"/>
      <c r="DE11" s="132"/>
      <c r="DF11" s="132"/>
      <c r="DG11" s="132"/>
      <c r="DH11" s="132"/>
      <c r="DI11" s="132"/>
      <c r="DJ11" s="132"/>
      <c r="DK11" s="132"/>
      <c r="DL11" s="132"/>
      <c r="DM11" s="132"/>
      <c r="DN11" s="132"/>
      <c r="DO11" s="132"/>
      <c r="DP11" s="132"/>
      <c r="DQ11" s="132"/>
      <c r="DR11" s="132"/>
      <c r="DS11" s="132"/>
      <c r="DT11" s="132"/>
      <c r="DU11" s="132"/>
      <c r="DV11" s="132"/>
      <c r="DW11" s="132"/>
      <c r="DX11" s="132"/>
      <c r="DY11" s="132"/>
      <c r="DZ11" s="132"/>
      <c r="EA11" s="132"/>
      <c r="EB11" s="132"/>
      <c r="EC11" s="132"/>
      <c r="ED11" s="132"/>
      <c r="EE11" s="132"/>
      <c r="EF11" s="132"/>
      <c r="EG11" s="132"/>
      <c r="EH11" s="132"/>
      <c r="EI11" s="132"/>
      <c r="EJ11" s="132"/>
      <c r="EK11" s="132"/>
      <c r="EL11" s="132"/>
      <c r="EM11" s="132"/>
      <c r="EN11" s="132"/>
      <c r="EO11" s="132"/>
      <c r="EP11" s="132"/>
      <c r="EQ11" s="132"/>
      <c r="ER11" s="132"/>
      <c r="ES11" s="132"/>
      <c r="ET11" s="132"/>
      <c r="EU11" s="132"/>
      <c r="EV11" s="132"/>
      <c r="EW11" s="132"/>
      <c r="EX11" s="132"/>
      <c r="EY11" s="132"/>
      <c r="EZ11" s="132"/>
      <c r="FA11" s="132"/>
      <c r="FB11" s="132"/>
      <c r="FC11" s="132"/>
      <c r="FD11" s="132"/>
      <c r="FE11" s="132"/>
      <c r="FF11" s="132"/>
      <c r="FG11" s="132"/>
      <c r="FH11" s="132"/>
      <c r="FI11" s="132"/>
      <c r="FJ11" s="132"/>
      <c r="FK11" s="132"/>
      <c r="FL11" s="132"/>
      <c r="FM11" s="132"/>
      <c r="FN11" s="132"/>
      <c r="FO11" s="132"/>
      <c r="FP11" s="132"/>
      <c r="FQ11" s="132"/>
      <c r="FR11" s="132"/>
      <c r="FS11" s="132"/>
      <c r="FT11" s="132"/>
      <c r="FU11" s="132"/>
      <c r="FV11" s="132"/>
      <c r="FW11" s="132"/>
      <c r="FX11" s="132"/>
      <c r="FY11" s="132"/>
      <c r="FZ11" s="132"/>
      <c r="GA11" s="132"/>
      <c r="GB11" s="132"/>
      <c r="GC11" s="132"/>
      <c r="GD11" s="132"/>
      <c r="GE11" s="132"/>
      <c r="GF11" s="132"/>
      <c r="GG11" s="132"/>
      <c r="GH11" s="132"/>
      <c r="GI11" s="132"/>
      <c r="GJ11" s="132"/>
      <c r="GK11" s="132"/>
      <c r="GL11" s="132"/>
      <c r="GM11" s="132"/>
      <c r="GN11" s="132"/>
      <c r="GO11" s="132"/>
      <c r="GP11" s="132"/>
      <c r="GQ11" s="132"/>
      <c r="GR11" s="132"/>
      <c r="GS11" s="132"/>
      <c r="GT11" s="132"/>
      <c r="GU11" s="132"/>
      <c r="GV11" s="132"/>
      <c r="GW11" s="132"/>
      <c r="GX11" s="132"/>
      <c r="GY11" s="132"/>
      <c r="GZ11" s="132"/>
      <c r="HA11" s="132"/>
      <c r="HB11" s="132"/>
      <c r="HC11" s="132"/>
      <c r="HD11" s="132"/>
      <c r="HE11" s="132"/>
      <c r="HF11" s="132"/>
      <c r="HG11" s="132"/>
      <c r="HH11" s="132"/>
      <c r="HI11" s="132"/>
      <c r="HJ11" s="132"/>
      <c r="HK11" s="132"/>
      <c r="HL11" s="132"/>
      <c r="HM11" s="132"/>
      <c r="HN11" s="132"/>
      <c r="HO11" s="132"/>
      <c r="HP11" s="132"/>
      <c r="HQ11" s="132"/>
      <c r="HR11" s="132"/>
      <c r="HS11" s="132"/>
      <c r="HT11" s="132"/>
      <c r="HU11" s="132"/>
      <c r="HV11" s="132"/>
      <c r="HW11" s="132"/>
      <c r="HX11" s="132"/>
      <c r="HY11" s="132"/>
      <c r="HZ11" s="132"/>
      <c r="IA11" s="132"/>
      <c r="IB11" s="132"/>
      <c r="IC11" s="132"/>
      <c r="ID11" s="132"/>
      <c r="IE11" s="132"/>
      <c r="IF11" s="132"/>
      <c r="IG11" s="132"/>
      <c r="IH11" s="132"/>
      <c r="II11" s="132"/>
      <c r="IJ11" s="132"/>
      <c r="IK11" s="132"/>
      <c r="IL11" s="132"/>
      <c r="IM11" s="132"/>
      <c r="IN11" s="132"/>
      <c r="IO11" s="132"/>
      <c r="IP11" s="132"/>
      <c r="IQ11" s="132"/>
      <c r="IR11" s="132"/>
      <c r="IS11" s="132"/>
      <c r="IT11" s="132"/>
      <c r="IU11" s="132"/>
      <c r="IV11" s="132"/>
      <c r="IW11" s="132"/>
      <c r="IX11" s="132"/>
      <c r="IY11" s="132"/>
      <c r="IZ11" s="132"/>
      <c r="JA11" s="132"/>
      <c r="JB11" s="132"/>
      <c r="JC11" s="132"/>
      <c r="JD11" s="132"/>
      <c r="JE11" s="132"/>
      <c r="JF11" s="132"/>
      <c r="JG11" s="132"/>
      <c r="JH11" s="132"/>
      <c r="JI11" s="132"/>
      <c r="JJ11" s="132"/>
      <c r="JK11" s="132"/>
      <c r="JL11" s="132"/>
      <c r="JM11" s="132"/>
      <c r="JN11" s="132"/>
      <c r="JO11" s="132"/>
      <c r="JP11" s="132"/>
      <c r="JQ11" s="132"/>
      <c r="JR11" s="132"/>
      <c r="JS11" s="132"/>
      <c r="JT11" s="132"/>
      <c r="JU11" s="132"/>
      <c r="JV11" s="132"/>
      <c r="JW11" s="132"/>
      <c r="JX11" s="132"/>
      <c r="JY11" s="132"/>
      <c r="JZ11" s="132"/>
      <c r="KA11" s="132"/>
      <c r="KB11" s="132"/>
      <c r="KC11" s="132"/>
      <c r="KD11" s="132"/>
      <c r="KE11" s="132"/>
      <c r="KF11" s="132"/>
      <c r="KG11" s="132"/>
      <c r="KH11" s="132"/>
      <c r="KI11" s="132"/>
      <c r="KJ11" s="132"/>
      <c r="KK11" s="132"/>
      <c r="KL11" s="132"/>
      <c r="KM11" s="132"/>
      <c r="KN11" s="132"/>
      <c r="KO11" s="132"/>
      <c r="KP11" s="132"/>
      <c r="KQ11" s="132"/>
      <c r="KR11" s="132"/>
      <c r="KS11" s="132"/>
      <c r="KT11" s="132"/>
      <c r="KU11" s="132"/>
      <c r="KV11" s="132"/>
      <c r="KW11" s="132"/>
      <c r="KX11" s="132"/>
      <c r="KY11" s="132"/>
      <c r="KZ11" s="132"/>
      <c r="LA11" s="132"/>
      <c r="LB11" s="132"/>
      <c r="LC11" s="132"/>
      <c r="LD11" s="132"/>
      <c r="LE11" s="132"/>
      <c r="LF11" s="132"/>
      <c r="LG11" s="132"/>
      <c r="LH11" s="132"/>
      <c r="LI11" s="132"/>
      <c r="LJ11" s="132"/>
      <c r="LK11" s="132"/>
      <c r="LL11" s="132"/>
      <c r="LM11" s="132"/>
      <c r="LN11" s="132"/>
      <c r="LO11" s="132"/>
      <c r="LP11" s="132"/>
      <c r="LQ11" s="132"/>
      <c r="LR11" s="132"/>
      <c r="LS11" s="132"/>
      <c r="LT11" s="132"/>
      <c r="LU11" s="132"/>
      <c r="LV11" s="132"/>
      <c r="LW11" s="132"/>
      <c r="LX11" s="132"/>
      <c r="LY11" s="132"/>
      <c r="LZ11" s="132"/>
      <c r="MA11" s="132"/>
      <c r="MB11" s="132"/>
      <c r="MC11" s="132"/>
      <c r="MD11" s="132"/>
      <c r="ME11" s="132"/>
      <c r="MF11" s="132"/>
      <c r="MG11" s="132"/>
      <c r="MH11" s="132"/>
      <c r="MI11" s="132"/>
      <c r="MJ11" s="132"/>
      <c r="MK11" s="132"/>
      <c r="ML11" s="132"/>
      <c r="MM11" s="132"/>
      <c r="MN11" s="132"/>
      <c r="MO11" s="132"/>
      <c r="MP11" s="132"/>
      <c r="MQ11" s="132"/>
      <c r="MR11" s="132"/>
      <c r="MS11" s="132"/>
      <c r="MT11" s="132"/>
      <c r="MU11" s="132"/>
      <c r="MV11" s="132"/>
      <c r="MW11" s="132"/>
      <c r="MX11" s="132"/>
      <c r="MY11" s="132"/>
      <c r="MZ11" s="132"/>
      <c r="NA11" s="132"/>
      <c r="NB11" s="132"/>
      <c r="NC11" s="132"/>
      <c r="ND11" s="132"/>
      <c r="NE11" s="132"/>
      <c r="NF11" s="132"/>
      <c r="NG11" s="132"/>
      <c r="NH11" s="132"/>
      <c r="NI11" s="132"/>
      <c r="NJ11" s="132"/>
      <c r="NK11" s="132"/>
      <c r="NL11" s="132"/>
      <c r="NM11" s="132"/>
      <c r="NN11" s="132"/>
      <c r="NO11" s="132"/>
      <c r="NP11" s="132"/>
      <c r="NQ11" s="132"/>
      <c r="NR11" s="132"/>
      <c r="NS11" s="132"/>
      <c r="NT11" s="132"/>
      <c r="NU11" s="132"/>
      <c r="NV11" s="132"/>
      <c r="NW11" s="132"/>
      <c r="NX11" s="132"/>
      <c r="NY11" s="132"/>
      <c r="NZ11" s="132"/>
      <c r="OA11" s="132"/>
      <c r="OB11" s="132"/>
      <c r="OC11" s="132"/>
      <c r="OD11" s="132"/>
      <c r="OE11" s="132"/>
      <c r="OF11" s="132"/>
      <c r="OG11" s="132"/>
      <c r="OH11" s="132"/>
      <c r="OI11" s="132"/>
      <c r="OJ11" s="132"/>
      <c r="OK11" s="132"/>
      <c r="OL11" s="132"/>
      <c r="OM11" s="132"/>
      <c r="ON11" s="132"/>
      <c r="OO11" s="132"/>
      <c r="OP11" s="132"/>
      <c r="OQ11" s="132"/>
      <c r="OR11" s="132"/>
      <c r="OS11" s="132"/>
      <c r="OT11" s="132"/>
      <c r="OU11" s="132"/>
      <c r="OV11" s="132"/>
      <c r="OW11" s="132"/>
      <c r="OX11" s="132"/>
      <c r="OY11" s="132"/>
      <c r="OZ11" s="132"/>
      <c r="PA11" s="132"/>
      <c r="PB11" s="132"/>
      <c r="PC11" s="132"/>
      <c r="PD11" s="132"/>
      <c r="PE11" s="132"/>
      <c r="PF11" s="132"/>
      <c r="PG11" s="132"/>
      <c r="PH11" s="132"/>
      <c r="PI11" s="132"/>
      <c r="PJ11" s="132"/>
      <c r="PK11" s="132"/>
      <c r="PL11" s="132"/>
      <c r="PM11" s="132"/>
      <c r="PN11" s="132"/>
      <c r="PO11" s="132"/>
      <c r="PP11" s="132"/>
      <c r="PQ11" s="132"/>
      <c r="PR11" s="132"/>
      <c r="PS11" s="132"/>
      <c r="PT11" s="132"/>
      <c r="PU11" s="132"/>
      <c r="PV11" s="132"/>
      <c r="PW11" s="132"/>
      <c r="PX11" s="132"/>
      <c r="PY11" s="132"/>
      <c r="PZ11" s="132"/>
      <c r="QA11" s="132"/>
      <c r="QB11" s="132"/>
      <c r="QC11" s="132"/>
      <c r="QD11" s="132"/>
      <c r="QE11" s="132"/>
      <c r="QF11" s="132"/>
      <c r="QG11" s="132"/>
      <c r="QH11" s="132"/>
      <c r="QI11" s="132"/>
      <c r="QJ11" s="132"/>
      <c r="QK11" s="132"/>
      <c r="QL11" s="132"/>
      <c r="QM11" s="132"/>
      <c r="QN11" s="132"/>
      <c r="QO11" s="132"/>
      <c r="QP11" s="132"/>
      <c r="QQ11" s="132"/>
      <c r="QR11" s="132"/>
      <c r="QS11" s="132"/>
      <c r="QT11" s="132"/>
      <c r="QU11" s="132"/>
      <c r="QV11" s="132"/>
      <c r="QW11" s="132"/>
      <c r="QX11" s="132"/>
      <c r="QY11" s="132"/>
      <c r="QZ11" s="132"/>
      <c r="RA11" s="132"/>
      <c r="RB11" s="132"/>
      <c r="RC11" s="132"/>
      <c r="RD11" s="132"/>
      <c r="RE11" s="132"/>
      <c r="RF11" s="132"/>
      <c r="RG11" s="132"/>
      <c r="RH11" s="132"/>
      <c r="RI11" s="132"/>
      <c r="RJ11" s="132"/>
      <c r="RK11" s="132"/>
      <c r="RL11" s="132"/>
      <c r="RM11" s="132"/>
      <c r="RN11" s="132"/>
      <c r="RO11" s="132"/>
      <c r="RP11" s="132"/>
      <c r="RQ11" s="132"/>
      <c r="RR11" s="132"/>
      <c r="RS11" s="132"/>
      <c r="RT11" s="132"/>
      <c r="RU11" s="132"/>
      <c r="RV11" s="132"/>
      <c r="RW11" s="132"/>
      <c r="RX11" s="132"/>
      <c r="RY11" s="132"/>
      <c r="RZ11" s="132"/>
      <c r="SA11" s="132"/>
      <c r="SB11" s="132"/>
      <c r="SC11" s="132"/>
      <c r="SD11" s="132"/>
      <c r="SE11" s="132"/>
      <c r="SF11" s="132"/>
      <c r="SG11" s="132"/>
      <c r="SH11" s="132"/>
      <c r="SI11" s="132"/>
      <c r="SJ11" s="132"/>
      <c r="SK11" s="132"/>
      <c r="SL11" s="132"/>
      <c r="SM11" s="132"/>
      <c r="SN11" s="132"/>
      <c r="SO11" s="132"/>
      <c r="SP11" s="132"/>
      <c r="SQ11" s="132"/>
      <c r="SR11" s="132"/>
      <c r="SS11" s="132"/>
      <c r="ST11" s="132"/>
      <c r="SU11" s="132"/>
      <c r="SV11" s="132"/>
      <c r="SW11" s="132"/>
      <c r="SX11" s="132"/>
      <c r="SY11" s="132"/>
      <c r="SZ11" s="132"/>
      <c r="TA11" s="132"/>
      <c r="TB11" s="132"/>
      <c r="TC11" s="132"/>
      <c r="TD11" s="132"/>
      <c r="TE11" s="132"/>
      <c r="TF11" s="132"/>
      <c r="TG11" s="132"/>
      <c r="TH11" s="132"/>
      <c r="TI11" s="132"/>
      <c r="TJ11" s="132"/>
      <c r="TK11" s="132"/>
      <c r="TL11" s="132"/>
      <c r="TM11" s="132"/>
      <c r="TN11" s="132"/>
      <c r="TO11" s="132"/>
      <c r="TP11" s="132"/>
      <c r="TQ11" s="132"/>
      <c r="TR11" s="132"/>
      <c r="TS11" s="132"/>
      <c r="TT11" s="132"/>
      <c r="TU11" s="132"/>
      <c r="TV11" s="132"/>
      <c r="TW11" s="132"/>
      <c r="TX11" s="132"/>
      <c r="TY11" s="132"/>
      <c r="TZ11" s="132"/>
      <c r="UA11" s="132"/>
      <c r="UB11" s="132"/>
      <c r="UC11" s="132"/>
      <c r="UD11" s="132"/>
      <c r="UE11" s="132"/>
      <c r="UF11" s="132"/>
      <c r="UG11" s="132"/>
      <c r="UH11" s="132"/>
      <c r="UI11" s="132"/>
      <c r="UJ11" s="132"/>
      <c r="UK11" s="132"/>
      <c r="UL11" s="132"/>
      <c r="UM11" s="132"/>
      <c r="UN11" s="132"/>
      <c r="UO11" s="132"/>
      <c r="UP11" s="132"/>
      <c r="UQ11" s="132"/>
      <c r="UR11" s="132"/>
      <c r="US11" s="132"/>
      <c r="UT11" s="132"/>
      <c r="UU11" s="132"/>
      <c r="UV11" s="132"/>
      <c r="UW11" s="132"/>
      <c r="UX11" s="132"/>
      <c r="UY11" s="132"/>
      <c r="UZ11" s="132"/>
      <c r="VA11" s="132"/>
      <c r="VB11" s="132"/>
      <c r="VC11" s="132"/>
      <c r="VD11" s="132"/>
      <c r="VE11" s="132"/>
      <c r="VF11" s="132"/>
      <c r="VG11" s="132"/>
      <c r="VH11" s="132"/>
      <c r="VI11" s="132"/>
      <c r="VJ11" s="132"/>
      <c r="VK11" s="132"/>
      <c r="VL11" s="132"/>
      <c r="VM11" s="132"/>
      <c r="VN11" s="132"/>
      <c r="VO11" s="132"/>
      <c r="VP11" s="132"/>
      <c r="VQ11" s="132"/>
      <c r="VR11" s="132"/>
      <c r="VS11" s="132"/>
      <c r="VT11" s="132"/>
      <c r="VU11" s="132"/>
      <c r="VV11" s="132"/>
      <c r="VW11" s="132"/>
      <c r="VX11" s="132"/>
      <c r="VY11" s="132"/>
      <c r="VZ11" s="132"/>
      <c r="WA11" s="132"/>
      <c r="WB11" s="132"/>
      <c r="WC11" s="132"/>
      <c r="WD11" s="132"/>
      <c r="WE11" s="132"/>
      <c r="WF11" s="132"/>
      <c r="WG11" s="132"/>
      <c r="WH11" s="132"/>
      <c r="WI11" s="132"/>
      <c r="WJ11" s="132"/>
      <c r="WK11" s="132"/>
      <c r="WL11" s="132"/>
      <c r="WM11" s="132"/>
      <c r="WN11" s="132"/>
      <c r="WO11" s="132"/>
      <c r="WP11" s="132"/>
      <c r="WQ11" s="132"/>
      <c r="WR11" s="132"/>
      <c r="WS11" s="132"/>
      <c r="WT11" s="132"/>
      <c r="WU11" s="132"/>
      <c r="WV11" s="132"/>
      <c r="WW11" s="132"/>
      <c r="WX11" s="132"/>
      <c r="WY11" s="132"/>
      <c r="WZ11" s="132"/>
      <c r="XA11" s="132"/>
      <c r="XB11" s="132"/>
      <c r="XC11" s="132"/>
      <c r="XD11" s="132"/>
      <c r="XE11" s="132"/>
      <c r="XF11" s="132"/>
      <c r="XG11" s="132"/>
      <c r="XH11" s="132"/>
      <c r="XI11" s="132"/>
      <c r="XJ11" s="132"/>
      <c r="XK11" s="132"/>
      <c r="XL11" s="132"/>
      <c r="XM11" s="132"/>
      <c r="XN11" s="132"/>
      <c r="XO11" s="132"/>
      <c r="XP11" s="132"/>
      <c r="XQ11" s="132"/>
      <c r="XR11" s="132"/>
      <c r="XS11" s="132"/>
      <c r="XT11" s="132"/>
      <c r="XU11" s="132"/>
      <c r="XV11" s="132"/>
      <c r="XW11" s="132"/>
      <c r="XX11" s="132"/>
      <c r="XY11" s="132"/>
      <c r="XZ11" s="132"/>
      <c r="YA11" s="132"/>
      <c r="YB11" s="132"/>
      <c r="YC11" s="132"/>
      <c r="YD11" s="132"/>
      <c r="YE11" s="132"/>
      <c r="YF11" s="132"/>
      <c r="YG11" s="132"/>
      <c r="YH11" s="132"/>
      <c r="YI11" s="132"/>
      <c r="YJ11" s="132"/>
      <c r="YK11" s="132"/>
      <c r="YL11" s="132"/>
      <c r="YM11" s="132"/>
      <c r="YN11" s="132"/>
      <c r="YO11" s="132"/>
      <c r="YP11" s="132"/>
      <c r="YQ11" s="132"/>
      <c r="YR11" s="132"/>
      <c r="YS11" s="132"/>
      <c r="YT11" s="132"/>
      <c r="YU11" s="132"/>
      <c r="YV11" s="132"/>
      <c r="YW11" s="132"/>
      <c r="YX11" s="132"/>
      <c r="YY11" s="132"/>
      <c r="YZ11" s="132"/>
      <c r="ZA11" s="132"/>
      <c r="ZB11" s="132"/>
      <c r="ZC11" s="132"/>
      <c r="ZD11" s="132"/>
      <c r="ZE11" s="132"/>
      <c r="ZF11" s="132"/>
      <c r="ZG11" s="132"/>
      <c r="ZH11" s="132"/>
      <c r="ZI11" s="132"/>
      <c r="ZJ11" s="132"/>
      <c r="ZK11" s="132"/>
      <c r="ZL11" s="132"/>
      <c r="ZM11" s="132"/>
      <c r="ZN11" s="132"/>
      <c r="ZO11" s="132"/>
      <c r="ZP11" s="132"/>
      <c r="ZQ11" s="132"/>
      <c r="ZR11" s="132"/>
      <c r="ZS11" s="132"/>
      <c r="ZT11" s="132"/>
      <c r="ZU11" s="132"/>
      <c r="ZV11" s="132"/>
      <c r="ZW11" s="132"/>
      <c r="ZX11" s="132"/>
      <c r="ZY11" s="132"/>
      <c r="ZZ11" s="132"/>
      <c r="AAA11" s="132"/>
      <c r="AAB11" s="132"/>
      <c r="AAC11" s="132"/>
      <c r="AAD11" s="132"/>
      <c r="AAE11" s="132"/>
      <c r="AAF11" s="132"/>
      <c r="AAG11" s="132"/>
      <c r="AAH11" s="132"/>
      <c r="AAI11" s="132"/>
      <c r="AAJ11" s="132"/>
      <c r="AAK11" s="132"/>
      <c r="AAL11" s="132"/>
      <c r="AAM11" s="132"/>
      <c r="AAN11" s="132"/>
      <c r="AAO11" s="132"/>
      <c r="AAP11" s="132"/>
      <c r="AAQ11" s="132"/>
      <c r="AAR11" s="132"/>
      <c r="AAS11" s="132"/>
      <c r="AAT11" s="132"/>
      <c r="AAU11" s="132"/>
      <c r="AAV11" s="132"/>
      <c r="AAW11" s="132"/>
      <c r="AAX11" s="132"/>
      <c r="AAY11" s="132"/>
      <c r="AAZ11" s="132"/>
      <c r="ABA11" s="132"/>
      <c r="ABB11" s="132"/>
      <c r="ABC11" s="132"/>
      <c r="ABD11" s="132"/>
      <c r="ABE11" s="132"/>
      <c r="ABF11" s="132"/>
      <c r="ABG11" s="132"/>
      <c r="ABH11" s="132"/>
      <c r="ABI11" s="132"/>
      <c r="ABJ11" s="132"/>
      <c r="ABK11" s="132"/>
      <c r="ABL11" s="132"/>
      <c r="ABM11" s="132"/>
      <c r="ABN11" s="132"/>
      <c r="ABO11" s="132"/>
      <c r="ABP11" s="132"/>
      <c r="ABQ11" s="132"/>
      <c r="ABR11" s="132"/>
      <c r="ABS11" s="132"/>
      <c r="ABT11" s="132"/>
      <c r="ABU11" s="132"/>
      <c r="ABV11" s="132"/>
      <c r="ABW11" s="132"/>
      <c r="ABX11" s="132"/>
      <c r="ABY11" s="132"/>
      <c r="ABZ11" s="132"/>
      <c r="ACA11" s="132"/>
      <c r="ACB11" s="132"/>
      <c r="ACC11" s="132"/>
      <c r="ACD11" s="132"/>
      <c r="ACE11" s="132"/>
      <c r="ACF11" s="132"/>
      <c r="ACG11" s="132"/>
      <c r="ACH11" s="132"/>
      <c r="ACI11" s="132"/>
      <c r="ACJ11" s="132"/>
      <c r="ACK11" s="132"/>
      <c r="ACL11" s="132"/>
      <c r="ACM11" s="132"/>
      <c r="ACN11" s="132"/>
      <c r="ACO11" s="132"/>
      <c r="ACP11" s="132"/>
      <c r="ACQ11" s="132"/>
      <c r="ACR11" s="132"/>
      <c r="ACS11" s="132"/>
      <c r="ACT11" s="132"/>
      <c r="ACU11" s="132"/>
      <c r="ACV11" s="132"/>
      <c r="ACW11" s="132"/>
      <c r="ACX11" s="132"/>
      <c r="ACY11" s="132"/>
      <c r="ACZ11" s="132"/>
      <c r="ADA11" s="132"/>
      <c r="ADB11" s="132"/>
      <c r="ADC11" s="132"/>
      <c r="ADD11" s="132"/>
      <c r="ADE11" s="132"/>
      <c r="ADF11" s="132"/>
      <c r="ADG11" s="132"/>
      <c r="ADH11" s="132"/>
      <c r="ADI11" s="132"/>
      <c r="ADJ11" s="132"/>
      <c r="ADK11" s="132"/>
      <c r="ADL11" s="132"/>
      <c r="ADM11" s="132"/>
      <c r="ADN11" s="132"/>
      <c r="ADO11" s="132"/>
      <c r="ADP11" s="132"/>
      <c r="ADQ11" s="132"/>
      <c r="ADR11" s="132"/>
      <c r="ADS11" s="132"/>
      <c r="ADT11" s="132"/>
      <c r="ADU11" s="132"/>
      <c r="ADV11" s="132"/>
      <c r="ADW11" s="132"/>
      <c r="ADX11" s="132"/>
      <c r="ADY11" s="132"/>
      <c r="ADZ11" s="132"/>
      <c r="AEA11" s="132"/>
      <c r="AEB11" s="132"/>
      <c r="AEC11" s="132"/>
      <c r="AED11" s="132"/>
      <c r="AEE11" s="132"/>
      <c r="AEF11" s="132"/>
      <c r="AEG11" s="132"/>
      <c r="AEH11" s="132"/>
      <c r="AEI11" s="132"/>
      <c r="AEJ11" s="132"/>
      <c r="AEK11" s="132"/>
      <c r="AEL11" s="132"/>
      <c r="AEM11" s="132"/>
      <c r="AEN11" s="132"/>
      <c r="AEO11" s="132"/>
      <c r="AEP11" s="132"/>
      <c r="AEQ11" s="132"/>
      <c r="AER11" s="132"/>
      <c r="AES11" s="132"/>
      <c r="AET11" s="132"/>
      <c r="AEU11" s="132"/>
      <c r="AEV11" s="132"/>
      <c r="AEW11" s="132"/>
      <c r="AEX11" s="132"/>
      <c r="AEY11" s="132"/>
      <c r="AEZ11" s="132"/>
      <c r="AFA11" s="132"/>
      <c r="AFB11" s="132"/>
      <c r="AFC11" s="132"/>
      <c r="AFD11" s="132"/>
      <c r="AFE11" s="132"/>
      <c r="AFF11" s="132"/>
      <c r="AFG11" s="132"/>
      <c r="AFH11" s="132"/>
      <c r="AFI11" s="132"/>
      <c r="AFJ11" s="132"/>
      <c r="AFK11" s="132"/>
      <c r="AFL11" s="132"/>
      <c r="AFM11" s="132"/>
      <c r="AFN11" s="132"/>
      <c r="AFO11" s="132"/>
      <c r="AFP11" s="132"/>
      <c r="AFQ11" s="132"/>
      <c r="AFR11" s="132"/>
      <c r="AFS11" s="132"/>
      <c r="AFT11" s="132"/>
      <c r="AFU11" s="132"/>
      <c r="AFV11" s="132"/>
      <c r="AFW11" s="132"/>
      <c r="AFX11" s="132"/>
      <c r="AFY11" s="132"/>
      <c r="AFZ11" s="132"/>
      <c r="AGA11" s="132"/>
      <c r="AGB11" s="132"/>
      <c r="AGC11" s="132"/>
      <c r="AGD11" s="132"/>
      <c r="AGE11" s="132"/>
      <c r="AGF11" s="132"/>
      <c r="AGG11" s="132"/>
      <c r="AGH11" s="132"/>
      <c r="AGI11" s="132"/>
      <c r="AGJ11" s="132"/>
      <c r="AGK11" s="132"/>
      <c r="AGL11" s="132"/>
      <c r="AGM11" s="132"/>
      <c r="AGN11" s="132"/>
      <c r="AGO11" s="132"/>
      <c r="AGP11" s="132"/>
      <c r="AGQ11" s="132"/>
      <c r="AGR11" s="132"/>
      <c r="AGS11" s="132"/>
      <c r="AGT11" s="132"/>
      <c r="AGU11" s="132"/>
      <c r="AGV11" s="132"/>
      <c r="AGW11" s="132"/>
      <c r="AGX11" s="132"/>
      <c r="AGY11" s="132"/>
      <c r="AGZ11" s="132"/>
      <c r="AHA11" s="132"/>
      <c r="AHB11" s="132"/>
      <c r="AHC11" s="132"/>
      <c r="AHD11" s="132"/>
      <c r="AHE11" s="132"/>
      <c r="AHF11" s="132"/>
      <c r="AHG11" s="132"/>
      <c r="AHH11" s="132"/>
      <c r="AHI11" s="132"/>
      <c r="AHJ11" s="132"/>
      <c r="AHK11" s="132"/>
      <c r="AHL11" s="132"/>
      <c r="AHM11" s="132"/>
      <c r="AHN11" s="132"/>
      <c r="AHO11" s="132"/>
      <c r="AHP11" s="132"/>
      <c r="AHQ11" s="132"/>
      <c r="AHR11" s="132"/>
      <c r="AHS11" s="132"/>
      <c r="AHT11" s="132"/>
      <c r="AHU11" s="132"/>
      <c r="AHV11" s="132"/>
      <c r="AHW11" s="132"/>
      <c r="AHX11" s="132"/>
      <c r="AHY11" s="132"/>
      <c r="AHZ11" s="132"/>
      <c r="AIA11" s="132"/>
      <c r="AIB11" s="132"/>
      <c r="AIC11" s="132"/>
      <c r="AID11" s="132"/>
      <c r="AIE11" s="132"/>
      <c r="AIF11" s="132"/>
      <c r="AIG11" s="132"/>
      <c r="AIH11" s="132"/>
      <c r="AII11" s="132"/>
      <c r="AIJ11" s="132"/>
      <c r="AIK11" s="132"/>
      <c r="AIL11" s="132"/>
      <c r="AIM11" s="132"/>
      <c r="AIN11" s="132"/>
      <c r="AIO11" s="132"/>
      <c r="AIP11" s="132"/>
      <c r="AIQ11" s="132"/>
      <c r="AIR11" s="132"/>
      <c r="AIS11" s="132"/>
      <c r="AIT11" s="132"/>
      <c r="AIU11" s="132"/>
      <c r="AIV11" s="132"/>
      <c r="AIW11" s="132"/>
      <c r="AIX11" s="132"/>
      <c r="AIY11" s="132"/>
      <c r="AIZ11" s="132"/>
      <c r="AJA11" s="132"/>
      <c r="AJB11" s="132"/>
      <c r="AJC11" s="132"/>
      <c r="AJD11" s="132"/>
      <c r="AJE11" s="132"/>
      <c r="AJF11" s="132"/>
      <c r="AJG11" s="132"/>
      <c r="AJH11" s="132"/>
      <c r="AJI11" s="132"/>
      <c r="AJJ11" s="132"/>
      <c r="AJK11" s="132"/>
      <c r="AJL11" s="132"/>
      <c r="AJM11" s="132"/>
      <c r="AJN11" s="132"/>
      <c r="AJO11" s="132"/>
      <c r="AJP11" s="132"/>
      <c r="AJQ11" s="132"/>
      <c r="AJR11" s="132"/>
      <c r="AJS11" s="132"/>
      <c r="AJT11" s="132"/>
      <c r="AJU11" s="132"/>
      <c r="AJV11" s="132"/>
      <c r="AJW11" s="132"/>
      <c r="AJX11" s="132"/>
      <c r="AJY11" s="132"/>
      <c r="AJZ11" s="132"/>
      <c r="AKA11" s="132"/>
      <c r="AKB11" s="132"/>
      <c r="AKC11" s="132"/>
      <c r="AKD11" s="132"/>
      <c r="AKE11" s="132"/>
      <c r="AKF11" s="132"/>
      <c r="AKG11" s="132"/>
      <c r="AKH11" s="132"/>
      <c r="AKI11" s="132"/>
      <c r="AKJ11" s="132"/>
      <c r="AKK11" s="132"/>
      <c r="AKL11" s="132"/>
      <c r="AKM11" s="132"/>
      <c r="AKN11" s="132"/>
      <c r="AKO11" s="132"/>
      <c r="AKP11" s="132"/>
      <c r="AKQ11" s="132"/>
      <c r="AKR11" s="132"/>
      <c r="AKS11" s="132"/>
      <c r="AKT11" s="132"/>
      <c r="AKU11" s="132"/>
      <c r="AKV11" s="132"/>
      <c r="AKW11" s="132"/>
      <c r="AKX11" s="132"/>
      <c r="AKY11" s="132"/>
      <c r="AKZ11" s="132"/>
      <c r="ALA11" s="132"/>
      <c r="ALB11" s="132"/>
      <c r="ALC11" s="132"/>
      <c r="ALD11" s="132"/>
      <c r="ALE11" s="132"/>
      <c r="ALF11" s="132"/>
      <c r="ALG11" s="132"/>
      <c r="ALH11" s="132"/>
      <c r="ALI11" s="132"/>
      <c r="ALJ11" s="132"/>
      <c r="ALK11" s="132"/>
      <c r="ALL11" s="132"/>
      <c r="ALM11" s="132"/>
      <c r="ALN11" s="132"/>
      <c r="ALO11" s="132"/>
      <c r="ALP11" s="132"/>
      <c r="ALQ11" s="132"/>
      <c r="ALR11" s="132"/>
      <c r="ALS11" s="132"/>
      <c r="ALT11" s="132"/>
      <c r="ALU11" s="132"/>
      <c r="ALV11" s="132"/>
      <c r="ALW11" s="132"/>
      <c r="ALX11" s="132"/>
      <c r="ALY11" s="132"/>
      <c r="ALZ11" s="132"/>
      <c r="AMA11" s="132"/>
      <c r="AMB11" s="132"/>
      <c r="AMC11" s="132"/>
      <c r="AMD11" s="132"/>
      <c r="AME11" s="132"/>
      <c r="AMF11" s="132"/>
      <c r="AMG11" s="132"/>
      <c r="AMH11" s="132"/>
      <c r="AMI11" s="132"/>
      <c r="AMJ11" s="132"/>
      <c r="AMK11" s="132"/>
      <c r="AML11" s="132"/>
      <c r="AMM11" s="132"/>
      <c r="AMN11" s="132"/>
      <c r="AMO11" s="132"/>
      <c r="AMP11" s="132"/>
      <c r="AMQ11" s="132"/>
      <c r="AMR11" s="132"/>
      <c r="AMS11" s="132"/>
      <c r="AMT11" s="132"/>
      <c r="AMU11" s="132"/>
      <c r="AMV11" s="132"/>
      <c r="AMW11" s="132"/>
      <c r="AMX11" s="132"/>
      <c r="AMY11" s="132"/>
      <c r="AMZ11" s="132"/>
      <c r="ANA11" s="132"/>
      <c r="ANB11" s="132"/>
      <c r="ANC11" s="132"/>
      <c r="AND11" s="132"/>
      <c r="ANE11" s="132"/>
      <c r="ANF11" s="132"/>
      <c r="ANG11" s="132"/>
      <c r="ANH11" s="132"/>
      <c r="ANI11" s="132"/>
      <c r="ANJ11" s="132"/>
      <c r="ANK11" s="132"/>
      <c r="ANL11" s="132"/>
      <c r="ANM11" s="132"/>
      <c r="ANN11" s="132"/>
      <c r="ANO11" s="132"/>
      <c r="ANP11" s="132"/>
      <c r="ANQ11" s="132"/>
      <c r="ANR11" s="132"/>
      <c r="ANS11" s="132"/>
      <c r="ANT11" s="132"/>
      <c r="ANU11" s="132"/>
      <c r="ANV11" s="132"/>
      <c r="ANW11" s="132"/>
      <c r="ANX11" s="132"/>
      <c r="ANY11" s="132"/>
      <c r="ANZ11" s="132"/>
      <c r="AOA11" s="132"/>
      <c r="AOB11" s="132"/>
      <c r="AOC11" s="132"/>
      <c r="AOD11" s="132"/>
      <c r="AOE11" s="132"/>
      <c r="AOF11" s="132"/>
      <c r="AOG11" s="132"/>
      <c r="AOH11" s="132"/>
      <c r="AOI11" s="132"/>
      <c r="AOJ11" s="132"/>
      <c r="AOK11" s="132"/>
      <c r="AOL11" s="132"/>
      <c r="AOM11" s="132"/>
      <c r="AON11" s="132"/>
      <c r="AOO11" s="132"/>
      <c r="AOP11" s="132"/>
      <c r="AOQ11" s="132"/>
      <c r="AOR11" s="132"/>
      <c r="AOS11" s="132"/>
      <c r="AOT11" s="132"/>
      <c r="AOU11" s="132"/>
      <c r="AOV11" s="132"/>
      <c r="AOW11" s="132"/>
      <c r="AOX11" s="132"/>
      <c r="AOY11" s="132"/>
      <c r="AOZ11" s="132"/>
      <c r="APA11" s="132"/>
      <c r="APB11" s="132"/>
      <c r="APC11" s="132"/>
      <c r="APD11" s="132"/>
      <c r="APE11" s="132"/>
      <c r="APF11" s="132"/>
      <c r="APG11" s="132"/>
      <c r="APH11" s="132"/>
      <c r="API11" s="132"/>
      <c r="APJ11" s="132"/>
      <c r="APK11" s="132"/>
      <c r="APL11" s="132"/>
      <c r="APM11" s="132"/>
      <c r="APN11" s="132"/>
      <c r="APO11" s="132"/>
      <c r="APP11" s="132"/>
      <c r="APQ11" s="132"/>
      <c r="APR11" s="132"/>
      <c r="APS11" s="132"/>
      <c r="APT11" s="132"/>
      <c r="APU11" s="132"/>
      <c r="APV11" s="132"/>
      <c r="APW11" s="132"/>
      <c r="APX11" s="132"/>
      <c r="APY11" s="132"/>
      <c r="APZ11" s="132"/>
      <c r="AQA11" s="132"/>
      <c r="AQB11" s="132"/>
      <c r="AQC11" s="132"/>
      <c r="AQD11" s="132"/>
      <c r="AQE11" s="132"/>
      <c r="AQF11" s="132"/>
      <c r="AQG11" s="132"/>
      <c r="AQH11" s="132"/>
      <c r="AQI11" s="132"/>
      <c r="AQJ11" s="132"/>
      <c r="AQK11" s="132"/>
      <c r="AQL11" s="132"/>
      <c r="AQM11" s="132"/>
      <c r="AQN11" s="132"/>
      <c r="AQO11" s="132"/>
      <c r="AQP11" s="132"/>
      <c r="AQQ11" s="132"/>
      <c r="AQR11" s="132"/>
      <c r="AQS11" s="132"/>
      <c r="AQT11" s="132"/>
      <c r="AQU11" s="132"/>
      <c r="AQV11" s="132"/>
      <c r="AQW11" s="132"/>
      <c r="AQX11" s="132"/>
      <c r="AQY11" s="132"/>
      <c r="AQZ11" s="132"/>
      <c r="ARA11" s="132"/>
      <c r="ARB11" s="132"/>
      <c r="ARC11" s="132"/>
      <c r="ARD11" s="132"/>
      <c r="ARE11" s="132"/>
      <c r="ARF11" s="132"/>
      <c r="ARG11" s="132"/>
      <c r="ARH11" s="132"/>
      <c r="ARI11" s="132"/>
      <c r="ARJ11" s="132"/>
      <c r="ARK11" s="132"/>
      <c r="ARL11" s="132"/>
      <c r="ARM11" s="132"/>
      <c r="ARN11" s="132"/>
      <c r="ARO11" s="132"/>
      <c r="ARP11" s="132"/>
      <c r="ARQ11" s="132"/>
      <c r="ARR11" s="132"/>
      <c r="ARS11" s="132"/>
      <c r="ART11" s="132"/>
      <c r="ARU11" s="132"/>
      <c r="ARV11" s="132"/>
      <c r="ARW11" s="132"/>
      <c r="ARX11" s="132"/>
      <c r="ARY11" s="132"/>
      <c r="ARZ11" s="132"/>
      <c r="ASA11" s="132"/>
      <c r="ASB11" s="132"/>
      <c r="ASC11" s="132"/>
      <c r="ASD11" s="132"/>
      <c r="ASE11" s="132"/>
      <c r="ASF11" s="132"/>
      <c r="ASG11" s="132"/>
      <c r="ASH11" s="132"/>
      <c r="ASI11" s="132"/>
      <c r="ASJ11" s="132"/>
      <c r="ASK11" s="132"/>
      <c r="ASL11" s="132"/>
      <c r="ASM11" s="132"/>
      <c r="ASN11" s="132"/>
      <c r="ASO11" s="132"/>
      <c r="ASP11" s="132"/>
      <c r="ASQ11" s="132"/>
      <c r="ASR11" s="132"/>
      <c r="ASS11" s="132"/>
      <c r="AST11" s="132"/>
      <c r="ASU11" s="132"/>
      <c r="ASV11" s="132"/>
      <c r="ASW11" s="132"/>
      <c r="ASX11" s="132"/>
      <c r="ASY11" s="132"/>
      <c r="ASZ11" s="132"/>
      <c r="ATA11" s="132"/>
      <c r="ATB11" s="132"/>
      <c r="ATC11" s="132"/>
      <c r="ATD11" s="132"/>
      <c r="ATE11" s="132"/>
      <c r="ATF11" s="132"/>
      <c r="ATG11" s="132"/>
      <c r="ATH11" s="132"/>
      <c r="ATI11" s="132"/>
      <c r="ATJ11" s="132"/>
      <c r="ATK11" s="132"/>
      <c r="ATL11" s="132"/>
      <c r="ATM11" s="132"/>
      <c r="ATN11" s="132"/>
      <c r="ATO11" s="132"/>
      <c r="ATP11" s="132"/>
      <c r="ATQ11" s="132"/>
      <c r="ATR11" s="132"/>
      <c r="ATS11" s="132"/>
      <c r="ATT11" s="132"/>
      <c r="ATU11" s="132"/>
      <c r="ATV11" s="132"/>
      <c r="ATW11" s="132"/>
      <c r="ATX11" s="132"/>
      <c r="ATY11" s="132"/>
      <c r="ATZ11" s="132"/>
      <c r="AUA11" s="132"/>
      <c r="AUB11" s="132"/>
      <c r="AUC11" s="132"/>
      <c r="AUD11" s="132"/>
      <c r="AUE11" s="132"/>
      <c r="AUF11" s="132"/>
      <c r="AUG11" s="132"/>
      <c r="AUH11" s="132"/>
      <c r="AUI11" s="132"/>
      <c r="AUJ11" s="132"/>
      <c r="AUK11" s="132"/>
      <c r="AUL11" s="132"/>
      <c r="AUM11" s="132"/>
      <c r="AUN11" s="132"/>
      <c r="AUO11" s="132"/>
      <c r="AUP11" s="132"/>
      <c r="AUQ11" s="132"/>
      <c r="AUR11" s="132"/>
      <c r="AUS11" s="132"/>
      <c r="AUT11" s="132"/>
      <c r="AUU11" s="132"/>
      <c r="AUV11" s="132"/>
      <c r="AUW11" s="132"/>
      <c r="AUX11" s="132"/>
      <c r="AUY11" s="132"/>
      <c r="AUZ11" s="132"/>
      <c r="AVA11" s="132"/>
      <c r="AVB11" s="132"/>
      <c r="AVC11" s="132"/>
      <c r="AVD11" s="132"/>
      <c r="AVE11" s="132"/>
      <c r="AVF11" s="132"/>
      <c r="AVG11" s="132"/>
      <c r="AVH11" s="132"/>
      <c r="AVI11" s="132"/>
      <c r="AVJ11" s="132"/>
      <c r="AVK11" s="132"/>
      <c r="AVL11" s="132"/>
      <c r="AVM11" s="132"/>
      <c r="AVN11" s="132"/>
      <c r="AVO11" s="132"/>
      <c r="AVP11" s="132"/>
      <c r="AVQ11" s="132"/>
      <c r="AVR11" s="132"/>
      <c r="AVS11" s="132"/>
      <c r="AVT11" s="132"/>
      <c r="AVU11" s="132"/>
      <c r="AVV11" s="132"/>
      <c r="AVW11" s="132"/>
      <c r="AVX11" s="132"/>
      <c r="AVY11" s="132"/>
      <c r="AVZ11" s="132"/>
      <c r="AWA11" s="132"/>
      <c r="AWB11" s="132"/>
      <c r="AWC11" s="132"/>
      <c r="AWD11" s="132"/>
      <c r="AWE11" s="132"/>
      <c r="AWF11" s="132"/>
      <c r="AWG11" s="132"/>
      <c r="AWH11" s="132"/>
      <c r="AWI11" s="132"/>
      <c r="AWJ11" s="132"/>
      <c r="AWK11" s="132"/>
      <c r="AWL11" s="132"/>
      <c r="AWM11" s="132"/>
      <c r="AWN11" s="132"/>
      <c r="AWO11" s="132"/>
      <c r="AWP11" s="132"/>
      <c r="AWQ11" s="132"/>
      <c r="AWR11" s="132"/>
      <c r="AWS11" s="132"/>
      <c r="AWT11" s="132"/>
      <c r="AWU11" s="132"/>
      <c r="AWV11" s="132"/>
      <c r="AWW11" s="132"/>
      <c r="AWX11" s="132"/>
      <c r="AWY11" s="132"/>
      <c r="AWZ11" s="132"/>
      <c r="AXA11" s="132"/>
      <c r="AXB11" s="132"/>
      <c r="AXC11" s="132"/>
      <c r="AXD11" s="132"/>
      <c r="AXE11" s="132"/>
      <c r="AXF11" s="132"/>
      <c r="AXG11" s="132"/>
      <c r="AXH11" s="132"/>
      <c r="AXI11" s="132"/>
      <c r="AXJ11" s="132"/>
      <c r="AXK11" s="132"/>
      <c r="AXL11" s="132"/>
      <c r="AXM11" s="132"/>
      <c r="AXN11" s="132"/>
      <c r="AXO11" s="132"/>
      <c r="AXP11" s="132"/>
      <c r="AXQ11" s="132"/>
      <c r="AXR11" s="132"/>
      <c r="AXS11" s="132"/>
      <c r="AXT11" s="132"/>
      <c r="AXU11" s="132"/>
      <c r="AXV11" s="132"/>
      <c r="AXW11" s="132"/>
      <c r="AXX11" s="132"/>
      <c r="AXY11" s="132"/>
      <c r="AXZ11" s="132"/>
      <c r="AYA11" s="132"/>
      <c r="AYB11" s="132"/>
      <c r="AYC11" s="132"/>
      <c r="AYD11" s="132"/>
      <c r="AYE11" s="132"/>
      <c r="AYF11" s="132"/>
      <c r="AYG11" s="132"/>
      <c r="AYH11" s="132"/>
      <c r="AYI11" s="132"/>
      <c r="AYJ11" s="132"/>
      <c r="AYK11" s="132"/>
      <c r="AYL11" s="132"/>
      <c r="AYM11" s="132"/>
      <c r="AYN11" s="132"/>
      <c r="AYO11" s="132"/>
      <c r="AYP11" s="132"/>
      <c r="AYQ11" s="132"/>
      <c r="AYR11" s="132"/>
      <c r="AYS11" s="132"/>
      <c r="AYT11" s="132"/>
      <c r="AYU11" s="132"/>
      <c r="AYV11" s="132"/>
      <c r="AYW11" s="132"/>
      <c r="AYX11" s="132"/>
      <c r="AYY11" s="132"/>
      <c r="AYZ11" s="132"/>
      <c r="AZA11" s="132"/>
      <c r="AZB11" s="132"/>
      <c r="AZC11" s="132"/>
      <c r="AZD11" s="132"/>
      <c r="AZE11" s="132"/>
      <c r="AZF11" s="132"/>
      <c r="AZG11" s="132"/>
      <c r="AZH11" s="132"/>
      <c r="AZI11" s="132"/>
      <c r="AZJ11" s="132"/>
      <c r="AZK11" s="132"/>
      <c r="AZL11" s="132"/>
      <c r="AZM11" s="132"/>
      <c r="AZN11" s="132"/>
      <c r="AZO11" s="132"/>
      <c r="AZP11" s="132"/>
      <c r="AZQ11" s="132"/>
      <c r="AZR11" s="132"/>
      <c r="AZS11" s="132"/>
      <c r="AZT11" s="132"/>
      <c r="AZU11" s="132"/>
      <c r="AZV11" s="132"/>
      <c r="AZW11" s="132"/>
      <c r="AZX11" s="132"/>
      <c r="AZY11" s="132"/>
      <c r="AZZ11" s="132"/>
      <c r="BAA11" s="132"/>
      <c r="BAB11" s="132"/>
      <c r="BAC11" s="132"/>
      <c r="BAD11" s="132"/>
      <c r="BAE11" s="132"/>
      <c r="BAF11" s="132"/>
      <c r="BAG11" s="132"/>
      <c r="BAH11" s="132"/>
      <c r="BAI11" s="132"/>
      <c r="BAJ11" s="132"/>
      <c r="BAK11" s="132"/>
      <c r="BAL11" s="132"/>
      <c r="BAM11" s="132"/>
      <c r="BAN11" s="132"/>
      <c r="BAO11" s="132"/>
      <c r="BAP11" s="132"/>
      <c r="BAQ11" s="132"/>
      <c r="BAR11" s="132"/>
      <c r="BAS11" s="132"/>
      <c r="BAT11" s="132"/>
      <c r="BAU11" s="132"/>
      <c r="BAV11" s="132"/>
      <c r="BAW11" s="132"/>
      <c r="BAX11" s="132"/>
      <c r="BAY11" s="132"/>
      <c r="BAZ11" s="132"/>
      <c r="BBA11" s="132"/>
      <c r="BBB11" s="132"/>
      <c r="BBC11" s="132"/>
      <c r="BBD11" s="132"/>
      <c r="BBE11" s="132"/>
      <c r="BBF11" s="132"/>
      <c r="BBG11" s="132"/>
      <c r="BBH11" s="132"/>
      <c r="BBI11" s="132"/>
      <c r="BBJ11" s="132"/>
      <c r="BBK11" s="132"/>
      <c r="BBL11" s="132"/>
      <c r="BBM11" s="132"/>
      <c r="BBN11" s="132"/>
      <c r="BBO11" s="132"/>
      <c r="BBP11" s="132"/>
      <c r="BBQ11" s="132"/>
      <c r="BBR11" s="132"/>
      <c r="BBS11" s="132"/>
      <c r="BBT11" s="132"/>
      <c r="BBU11" s="132"/>
      <c r="BBV11" s="132"/>
      <c r="BBW11" s="132"/>
      <c r="BBX11" s="132"/>
      <c r="BBY11" s="132"/>
      <c r="BBZ11" s="132"/>
      <c r="BCA11" s="132"/>
      <c r="BCB11" s="132"/>
      <c r="BCC11" s="132"/>
      <c r="BCD11" s="132"/>
      <c r="BCE11" s="132"/>
      <c r="BCF11" s="132"/>
      <c r="BCG11" s="132"/>
      <c r="BCH11" s="132"/>
      <c r="BCI11" s="132"/>
      <c r="BCJ11" s="132"/>
      <c r="BCK11" s="132"/>
      <c r="BCL11" s="132"/>
      <c r="BCM11" s="132"/>
      <c r="BCN11" s="132"/>
      <c r="BCO11" s="132"/>
      <c r="BCP11" s="132"/>
      <c r="BCQ11" s="132"/>
      <c r="BCR11" s="132"/>
      <c r="BCS11" s="132"/>
      <c r="BCT11" s="132"/>
      <c r="BCU11" s="132"/>
      <c r="BCV11" s="132"/>
      <c r="BCW11" s="132"/>
      <c r="BCX11" s="132"/>
      <c r="BCY11" s="132"/>
      <c r="BCZ11" s="132"/>
      <c r="BDA11" s="132"/>
      <c r="BDB11" s="132"/>
      <c r="BDC11" s="132"/>
      <c r="BDD11" s="132"/>
      <c r="BDE11" s="132"/>
      <c r="BDF11" s="132"/>
      <c r="BDG11" s="132"/>
      <c r="BDH11" s="132"/>
      <c r="BDI11" s="132"/>
      <c r="BDJ11" s="132"/>
      <c r="BDK11" s="132"/>
      <c r="BDL11" s="132"/>
      <c r="BDM11" s="132"/>
      <c r="BDN11" s="132"/>
      <c r="BDO11" s="132"/>
      <c r="BDP11" s="132"/>
      <c r="BDQ11" s="132"/>
      <c r="BDR11" s="132"/>
      <c r="BDS11" s="132"/>
      <c r="BDT11" s="132"/>
      <c r="BDU11" s="132"/>
      <c r="BDV11" s="132"/>
      <c r="BDW11" s="132"/>
      <c r="BDX11" s="132"/>
      <c r="BDY11" s="132"/>
      <c r="BDZ11" s="132"/>
      <c r="BEA11" s="132"/>
      <c r="BEB11" s="132"/>
      <c r="BEC11" s="132"/>
      <c r="BED11" s="132"/>
      <c r="BEE11" s="132"/>
      <c r="BEF11" s="132"/>
      <c r="BEG11" s="132"/>
      <c r="BEH11" s="132"/>
      <c r="BEI11" s="132"/>
      <c r="BEJ11" s="132"/>
      <c r="BEK11" s="132"/>
      <c r="BEL11" s="132"/>
      <c r="BEM11" s="132"/>
      <c r="BEN11" s="132"/>
      <c r="BEO11" s="132"/>
      <c r="BEP11" s="132"/>
      <c r="BEQ11" s="132"/>
      <c r="BER11" s="132"/>
      <c r="BES11" s="132"/>
      <c r="BET11" s="132"/>
      <c r="BEU11" s="132"/>
      <c r="BEV11" s="132"/>
      <c r="BEW11" s="132"/>
      <c r="BEX11" s="132"/>
      <c r="BEY11" s="132"/>
      <c r="BEZ11" s="132"/>
      <c r="BFA11" s="132"/>
      <c r="BFB11" s="132"/>
      <c r="BFC11" s="132"/>
      <c r="BFD11" s="132"/>
      <c r="BFE11" s="132"/>
      <c r="BFF11" s="132"/>
      <c r="BFG11" s="132"/>
      <c r="BFH11" s="132"/>
      <c r="BFI11" s="132"/>
      <c r="BFJ11" s="132"/>
      <c r="BFK11" s="132"/>
      <c r="BFL11" s="132"/>
      <c r="BFM11" s="132"/>
      <c r="BFN11" s="132"/>
      <c r="BFO11" s="132"/>
      <c r="BFP11" s="132"/>
      <c r="BFQ11" s="132"/>
      <c r="BFR11" s="132"/>
      <c r="BFS11" s="132"/>
      <c r="BFT11" s="132"/>
      <c r="BFU11" s="132"/>
      <c r="BFV11" s="132"/>
      <c r="BFW11" s="132"/>
      <c r="BFX11" s="132"/>
      <c r="BFY11" s="132"/>
      <c r="BFZ11" s="132"/>
      <c r="BGA11" s="132"/>
      <c r="BGB11" s="132"/>
      <c r="BGC11" s="132"/>
      <c r="BGD11" s="132"/>
      <c r="BGE11" s="132"/>
      <c r="BGF11" s="132"/>
      <c r="BGG11" s="132"/>
      <c r="BGH11" s="132"/>
      <c r="BGI11" s="132"/>
      <c r="BGJ11" s="132"/>
      <c r="BGK11" s="132"/>
      <c r="BGL11" s="132"/>
      <c r="BGM11" s="132"/>
      <c r="BGN11" s="132"/>
      <c r="BGO11" s="132"/>
      <c r="BGP11" s="132"/>
      <c r="BGQ11" s="132"/>
      <c r="BGR11" s="132"/>
      <c r="BGS11" s="132"/>
      <c r="BGT11" s="132"/>
      <c r="BGU11" s="132"/>
      <c r="BGV11" s="132"/>
      <c r="BGW11" s="132"/>
      <c r="BGX11" s="132"/>
      <c r="BGY11" s="132"/>
      <c r="BGZ11" s="132"/>
      <c r="BHA11" s="132"/>
      <c r="BHB11" s="132"/>
      <c r="BHC11" s="132"/>
      <c r="BHD11" s="132"/>
      <c r="BHE11" s="132"/>
      <c r="BHF11" s="132"/>
      <c r="BHG11" s="132"/>
      <c r="BHH11" s="132"/>
      <c r="BHI11" s="132"/>
      <c r="BHJ11" s="132"/>
      <c r="BHK11" s="132"/>
      <c r="BHL11" s="132"/>
      <c r="BHM11" s="132"/>
      <c r="BHN11" s="132"/>
      <c r="BHO11" s="132"/>
      <c r="BHP11" s="132"/>
      <c r="BHQ11" s="132"/>
      <c r="BHR11" s="132"/>
      <c r="BHS11" s="132"/>
      <c r="BHT11" s="132"/>
      <c r="BHU11" s="132"/>
      <c r="BHV11" s="132"/>
      <c r="BHW11" s="132"/>
      <c r="BHX11" s="132"/>
      <c r="BHY11" s="132"/>
      <c r="BHZ11" s="132"/>
      <c r="BIA11" s="132"/>
      <c r="BIB11" s="132"/>
      <c r="BIC11" s="132"/>
      <c r="BID11" s="132"/>
      <c r="BIE11" s="132"/>
      <c r="BIF11" s="132"/>
      <c r="BIG11" s="132"/>
      <c r="BIH11" s="132"/>
      <c r="BII11" s="132"/>
      <c r="BIJ11" s="132"/>
      <c r="BIK11" s="132"/>
      <c r="BIL11" s="132"/>
      <c r="BIM11" s="132"/>
      <c r="BIN11" s="132"/>
      <c r="BIO11" s="132"/>
      <c r="BIP11" s="132"/>
      <c r="BIQ11" s="132"/>
      <c r="BIR11" s="132"/>
      <c r="BIS11" s="132"/>
      <c r="BIT11" s="132"/>
      <c r="BIU11" s="132"/>
      <c r="BIV11" s="132"/>
      <c r="BIW11" s="132"/>
      <c r="BIX11" s="132"/>
      <c r="BIY11" s="132"/>
      <c r="BIZ11" s="132"/>
      <c r="BJA11" s="132"/>
      <c r="BJB11" s="132"/>
      <c r="BJC11" s="132"/>
      <c r="BJD11" s="132"/>
      <c r="BJE11" s="132"/>
      <c r="BJF11" s="132"/>
      <c r="BJG11" s="132"/>
      <c r="BJH11" s="132"/>
      <c r="BJI11" s="132"/>
      <c r="BJJ11" s="132"/>
      <c r="BJK11" s="132"/>
      <c r="BJL11" s="132"/>
      <c r="BJM11" s="132"/>
      <c r="BJN11" s="132"/>
      <c r="BJO11" s="132"/>
      <c r="BJP11" s="132"/>
      <c r="BJQ11" s="132"/>
      <c r="BJR11" s="132"/>
      <c r="BJS11" s="132"/>
      <c r="BJT11" s="132"/>
      <c r="BJU11" s="132"/>
      <c r="BJV11" s="132"/>
      <c r="BJW11" s="132"/>
      <c r="BJX11" s="132"/>
      <c r="BJY11" s="132"/>
      <c r="BJZ11" s="132"/>
      <c r="BKA11" s="132"/>
      <c r="BKB11" s="132"/>
      <c r="BKC11" s="132"/>
      <c r="BKD11" s="132"/>
      <c r="BKE11" s="132"/>
      <c r="BKF11" s="132"/>
      <c r="BKG11" s="132"/>
      <c r="BKH11" s="132"/>
      <c r="BKI11" s="132"/>
      <c r="BKJ11" s="132"/>
      <c r="BKK11" s="132"/>
      <c r="BKL11" s="132"/>
      <c r="BKM11" s="132"/>
      <c r="BKN11" s="132"/>
      <c r="BKO11" s="132"/>
      <c r="BKP11" s="132"/>
      <c r="BKQ11" s="132"/>
      <c r="BKR11" s="132"/>
      <c r="BKS11" s="132"/>
      <c r="BKT11" s="132"/>
      <c r="BKU11" s="132"/>
      <c r="BKV11" s="132"/>
      <c r="BKW11" s="132"/>
      <c r="BKX11" s="132"/>
      <c r="BKY11" s="132"/>
      <c r="BKZ11" s="132"/>
      <c r="BLA11" s="132"/>
      <c r="BLB11" s="132"/>
      <c r="BLC11" s="132"/>
      <c r="BLD11" s="132"/>
      <c r="BLE11" s="132"/>
      <c r="BLF11" s="132"/>
      <c r="BLG11" s="132"/>
      <c r="BLH11" s="132"/>
      <c r="BLI11" s="132"/>
      <c r="BLJ11" s="132"/>
      <c r="BLK11" s="132"/>
      <c r="BLL11" s="132"/>
      <c r="BLM11" s="132"/>
      <c r="BLN11" s="132"/>
      <c r="BLO11" s="132"/>
      <c r="BLP11" s="132"/>
      <c r="BLQ11" s="132"/>
      <c r="BLR11" s="132"/>
      <c r="BLS11" s="132"/>
      <c r="BLT11" s="132"/>
      <c r="BLU11" s="132"/>
      <c r="BLV11" s="132"/>
      <c r="BLW11" s="132"/>
      <c r="BLX11" s="132"/>
      <c r="BLY11" s="132"/>
      <c r="BLZ11" s="132"/>
      <c r="BMA11" s="132"/>
      <c r="BMB11" s="132"/>
      <c r="BMC11" s="132"/>
      <c r="BMD11" s="132"/>
      <c r="BME11" s="132"/>
      <c r="BMF11" s="132"/>
      <c r="BMG11" s="132"/>
      <c r="BMH11" s="132"/>
      <c r="BMI11" s="132"/>
      <c r="BMJ11" s="132"/>
      <c r="BMK11" s="132"/>
      <c r="BML11" s="132"/>
      <c r="BMM11" s="132"/>
      <c r="BMN11" s="132"/>
      <c r="BMO11" s="132"/>
      <c r="BMP11" s="132"/>
      <c r="BMQ11" s="132"/>
      <c r="BMR11" s="132"/>
      <c r="BMS11" s="132"/>
      <c r="BMT11" s="132"/>
      <c r="BMU11" s="132"/>
      <c r="BMV11" s="132"/>
      <c r="BMW11" s="132"/>
      <c r="BMX11" s="132"/>
      <c r="BMY11" s="132"/>
      <c r="BMZ11" s="132"/>
      <c r="BNA11" s="132"/>
      <c r="BNB11" s="132"/>
      <c r="BNC11" s="132"/>
      <c r="BND11" s="132"/>
      <c r="BNE11" s="132"/>
      <c r="BNF11" s="132"/>
      <c r="BNG11" s="132"/>
      <c r="BNH11" s="132"/>
      <c r="BNI11" s="132"/>
      <c r="BNJ11" s="132"/>
      <c r="BNK11" s="132"/>
      <c r="BNL11" s="132"/>
      <c r="BNM11" s="132"/>
      <c r="BNN11" s="132"/>
      <c r="BNO11" s="132"/>
      <c r="BNP11" s="132"/>
      <c r="BNQ11" s="132"/>
      <c r="BNR11" s="132"/>
      <c r="BNS11" s="132"/>
      <c r="BNT11" s="132"/>
      <c r="BNU11" s="132"/>
      <c r="BNV11" s="132"/>
      <c r="BNW11" s="132"/>
      <c r="BNX11" s="132"/>
      <c r="BNY11" s="132"/>
      <c r="BNZ11" s="132"/>
      <c r="BOA11" s="132"/>
      <c r="BOB11" s="132"/>
      <c r="BOC11" s="132"/>
      <c r="BOD11" s="132"/>
      <c r="BOE11" s="132"/>
      <c r="BOF11" s="132"/>
      <c r="BOG11" s="132"/>
      <c r="BOH11" s="132"/>
      <c r="BOI11" s="132"/>
      <c r="BOJ11" s="132"/>
      <c r="BOK11" s="132"/>
      <c r="BOL11" s="132"/>
      <c r="BOM11" s="132"/>
      <c r="BON11" s="132"/>
      <c r="BOO11" s="132"/>
      <c r="BOP11" s="132"/>
      <c r="BOQ11" s="132"/>
      <c r="BOR11" s="132"/>
      <c r="BOS11" s="132"/>
      <c r="BOT11" s="132"/>
      <c r="BOU11" s="132"/>
      <c r="BOV11" s="132"/>
      <c r="BOW11" s="132"/>
      <c r="BOX11" s="132"/>
      <c r="BOY11" s="132"/>
      <c r="BOZ11" s="132"/>
      <c r="BPA11" s="132"/>
      <c r="BPB11" s="132"/>
      <c r="BPC11" s="132"/>
      <c r="BPD11" s="132"/>
      <c r="BPE11" s="132"/>
      <c r="BPF11" s="132"/>
      <c r="BPG11" s="132"/>
      <c r="BPH11" s="132"/>
      <c r="BPI11" s="132"/>
      <c r="BPJ11" s="132"/>
      <c r="BPK11" s="132"/>
      <c r="BPL11" s="132"/>
      <c r="BPM11" s="132"/>
      <c r="BPN11" s="132"/>
      <c r="BPO11" s="132"/>
      <c r="BPP11" s="132"/>
      <c r="BPQ11" s="132"/>
      <c r="BPR11" s="132"/>
      <c r="BPS11" s="132"/>
      <c r="BPT11" s="132"/>
      <c r="BPU11" s="132"/>
      <c r="BPV11" s="132"/>
      <c r="BPW11" s="132"/>
      <c r="BPX11" s="132"/>
      <c r="BPY11" s="132"/>
      <c r="BPZ11" s="132"/>
      <c r="BQA11" s="132"/>
      <c r="BQB11" s="132"/>
      <c r="BQC11" s="132"/>
      <c r="BQD11" s="132"/>
      <c r="BQE11" s="132"/>
      <c r="BQF11" s="132"/>
      <c r="BQG11" s="132"/>
      <c r="BQH11" s="132"/>
      <c r="BQI11" s="132"/>
      <c r="BQJ11" s="132"/>
      <c r="BQK11" s="132"/>
      <c r="BQL11" s="132"/>
      <c r="BQM11" s="132"/>
      <c r="BQN11" s="132"/>
      <c r="BQO11" s="132"/>
      <c r="BQP11" s="132"/>
      <c r="BQQ11" s="132"/>
      <c r="BQR11" s="132"/>
      <c r="BQS11" s="132"/>
      <c r="BQT11" s="132"/>
      <c r="BQU11" s="132"/>
      <c r="BQV11" s="132"/>
      <c r="BQW11" s="132"/>
      <c r="BQX11" s="132"/>
      <c r="BQY11" s="132"/>
      <c r="BQZ11" s="132"/>
      <c r="BRA11" s="132"/>
      <c r="BRB11" s="132"/>
      <c r="BRC11" s="132"/>
      <c r="BRD11" s="132"/>
      <c r="BRE11" s="132"/>
      <c r="BRF11" s="132"/>
      <c r="BRG11" s="132"/>
      <c r="BRH11" s="132"/>
      <c r="BRI11" s="132"/>
      <c r="BRJ11" s="132"/>
      <c r="BRK11" s="132"/>
      <c r="BRL11" s="132"/>
      <c r="BRM11" s="132"/>
      <c r="BRN11" s="132"/>
      <c r="BRO11" s="132"/>
      <c r="BRP11" s="132"/>
      <c r="BRQ11" s="132"/>
      <c r="BRR11" s="132"/>
      <c r="BRS11" s="132"/>
      <c r="BRT11" s="132"/>
      <c r="BRU11" s="132"/>
      <c r="BRV11" s="132"/>
      <c r="BRW11" s="132"/>
      <c r="BRX11" s="132"/>
      <c r="BRY11" s="132"/>
      <c r="BRZ11" s="132"/>
      <c r="BSA11" s="132"/>
      <c r="BSB11" s="132"/>
      <c r="BSC11" s="132"/>
      <c r="BSD11" s="132"/>
      <c r="BSE11" s="132"/>
      <c r="BSF11" s="132"/>
      <c r="BSG11" s="132"/>
      <c r="BSH11" s="132"/>
      <c r="BSI11" s="132"/>
      <c r="BSJ11" s="132"/>
      <c r="BSK11" s="132"/>
      <c r="BSL11" s="132"/>
      <c r="BSM11" s="132"/>
      <c r="BSN11" s="132"/>
      <c r="BSO11" s="132"/>
      <c r="BSP11" s="132"/>
      <c r="BSQ11" s="132"/>
      <c r="BSR11" s="132"/>
      <c r="BSS11" s="132"/>
      <c r="BST11" s="132"/>
      <c r="BSU11" s="132"/>
      <c r="BSV11" s="132"/>
      <c r="BSW11" s="132"/>
      <c r="BSX11" s="132"/>
      <c r="BSY11" s="132"/>
      <c r="BSZ11" s="132"/>
      <c r="BTA11" s="132"/>
      <c r="BTB11" s="132"/>
      <c r="BTC11" s="132"/>
      <c r="BTD11" s="132"/>
      <c r="BTE11" s="132"/>
      <c r="BTF11" s="132"/>
      <c r="BTG11" s="132"/>
      <c r="BTH11" s="132"/>
      <c r="BTI11" s="132"/>
    </row>
    <row r="12" spans="1:1881" s="131" customFormat="1" ht="72" x14ac:dyDescent="0.3">
      <c r="A12" s="119">
        <v>952</v>
      </c>
      <c r="B12" s="116"/>
      <c r="C12" s="117"/>
      <c r="D12" s="120" t="s">
        <v>180</v>
      </c>
      <c r="E12" s="269"/>
      <c r="F12" s="212"/>
      <c r="G12" s="137" t="str">
        <f t="shared" si="0"/>
        <v>Please do not leave blank</v>
      </c>
      <c r="H12" s="133"/>
      <c r="I12"/>
      <c r="J12"/>
      <c r="K12"/>
      <c r="L12" t="s">
        <v>192</v>
      </c>
      <c r="M12"/>
      <c r="N12"/>
      <c r="O1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32"/>
      <c r="AX12" s="132"/>
      <c r="AY12" s="132"/>
      <c r="AZ12" s="132"/>
      <c r="BA12" s="132"/>
      <c r="BB12" s="132"/>
      <c r="BC12" s="132"/>
      <c r="BD12" s="132"/>
      <c r="BE12" s="132"/>
      <c r="BF12" s="132"/>
      <c r="BG12" s="132"/>
      <c r="BH12" s="132"/>
      <c r="BI12" s="132"/>
      <c r="BJ12" s="132"/>
      <c r="BK12" s="132"/>
      <c r="BL12" s="132"/>
      <c r="BM12" s="132"/>
      <c r="BN12" s="132"/>
      <c r="BO12" s="132"/>
      <c r="BP12" s="132"/>
      <c r="BQ12" s="132"/>
      <c r="BR12" s="132"/>
      <c r="BS12" s="132"/>
      <c r="BT12" s="132"/>
      <c r="BU12" s="132"/>
      <c r="BV12" s="132"/>
      <c r="BW12" s="132"/>
      <c r="BX12" s="132"/>
      <c r="BY12" s="132"/>
      <c r="BZ12" s="132"/>
      <c r="CA12" s="132"/>
      <c r="CB12" s="132"/>
      <c r="CC12" s="132"/>
      <c r="CD12" s="132"/>
      <c r="CE12" s="132"/>
      <c r="CF12" s="132"/>
      <c r="CG12" s="132"/>
      <c r="CH12" s="132"/>
      <c r="CI12" s="132"/>
      <c r="CJ12" s="132"/>
      <c r="CK12" s="132"/>
      <c r="CL12" s="132"/>
      <c r="CM12" s="132"/>
      <c r="CN12" s="132"/>
      <c r="CO12" s="132"/>
      <c r="CP12" s="132"/>
      <c r="CQ12" s="132"/>
      <c r="CR12" s="132"/>
      <c r="CS12" s="132"/>
      <c r="CT12" s="132"/>
      <c r="CU12" s="132"/>
      <c r="CV12" s="132"/>
      <c r="CW12" s="132"/>
      <c r="CX12" s="132"/>
      <c r="CY12" s="132"/>
      <c r="CZ12" s="132"/>
      <c r="DA12" s="132"/>
      <c r="DB12" s="132"/>
      <c r="DC12" s="132"/>
      <c r="DD12" s="132"/>
      <c r="DE12" s="132"/>
      <c r="DF12" s="132"/>
      <c r="DG12" s="132"/>
      <c r="DH12" s="132"/>
      <c r="DI12" s="132"/>
      <c r="DJ12" s="132"/>
      <c r="DK12" s="132"/>
      <c r="DL12" s="132"/>
      <c r="DM12" s="132"/>
      <c r="DN12" s="132"/>
      <c r="DO12" s="132"/>
      <c r="DP12" s="132"/>
      <c r="DQ12" s="132"/>
      <c r="DR12" s="132"/>
      <c r="DS12" s="132"/>
      <c r="DT12" s="132"/>
      <c r="DU12" s="132"/>
      <c r="DV12" s="132"/>
      <c r="DW12" s="132"/>
      <c r="DX12" s="132"/>
      <c r="DY12" s="132"/>
      <c r="DZ12" s="132"/>
      <c r="EA12" s="132"/>
      <c r="EB12" s="132"/>
      <c r="EC12" s="132"/>
      <c r="ED12" s="132"/>
      <c r="EE12" s="132"/>
      <c r="EF12" s="132"/>
      <c r="EG12" s="132"/>
      <c r="EH12" s="132"/>
      <c r="EI12" s="132"/>
      <c r="EJ12" s="132"/>
      <c r="EK12" s="132"/>
      <c r="EL12" s="132"/>
      <c r="EM12" s="132"/>
      <c r="EN12" s="132"/>
      <c r="EO12" s="132"/>
      <c r="EP12" s="132"/>
      <c r="EQ12" s="132"/>
      <c r="ER12" s="132"/>
      <c r="ES12" s="132"/>
      <c r="ET12" s="132"/>
      <c r="EU12" s="132"/>
      <c r="EV12" s="132"/>
      <c r="EW12" s="132"/>
      <c r="EX12" s="132"/>
      <c r="EY12" s="132"/>
      <c r="EZ12" s="132"/>
      <c r="FA12" s="132"/>
      <c r="FB12" s="132"/>
      <c r="FC12" s="132"/>
      <c r="FD12" s="132"/>
      <c r="FE12" s="132"/>
      <c r="FF12" s="132"/>
      <c r="FG12" s="132"/>
      <c r="FH12" s="132"/>
      <c r="FI12" s="132"/>
      <c r="FJ12" s="132"/>
      <c r="FK12" s="132"/>
      <c r="FL12" s="132"/>
      <c r="FM12" s="132"/>
      <c r="FN12" s="132"/>
      <c r="FO12" s="132"/>
      <c r="FP12" s="132"/>
      <c r="FQ12" s="132"/>
      <c r="FR12" s="132"/>
      <c r="FS12" s="132"/>
      <c r="FT12" s="132"/>
      <c r="FU12" s="132"/>
      <c r="FV12" s="132"/>
      <c r="FW12" s="132"/>
      <c r="FX12" s="132"/>
      <c r="FY12" s="132"/>
      <c r="FZ12" s="132"/>
      <c r="GA12" s="132"/>
      <c r="GB12" s="132"/>
      <c r="GC12" s="132"/>
      <c r="GD12" s="132"/>
      <c r="GE12" s="132"/>
      <c r="GF12" s="132"/>
      <c r="GG12" s="132"/>
      <c r="GH12" s="132"/>
      <c r="GI12" s="132"/>
      <c r="GJ12" s="132"/>
      <c r="GK12" s="132"/>
      <c r="GL12" s="132"/>
      <c r="GM12" s="132"/>
      <c r="GN12" s="132"/>
      <c r="GO12" s="132"/>
      <c r="GP12" s="132"/>
      <c r="GQ12" s="132"/>
      <c r="GR12" s="132"/>
      <c r="GS12" s="132"/>
      <c r="GT12" s="132"/>
      <c r="GU12" s="132"/>
      <c r="GV12" s="132"/>
      <c r="GW12" s="132"/>
      <c r="GX12" s="132"/>
      <c r="GY12" s="132"/>
      <c r="GZ12" s="132"/>
      <c r="HA12" s="132"/>
      <c r="HB12" s="132"/>
      <c r="HC12" s="132"/>
      <c r="HD12" s="132"/>
      <c r="HE12" s="132"/>
      <c r="HF12" s="132"/>
      <c r="HG12" s="132"/>
      <c r="HH12" s="132"/>
      <c r="HI12" s="132"/>
      <c r="HJ12" s="132"/>
      <c r="HK12" s="132"/>
      <c r="HL12" s="132"/>
      <c r="HM12" s="132"/>
      <c r="HN12" s="132"/>
      <c r="HO12" s="132"/>
      <c r="HP12" s="132"/>
      <c r="HQ12" s="132"/>
      <c r="HR12" s="132"/>
      <c r="HS12" s="132"/>
      <c r="HT12" s="132"/>
      <c r="HU12" s="132"/>
      <c r="HV12" s="132"/>
      <c r="HW12" s="132"/>
      <c r="HX12" s="132"/>
      <c r="HY12" s="132"/>
      <c r="HZ12" s="132"/>
      <c r="IA12" s="132"/>
      <c r="IB12" s="132"/>
      <c r="IC12" s="132"/>
      <c r="ID12" s="132"/>
      <c r="IE12" s="132"/>
      <c r="IF12" s="132"/>
      <c r="IG12" s="132"/>
      <c r="IH12" s="132"/>
      <c r="II12" s="132"/>
      <c r="IJ12" s="132"/>
      <c r="IK12" s="132"/>
      <c r="IL12" s="132"/>
      <c r="IM12" s="132"/>
      <c r="IN12" s="132"/>
      <c r="IO12" s="132"/>
      <c r="IP12" s="132"/>
      <c r="IQ12" s="132"/>
      <c r="IR12" s="132"/>
      <c r="IS12" s="132"/>
      <c r="IT12" s="132"/>
      <c r="IU12" s="132"/>
      <c r="IV12" s="132"/>
      <c r="IW12" s="132"/>
      <c r="IX12" s="132"/>
      <c r="IY12" s="132"/>
      <c r="IZ12" s="132"/>
      <c r="JA12" s="132"/>
      <c r="JB12" s="132"/>
      <c r="JC12" s="132"/>
      <c r="JD12" s="132"/>
      <c r="JE12" s="132"/>
      <c r="JF12" s="132"/>
      <c r="JG12" s="132"/>
      <c r="JH12" s="132"/>
      <c r="JI12" s="132"/>
      <c r="JJ12" s="132"/>
      <c r="JK12" s="132"/>
      <c r="JL12" s="132"/>
      <c r="JM12" s="132"/>
      <c r="JN12" s="132"/>
      <c r="JO12" s="132"/>
      <c r="JP12" s="132"/>
      <c r="JQ12" s="132"/>
      <c r="JR12" s="132"/>
      <c r="JS12" s="132"/>
      <c r="JT12" s="132"/>
      <c r="JU12" s="132"/>
      <c r="JV12" s="132"/>
      <c r="JW12" s="132"/>
      <c r="JX12" s="132"/>
      <c r="JY12" s="132"/>
      <c r="JZ12" s="132"/>
      <c r="KA12" s="132"/>
      <c r="KB12" s="132"/>
      <c r="KC12" s="132"/>
      <c r="KD12" s="132"/>
      <c r="KE12" s="132"/>
      <c r="KF12" s="132"/>
      <c r="KG12" s="132"/>
      <c r="KH12" s="132"/>
      <c r="KI12" s="132"/>
      <c r="KJ12" s="132"/>
      <c r="KK12" s="132"/>
      <c r="KL12" s="132"/>
      <c r="KM12" s="132"/>
      <c r="KN12" s="132"/>
      <c r="KO12" s="132"/>
      <c r="KP12" s="132"/>
      <c r="KQ12" s="132"/>
      <c r="KR12" s="132"/>
      <c r="KS12" s="132"/>
      <c r="KT12" s="132"/>
      <c r="KU12" s="132"/>
      <c r="KV12" s="132"/>
      <c r="KW12" s="132"/>
      <c r="KX12" s="132"/>
      <c r="KY12" s="132"/>
      <c r="KZ12" s="132"/>
      <c r="LA12" s="132"/>
      <c r="LB12" s="132"/>
      <c r="LC12" s="132"/>
      <c r="LD12" s="132"/>
      <c r="LE12" s="132"/>
      <c r="LF12" s="132"/>
      <c r="LG12" s="132"/>
      <c r="LH12" s="132"/>
      <c r="LI12" s="132"/>
      <c r="LJ12" s="132"/>
      <c r="LK12" s="132"/>
      <c r="LL12" s="132"/>
      <c r="LM12" s="132"/>
      <c r="LN12" s="132"/>
      <c r="LO12" s="132"/>
      <c r="LP12" s="132"/>
      <c r="LQ12" s="132"/>
      <c r="LR12" s="132"/>
      <c r="LS12" s="132"/>
      <c r="LT12" s="132"/>
      <c r="LU12" s="132"/>
      <c r="LV12" s="132"/>
      <c r="LW12" s="132"/>
      <c r="LX12" s="132"/>
      <c r="LY12" s="132"/>
      <c r="LZ12" s="132"/>
      <c r="MA12" s="132"/>
      <c r="MB12" s="132"/>
      <c r="MC12" s="132"/>
      <c r="MD12" s="132"/>
      <c r="ME12" s="132"/>
      <c r="MF12" s="132"/>
      <c r="MG12" s="132"/>
      <c r="MH12" s="132"/>
      <c r="MI12" s="132"/>
      <c r="MJ12" s="132"/>
      <c r="MK12" s="132"/>
      <c r="ML12" s="132"/>
      <c r="MM12" s="132"/>
      <c r="MN12" s="132"/>
      <c r="MO12" s="132"/>
      <c r="MP12" s="132"/>
      <c r="MQ12" s="132"/>
      <c r="MR12" s="132"/>
      <c r="MS12" s="132"/>
      <c r="MT12" s="132"/>
      <c r="MU12" s="132"/>
      <c r="MV12" s="132"/>
      <c r="MW12" s="132"/>
      <c r="MX12" s="132"/>
      <c r="MY12" s="132"/>
      <c r="MZ12" s="132"/>
      <c r="NA12" s="132"/>
      <c r="NB12" s="132"/>
      <c r="NC12" s="132"/>
      <c r="ND12" s="132"/>
      <c r="NE12" s="132"/>
      <c r="NF12" s="132"/>
      <c r="NG12" s="132"/>
      <c r="NH12" s="132"/>
      <c r="NI12" s="132"/>
      <c r="NJ12" s="132"/>
      <c r="NK12" s="132"/>
      <c r="NL12" s="132"/>
      <c r="NM12" s="132"/>
      <c r="NN12" s="132"/>
      <c r="NO12" s="132"/>
      <c r="NP12" s="132"/>
      <c r="NQ12" s="132"/>
      <c r="NR12" s="132"/>
      <c r="NS12" s="132"/>
      <c r="NT12" s="132"/>
      <c r="NU12" s="132"/>
      <c r="NV12" s="132"/>
      <c r="NW12" s="132"/>
      <c r="NX12" s="132"/>
      <c r="NY12" s="132"/>
      <c r="NZ12" s="132"/>
      <c r="OA12" s="132"/>
      <c r="OB12" s="132"/>
      <c r="OC12" s="132"/>
      <c r="OD12" s="132"/>
      <c r="OE12" s="132"/>
      <c r="OF12" s="132"/>
      <c r="OG12" s="132"/>
      <c r="OH12" s="132"/>
      <c r="OI12" s="132"/>
      <c r="OJ12" s="132"/>
      <c r="OK12" s="132"/>
      <c r="OL12" s="132"/>
      <c r="OM12" s="132"/>
      <c r="ON12" s="132"/>
      <c r="OO12" s="132"/>
      <c r="OP12" s="132"/>
      <c r="OQ12" s="132"/>
      <c r="OR12" s="132"/>
      <c r="OS12" s="132"/>
      <c r="OT12" s="132"/>
      <c r="OU12" s="132"/>
      <c r="OV12" s="132"/>
      <c r="OW12" s="132"/>
      <c r="OX12" s="132"/>
      <c r="OY12" s="132"/>
      <c r="OZ12" s="132"/>
      <c r="PA12" s="132"/>
      <c r="PB12" s="132"/>
      <c r="PC12" s="132"/>
      <c r="PD12" s="132"/>
      <c r="PE12" s="132"/>
      <c r="PF12" s="132"/>
      <c r="PG12" s="132"/>
      <c r="PH12" s="132"/>
      <c r="PI12" s="132"/>
      <c r="PJ12" s="132"/>
      <c r="PK12" s="132"/>
      <c r="PL12" s="132"/>
      <c r="PM12" s="132"/>
      <c r="PN12" s="132"/>
      <c r="PO12" s="132"/>
      <c r="PP12" s="132"/>
      <c r="PQ12" s="132"/>
      <c r="PR12" s="132"/>
      <c r="PS12" s="132"/>
      <c r="PT12" s="132"/>
      <c r="PU12" s="132"/>
      <c r="PV12" s="132"/>
      <c r="PW12" s="132"/>
      <c r="PX12" s="132"/>
      <c r="PY12" s="132"/>
      <c r="PZ12" s="132"/>
      <c r="QA12" s="132"/>
      <c r="QB12" s="132"/>
      <c r="QC12" s="132"/>
      <c r="QD12" s="132"/>
      <c r="QE12" s="132"/>
      <c r="QF12" s="132"/>
      <c r="QG12" s="132"/>
      <c r="QH12" s="132"/>
      <c r="QI12" s="132"/>
      <c r="QJ12" s="132"/>
      <c r="QK12" s="132"/>
      <c r="QL12" s="132"/>
      <c r="QM12" s="132"/>
      <c r="QN12" s="132"/>
      <c r="QO12" s="132"/>
      <c r="QP12" s="132"/>
      <c r="QQ12" s="132"/>
      <c r="QR12" s="132"/>
      <c r="QS12" s="132"/>
      <c r="QT12" s="132"/>
      <c r="QU12" s="132"/>
      <c r="QV12" s="132"/>
      <c r="QW12" s="132"/>
      <c r="QX12" s="132"/>
      <c r="QY12" s="132"/>
      <c r="QZ12" s="132"/>
      <c r="RA12" s="132"/>
      <c r="RB12" s="132"/>
      <c r="RC12" s="132"/>
      <c r="RD12" s="132"/>
      <c r="RE12" s="132"/>
      <c r="RF12" s="132"/>
      <c r="RG12" s="132"/>
      <c r="RH12" s="132"/>
      <c r="RI12" s="132"/>
      <c r="RJ12" s="132"/>
      <c r="RK12" s="132"/>
      <c r="RL12" s="132"/>
      <c r="RM12" s="132"/>
      <c r="RN12" s="132"/>
      <c r="RO12" s="132"/>
      <c r="RP12" s="132"/>
      <c r="RQ12" s="132"/>
      <c r="RR12" s="132"/>
      <c r="RS12" s="132"/>
      <c r="RT12" s="132"/>
      <c r="RU12" s="132"/>
      <c r="RV12" s="132"/>
      <c r="RW12" s="132"/>
      <c r="RX12" s="132"/>
      <c r="RY12" s="132"/>
      <c r="RZ12" s="132"/>
      <c r="SA12" s="132"/>
      <c r="SB12" s="132"/>
      <c r="SC12" s="132"/>
      <c r="SD12" s="132"/>
      <c r="SE12" s="132"/>
      <c r="SF12" s="132"/>
      <c r="SG12" s="132"/>
      <c r="SH12" s="132"/>
      <c r="SI12" s="132"/>
      <c r="SJ12" s="132"/>
      <c r="SK12" s="132"/>
      <c r="SL12" s="132"/>
      <c r="SM12" s="132"/>
      <c r="SN12" s="132"/>
      <c r="SO12" s="132"/>
      <c r="SP12" s="132"/>
      <c r="SQ12" s="132"/>
      <c r="SR12" s="132"/>
      <c r="SS12" s="132"/>
      <c r="ST12" s="132"/>
      <c r="SU12" s="132"/>
      <c r="SV12" s="132"/>
      <c r="SW12" s="132"/>
      <c r="SX12" s="132"/>
      <c r="SY12" s="132"/>
      <c r="SZ12" s="132"/>
      <c r="TA12" s="132"/>
      <c r="TB12" s="132"/>
      <c r="TC12" s="132"/>
      <c r="TD12" s="132"/>
      <c r="TE12" s="132"/>
      <c r="TF12" s="132"/>
      <c r="TG12" s="132"/>
      <c r="TH12" s="132"/>
      <c r="TI12" s="132"/>
      <c r="TJ12" s="132"/>
      <c r="TK12" s="132"/>
      <c r="TL12" s="132"/>
      <c r="TM12" s="132"/>
      <c r="TN12" s="132"/>
      <c r="TO12" s="132"/>
      <c r="TP12" s="132"/>
      <c r="TQ12" s="132"/>
      <c r="TR12" s="132"/>
      <c r="TS12" s="132"/>
      <c r="TT12" s="132"/>
      <c r="TU12" s="132"/>
      <c r="TV12" s="132"/>
      <c r="TW12" s="132"/>
      <c r="TX12" s="132"/>
      <c r="TY12" s="132"/>
      <c r="TZ12" s="132"/>
      <c r="UA12" s="132"/>
      <c r="UB12" s="132"/>
      <c r="UC12" s="132"/>
      <c r="UD12" s="132"/>
      <c r="UE12" s="132"/>
      <c r="UF12" s="132"/>
      <c r="UG12" s="132"/>
      <c r="UH12" s="132"/>
      <c r="UI12" s="132"/>
      <c r="UJ12" s="132"/>
      <c r="UK12" s="132"/>
      <c r="UL12" s="132"/>
      <c r="UM12" s="132"/>
      <c r="UN12" s="132"/>
      <c r="UO12" s="132"/>
      <c r="UP12" s="132"/>
      <c r="UQ12" s="132"/>
      <c r="UR12" s="132"/>
      <c r="US12" s="132"/>
      <c r="UT12" s="132"/>
      <c r="UU12" s="132"/>
      <c r="UV12" s="132"/>
      <c r="UW12" s="132"/>
      <c r="UX12" s="132"/>
      <c r="UY12" s="132"/>
      <c r="UZ12" s="132"/>
      <c r="VA12" s="132"/>
      <c r="VB12" s="132"/>
      <c r="VC12" s="132"/>
      <c r="VD12" s="132"/>
      <c r="VE12" s="132"/>
      <c r="VF12" s="132"/>
      <c r="VG12" s="132"/>
      <c r="VH12" s="132"/>
      <c r="VI12" s="132"/>
      <c r="VJ12" s="132"/>
      <c r="VK12" s="132"/>
      <c r="VL12" s="132"/>
      <c r="VM12" s="132"/>
      <c r="VN12" s="132"/>
      <c r="VO12" s="132"/>
      <c r="VP12" s="132"/>
      <c r="VQ12" s="132"/>
      <c r="VR12" s="132"/>
      <c r="VS12" s="132"/>
      <c r="VT12" s="132"/>
      <c r="VU12" s="132"/>
      <c r="VV12" s="132"/>
      <c r="VW12" s="132"/>
      <c r="VX12" s="132"/>
      <c r="VY12" s="132"/>
      <c r="VZ12" s="132"/>
      <c r="WA12" s="132"/>
      <c r="WB12" s="132"/>
      <c r="WC12" s="132"/>
      <c r="WD12" s="132"/>
      <c r="WE12" s="132"/>
      <c r="WF12" s="132"/>
      <c r="WG12" s="132"/>
      <c r="WH12" s="132"/>
      <c r="WI12" s="132"/>
      <c r="WJ12" s="132"/>
      <c r="WK12" s="132"/>
      <c r="WL12" s="132"/>
      <c r="WM12" s="132"/>
      <c r="WN12" s="132"/>
      <c r="WO12" s="132"/>
      <c r="WP12" s="132"/>
      <c r="WQ12" s="132"/>
      <c r="WR12" s="132"/>
      <c r="WS12" s="132"/>
      <c r="WT12" s="132"/>
      <c r="WU12" s="132"/>
      <c r="WV12" s="132"/>
      <c r="WW12" s="132"/>
      <c r="WX12" s="132"/>
      <c r="WY12" s="132"/>
      <c r="WZ12" s="132"/>
      <c r="XA12" s="132"/>
      <c r="XB12" s="132"/>
      <c r="XC12" s="132"/>
      <c r="XD12" s="132"/>
      <c r="XE12" s="132"/>
      <c r="XF12" s="132"/>
      <c r="XG12" s="132"/>
      <c r="XH12" s="132"/>
      <c r="XI12" s="132"/>
      <c r="XJ12" s="132"/>
      <c r="XK12" s="132"/>
      <c r="XL12" s="132"/>
      <c r="XM12" s="132"/>
      <c r="XN12" s="132"/>
      <c r="XO12" s="132"/>
      <c r="XP12" s="132"/>
      <c r="XQ12" s="132"/>
      <c r="XR12" s="132"/>
      <c r="XS12" s="132"/>
      <c r="XT12" s="132"/>
      <c r="XU12" s="132"/>
      <c r="XV12" s="132"/>
      <c r="XW12" s="132"/>
      <c r="XX12" s="132"/>
      <c r="XY12" s="132"/>
      <c r="XZ12" s="132"/>
      <c r="YA12" s="132"/>
      <c r="YB12" s="132"/>
      <c r="YC12" s="132"/>
      <c r="YD12" s="132"/>
      <c r="YE12" s="132"/>
      <c r="YF12" s="132"/>
      <c r="YG12" s="132"/>
      <c r="YH12" s="132"/>
      <c r="YI12" s="132"/>
      <c r="YJ12" s="132"/>
      <c r="YK12" s="132"/>
      <c r="YL12" s="132"/>
      <c r="YM12" s="132"/>
      <c r="YN12" s="132"/>
      <c r="YO12" s="132"/>
      <c r="YP12" s="132"/>
      <c r="YQ12" s="132"/>
      <c r="YR12" s="132"/>
      <c r="YS12" s="132"/>
      <c r="YT12" s="132"/>
      <c r="YU12" s="132"/>
      <c r="YV12" s="132"/>
      <c r="YW12" s="132"/>
      <c r="YX12" s="132"/>
      <c r="YY12" s="132"/>
      <c r="YZ12" s="132"/>
      <c r="ZA12" s="132"/>
      <c r="ZB12" s="132"/>
      <c r="ZC12" s="132"/>
      <c r="ZD12" s="132"/>
      <c r="ZE12" s="132"/>
      <c r="ZF12" s="132"/>
      <c r="ZG12" s="132"/>
      <c r="ZH12" s="132"/>
      <c r="ZI12" s="132"/>
      <c r="ZJ12" s="132"/>
      <c r="ZK12" s="132"/>
      <c r="ZL12" s="132"/>
      <c r="ZM12" s="132"/>
      <c r="ZN12" s="132"/>
      <c r="ZO12" s="132"/>
      <c r="ZP12" s="132"/>
      <c r="ZQ12" s="132"/>
      <c r="ZR12" s="132"/>
      <c r="ZS12" s="132"/>
      <c r="ZT12" s="132"/>
      <c r="ZU12" s="132"/>
      <c r="ZV12" s="132"/>
      <c r="ZW12" s="132"/>
      <c r="ZX12" s="132"/>
      <c r="ZY12" s="132"/>
      <c r="ZZ12" s="132"/>
      <c r="AAA12" s="132"/>
      <c r="AAB12" s="132"/>
      <c r="AAC12" s="132"/>
      <c r="AAD12" s="132"/>
      <c r="AAE12" s="132"/>
      <c r="AAF12" s="132"/>
      <c r="AAG12" s="132"/>
      <c r="AAH12" s="132"/>
      <c r="AAI12" s="132"/>
      <c r="AAJ12" s="132"/>
      <c r="AAK12" s="132"/>
      <c r="AAL12" s="132"/>
      <c r="AAM12" s="132"/>
      <c r="AAN12" s="132"/>
      <c r="AAO12" s="132"/>
      <c r="AAP12" s="132"/>
      <c r="AAQ12" s="132"/>
      <c r="AAR12" s="132"/>
      <c r="AAS12" s="132"/>
      <c r="AAT12" s="132"/>
      <c r="AAU12" s="132"/>
      <c r="AAV12" s="132"/>
      <c r="AAW12" s="132"/>
      <c r="AAX12" s="132"/>
      <c r="AAY12" s="132"/>
      <c r="AAZ12" s="132"/>
      <c r="ABA12" s="132"/>
      <c r="ABB12" s="132"/>
      <c r="ABC12" s="132"/>
      <c r="ABD12" s="132"/>
      <c r="ABE12" s="132"/>
      <c r="ABF12" s="132"/>
      <c r="ABG12" s="132"/>
      <c r="ABH12" s="132"/>
      <c r="ABI12" s="132"/>
      <c r="ABJ12" s="132"/>
      <c r="ABK12" s="132"/>
      <c r="ABL12" s="132"/>
      <c r="ABM12" s="132"/>
      <c r="ABN12" s="132"/>
      <c r="ABO12" s="132"/>
      <c r="ABP12" s="132"/>
      <c r="ABQ12" s="132"/>
      <c r="ABR12" s="132"/>
      <c r="ABS12" s="132"/>
      <c r="ABT12" s="132"/>
      <c r="ABU12" s="132"/>
      <c r="ABV12" s="132"/>
      <c r="ABW12" s="132"/>
      <c r="ABX12" s="132"/>
      <c r="ABY12" s="132"/>
      <c r="ABZ12" s="132"/>
      <c r="ACA12" s="132"/>
      <c r="ACB12" s="132"/>
      <c r="ACC12" s="132"/>
      <c r="ACD12" s="132"/>
      <c r="ACE12" s="132"/>
      <c r="ACF12" s="132"/>
      <c r="ACG12" s="132"/>
      <c r="ACH12" s="132"/>
      <c r="ACI12" s="132"/>
      <c r="ACJ12" s="132"/>
      <c r="ACK12" s="132"/>
      <c r="ACL12" s="132"/>
      <c r="ACM12" s="132"/>
      <c r="ACN12" s="132"/>
      <c r="ACO12" s="132"/>
      <c r="ACP12" s="132"/>
      <c r="ACQ12" s="132"/>
      <c r="ACR12" s="132"/>
      <c r="ACS12" s="132"/>
      <c r="ACT12" s="132"/>
      <c r="ACU12" s="132"/>
      <c r="ACV12" s="132"/>
      <c r="ACW12" s="132"/>
      <c r="ACX12" s="132"/>
      <c r="ACY12" s="132"/>
      <c r="ACZ12" s="132"/>
      <c r="ADA12" s="132"/>
      <c r="ADB12" s="132"/>
      <c r="ADC12" s="132"/>
      <c r="ADD12" s="132"/>
      <c r="ADE12" s="132"/>
      <c r="ADF12" s="132"/>
      <c r="ADG12" s="132"/>
      <c r="ADH12" s="132"/>
      <c r="ADI12" s="132"/>
      <c r="ADJ12" s="132"/>
      <c r="ADK12" s="132"/>
      <c r="ADL12" s="132"/>
      <c r="ADM12" s="132"/>
      <c r="ADN12" s="132"/>
      <c r="ADO12" s="132"/>
      <c r="ADP12" s="132"/>
      <c r="ADQ12" s="132"/>
      <c r="ADR12" s="132"/>
      <c r="ADS12" s="132"/>
      <c r="ADT12" s="132"/>
      <c r="ADU12" s="132"/>
      <c r="ADV12" s="132"/>
      <c r="ADW12" s="132"/>
      <c r="ADX12" s="132"/>
      <c r="ADY12" s="132"/>
      <c r="ADZ12" s="132"/>
      <c r="AEA12" s="132"/>
      <c r="AEB12" s="132"/>
      <c r="AEC12" s="132"/>
      <c r="AED12" s="132"/>
      <c r="AEE12" s="132"/>
      <c r="AEF12" s="132"/>
      <c r="AEG12" s="132"/>
      <c r="AEH12" s="132"/>
      <c r="AEI12" s="132"/>
      <c r="AEJ12" s="132"/>
      <c r="AEK12" s="132"/>
      <c r="AEL12" s="132"/>
      <c r="AEM12" s="132"/>
      <c r="AEN12" s="132"/>
      <c r="AEO12" s="132"/>
      <c r="AEP12" s="132"/>
      <c r="AEQ12" s="132"/>
      <c r="AER12" s="132"/>
      <c r="AES12" s="132"/>
      <c r="AET12" s="132"/>
      <c r="AEU12" s="132"/>
      <c r="AEV12" s="132"/>
      <c r="AEW12" s="132"/>
      <c r="AEX12" s="132"/>
      <c r="AEY12" s="132"/>
      <c r="AEZ12" s="132"/>
      <c r="AFA12" s="132"/>
      <c r="AFB12" s="132"/>
      <c r="AFC12" s="132"/>
      <c r="AFD12" s="132"/>
      <c r="AFE12" s="132"/>
      <c r="AFF12" s="132"/>
      <c r="AFG12" s="132"/>
      <c r="AFH12" s="132"/>
      <c r="AFI12" s="132"/>
      <c r="AFJ12" s="132"/>
      <c r="AFK12" s="132"/>
      <c r="AFL12" s="132"/>
      <c r="AFM12" s="132"/>
      <c r="AFN12" s="132"/>
      <c r="AFO12" s="132"/>
      <c r="AFP12" s="132"/>
      <c r="AFQ12" s="132"/>
      <c r="AFR12" s="132"/>
      <c r="AFS12" s="132"/>
      <c r="AFT12" s="132"/>
      <c r="AFU12" s="132"/>
      <c r="AFV12" s="132"/>
      <c r="AFW12" s="132"/>
      <c r="AFX12" s="132"/>
      <c r="AFY12" s="132"/>
      <c r="AFZ12" s="132"/>
      <c r="AGA12" s="132"/>
      <c r="AGB12" s="132"/>
      <c r="AGC12" s="132"/>
      <c r="AGD12" s="132"/>
      <c r="AGE12" s="132"/>
      <c r="AGF12" s="132"/>
      <c r="AGG12" s="132"/>
      <c r="AGH12" s="132"/>
      <c r="AGI12" s="132"/>
      <c r="AGJ12" s="132"/>
      <c r="AGK12" s="132"/>
      <c r="AGL12" s="132"/>
      <c r="AGM12" s="132"/>
      <c r="AGN12" s="132"/>
      <c r="AGO12" s="132"/>
      <c r="AGP12" s="132"/>
      <c r="AGQ12" s="132"/>
      <c r="AGR12" s="132"/>
      <c r="AGS12" s="132"/>
      <c r="AGT12" s="132"/>
      <c r="AGU12" s="132"/>
      <c r="AGV12" s="132"/>
      <c r="AGW12" s="132"/>
      <c r="AGX12" s="132"/>
      <c r="AGY12" s="132"/>
      <c r="AGZ12" s="132"/>
      <c r="AHA12" s="132"/>
      <c r="AHB12" s="132"/>
      <c r="AHC12" s="132"/>
      <c r="AHD12" s="132"/>
      <c r="AHE12" s="132"/>
      <c r="AHF12" s="132"/>
      <c r="AHG12" s="132"/>
      <c r="AHH12" s="132"/>
      <c r="AHI12" s="132"/>
      <c r="AHJ12" s="132"/>
      <c r="AHK12" s="132"/>
      <c r="AHL12" s="132"/>
      <c r="AHM12" s="132"/>
      <c r="AHN12" s="132"/>
      <c r="AHO12" s="132"/>
      <c r="AHP12" s="132"/>
      <c r="AHQ12" s="132"/>
      <c r="AHR12" s="132"/>
      <c r="AHS12" s="132"/>
      <c r="AHT12" s="132"/>
      <c r="AHU12" s="132"/>
      <c r="AHV12" s="132"/>
      <c r="AHW12" s="132"/>
      <c r="AHX12" s="132"/>
      <c r="AHY12" s="132"/>
      <c r="AHZ12" s="132"/>
      <c r="AIA12" s="132"/>
      <c r="AIB12" s="132"/>
      <c r="AIC12" s="132"/>
      <c r="AID12" s="132"/>
      <c r="AIE12" s="132"/>
      <c r="AIF12" s="132"/>
      <c r="AIG12" s="132"/>
      <c r="AIH12" s="132"/>
      <c r="AII12" s="132"/>
      <c r="AIJ12" s="132"/>
      <c r="AIK12" s="132"/>
      <c r="AIL12" s="132"/>
      <c r="AIM12" s="132"/>
      <c r="AIN12" s="132"/>
      <c r="AIO12" s="132"/>
      <c r="AIP12" s="132"/>
      <c r="AIQ12" s="132"/>
      <c r="AIR12" s="132"/>
      <c r="AIS12" s="132"/>
      <c r="AIT12" s="132"/>
      <c r="AIU12" s="132"/>
      <c r="AIV12" s="132"/>
      <c r="AIW12" s="132"/>
      <c r="AIX12" s="132"/>
      <c r="AIY12" s="132"/>
      <c r="AIZ12" s="132"/>
      <c r="AJA12" s="132"/>
      <c r="AJB12" s="132"/>
      <c r="AJC12" s="132"/>
      <c r="AJD12" s="132"/>
      <c r="AJE12" s="132"/>
      <c r="AJF12" s="132"/>
      <c r="AJG12" s="132"/>
      <c r="AJH12" s="132"/>
      <c r="AJI12" s="132"/>
      <c r="AJJ12" s="132"/>
      <c r="AJK12" s="132"/>
      <c r="AJL12" s="132"/>
      <c r="AJM12" s="132"/>
      <c r="AJN12" s="132"/>
      <c r="AJO12" s="132"/>
      <c r="AJP12" s="132"/>
      <c r="AJQ12" s="132"/>
      <c r="AJR12" s="132"/>
      <c r="AJS12" s="132"/>
      <c r="AJT12" s="132"/>
      <c r="AJU12" s="132"/>
      <c r="AJV12" s="132"/>
      <c r="AJW12" s="132"/>
      <c r="AJX12" s="132"/>
      <c r="AJY12" s="132"/>
      <c r="AJZ12" s="132"/>
      <c r="AKA12" s="132"/>
      <c r="AKB12" s="132"/>
      <c r="AKC12" s="132"/>
      <c r="AKD12" s="132"/>
      <c r="AKE12" s="132"/>
      <c r="AKF12" s="132"/>
      <c r="AKG12" s="132"/>
      <c r="AKH12" s="132"/>
      <c r="AKI12" s="132"/>
      <c r="AKJ12" s="132"/>
      <c r="AKK12" s="132"/>
      <c r="AKL12" s="132"/>
      <c r="AKM12" s="132"/>
      <c r="AKN12" s="132"/>
      <c r="AKO12" s="132"/>
      <c r="AKP12" s="132"/>
      <c r="AKQ12" s="132"/>
      <c r="AKR12" s="132"/>
      <c r="AKS12" s="132"/>
      <c r="AKT12" s="132"/>
      <c r="AKU12" s="132"/>
      <c r="AKV12" s="132"/>
      <c r="AKW12" s="132"/>
      <c r="AKX12" s="132"/>
      <c r="AKY12" s="132"/>
      <c r="AKZ12" s="132"/>
      <c r="ALA12" s="132"/>
      <c r="ALB12" s="132"/>
      <c r="ALC12" s="132"/>
      <c r="ALD12" s="132"/>
      <c r="ALE12" s="132"/>
      <c r="ALF12" s="132"/>
      <c r="ALG12" s="132"/>
      <c r="ALH12" s="132"/>
      <c r="ALI12" s="132"/>
      <c r="ALJ12" s="132"/>
      <c r="ALK12" s="132"/>
      <c r="ALL12" s="132"/>
      <c r="ALM12" s="132"/>
      <c r="ALN12" s="132"/>
      <c r="ALO12" s="132"/>
      <c r="ALP12" s="132"/>
      <c r="ALQ12" s="132"/>
      <c r="ALR12" s="132"/>
      <c r="ALS12" s="132"/>
      <c r="ALT12" s="132"/>
      <c r="ALU12" s="132"/>
      <c r="ALV12" s="132"/>
      <c r="ALW12" s="132"/>
      <c r="ALX12" s="132"/>
      <c r="ALY12" s="132"/>
      <c r="ALZ12" s="132"/>
      <c r="AMA12" s="132"/>
      <c r="AMB12" s="132"/>
      <c r="AMC12" s="132"/>
      <c r="AMD12" s="132"/>
      <c r="AME12" s="132"/>
      <c r="AMF12" s="132"/>
      <c r="AMG12" s="132"/>
      <c r="AMH12" s="132"/>
      <c r="AMI12" s="132"/>
      <c r="AMJ12" s="132"/>
      <c r="AMK12" s="132"/>
      <c r="AML12" s="132"/>
      <c r="AMM12" s="132"/>
      <c r="AMN12" s="132"/>
      <c r="AMO12" s="132"/>
      <c r="AMP12" s="132"/>
      <c r="AMQ12" s="132"/>
      <c r="AMR12" s="132"/>
      <c r="AMS12" s="132"/>
      <c r="AMT12" s="132"/>
      <c r="AMU12" s="132"/>
      <c r="AMV12" s="132"/>
      <c r="AMW12" s="132"/>
      <c r="AMX12" s="132"/>
      <c r="AMY12" s="132"/>
      <c r="AMZ12" s="132"/>
      <c r="ANA12" s="132"/>
      <c r="ANB12" s="132"/>
      <c r="ANC12" s="132"/>
      <c r="AND12" s="132"/>
      <c r="ANE12" s="132"/>
      <c r="ANF12" s="132"/>
      <c r="ANG12" s="132"/>
      <c r="ANH12" s="132"/>
      <c r="ANI12" s="132"/>
      <c r="ANJ12" s="132"/>
      <c r="ANK12" s="132"/>
      <c r="ANL12" s="132"/>
      <c r="ANM12" s="132"/>
      <c r="ANN12" s="132"/>
      <c r="ANO12" s="132"/>
      <c r="ANP12" s="132"/>
      <c r="ANQ12" s="132"/>
      <c r="ANR12" s="132"/>
      <c r="ANS12" s="132"/>
      <c r="ANT12" s="132"/>
      <c r="ANU12" s="132"/>
      <c r="ANV12" s="132"/>
      <c r="ANW12" s="132"/>
      <c r="ANX12" s="132"/>
      <c r="ANY12" s="132"/>
      <c r="ANZ12" s="132"/>
      <c r="AOA12" s="132"/>
      <c r="AOB12" s="132"/>
      <c r="AOC12" s="132"/>
      <c r="AOD12" s="132"/>
      <c r="AOE12" s="132"/>
      <c r="AOF12" s="132"/>
      <c r="AOG12" s="132"/>
      <c r="AOH12" s="132"/>
      <c r="AOI12" s="132"/>
      <c r="AOJ12" s="132"/>
      <c r="AOK12" s="132"/>
      <c r="AOL12" s="132"/>
      <c r="AOM12" s="132"/>
      <c r="AON12" s="132"/>
      <c r="AOO12" s="132"/>
      <c r="AOP12" s="132"/>
      <c r="AOQ12" s="132"/>
      <c r="AOR12" s="132"/>
      <c r="AOS12" s="132"/>
      <c r="AOT12" s="132"/>
      <c r="AOU12" s="132"/>
      <c r="AOV12" s="132"/>
      <c r="AOW12" s="132"/>
      <c r="AOX12" s="132"/>
      <c r="AOY12" s="132"/>
      <c r="AOZ12" s="132"/>
      <c r="APA12" s="132"/>
      <c r="APB12" s="132"/>
      <c r="APC12" s="132"/>
      <c r="APD12" s="132"/>
      <c r="APE12" s="132"/>
      <c r="APF12" s="132"/>
      <c r="APG12" s="132"/>
      <c r="APH12" s="132"/>
      <c r="API12" s="132"/>
      <c r="APJ12" s="132"/>
      <c r="APK12" s="132"/>
      <c r="APL12" s="132"/>
      <c r="APM12" s="132"/>
      <c r="APN12" s="132"/>
      <c r="APO12" s="132"/>
      <c r="APP12" s="132"/>
      <c r="APQ12" s="132"/>
      <c r="APR12" s="132"/>
      <c r="APS12" s="132"/>
      <c r="APT12" s="132"/>
      <c r="APU12" s="132"/>
      <c r="APV12" s="132"/>
      <c r="APW12" s="132"/>
      <c r="APX12" s="132"/>
      <c r="APY12" s="132"/>
      <c r="APZ12" s="132"/>
      <c r="AQA12" s="132"/>
      <c r="AQB12" s="132"/>
      <c r="AQC12" s="132"/>
      <c r="AQD12" s="132"/>
      <c r="AQE12" s="132"/>
      <c r="AQF12" s="132"/>
      <c r="AQG12" s="132"/>
      <c r="AQH12" s="132"/>
      <c r="AQI12" s="132"/>
      <c r="AQJ12" s="132"/>
      <c r="AQK12" s="132"/>
      <c r="AQL12" s="132"/>
      <c r="AQM12" s="132"/>
      <c r="AQN12" s="132"/>
      <c r="AQO12" s="132"/>
      <c r="AQP12" s="132"/>
      <c r="AQQ12" s="132"/>
      <c r="AQR12" s="132"/>
      <c r="AQS12" s="132"/>
      <c r="AQT12" s="132"/>
      <c r="AQU12" s="132"/>
      <c r="AQV12" s="132"/>
      <c r="AQW12" s="132"/>
      <c r="AQX12" s="132"/>
      <c r="AQY12" s="132"/>
      <c r="AQZ12" s="132"/>
      <c r="ARA12" s="132"/>
      <c r="ARB12" s="132"/>
      <c r="ARC12" s="132"/>
      <c r="ARD12" s="132"/>
      <c r="ARE12" s="132"/>
      <c r="ARF12" s="132"/>
      <c r="ARG12" s="132"/>
      <c r="ARH12" s="132"/>
      <c r="ARI12" s="132"/>
      <c r="ARJ12" s="132"/>
      <c r="ARK12" s="132"/>
      <c r="ARL12" s="132"/>
      <c r="ARM12" s="132"/>
      <c r="ARN12" s="132"/>
      <c r="ARO12" s="132"/>
      <c r="ARP12" s="132"/>
      <c r="ARQ12" s="132"/>
      <c r="ARR12" s="132"/>
      <c r="ARS12" s="132"/>
      <c r="ART12" s="132"/>
      <c r="ARU12" s="132"/>
      <c r="ARV12" s="132"/>
      <c r="ARW12" s="132"/>
      <c r="ARX12" s="132"/>
      <c r="ARY12" s="132"/>
      <c r="ARZ12" s="132"/>
      <c r="ASA12" s="132"/>
      <c r="ASB12" s="132"/>
      <c r="ASC12" s="132"/>
      <c r="ASD12" s="132"/>
      <c r="ASE12" s="132"/>
      <c r="ASF12" s="132"/>
      <c r="ASG12" s="132"/>
      <c r="ASH12" s="132"/>
      <c r="ASI12" s="132"/>
      <c r="ASJ12" s="132"/>
      <c r="ASK12" s="132"/>
      <c r="ASL12" s="132"/>
      <c r="ASM12" s="132"/>
      <c r="ASN12" s="132"/>
      <c r="ASO12" s="132"/>
      <c r="ASP12" s="132"/>
      <c r="ASQ12" s="132"/>
      <c r="ASR12" s="132"/>
      <c r="ASS12" s="132"/>
      <c r="AST12" s="132"/>
      <c r="ASU12" s="132"/>
      <c r="ASV12" s="132"/>
      <c r="ASW12" s="132"/>
      <c r="ASX12" s="132"/>
      <c r="ASY12" s="132"/>
      <c r="ASZ12" s="132"/>
      <c r="ATA12" s="132"/>
      <c r="ATB12" s="132"/>
      <c r="ATC12" s="132"/>
      <c r="ATD12" s="132"/>
      <c r="ATE12" s="132"/>
      <c r="ATF12" s="132"/>
      <c r="ATG12" s="132"/>
      <c r="ATH12" s="132"/>
      <c r="ATI12" s="132"/>
      <c r="ATJ12" s="132"/>
      <c r="ATK12" s="132"/>
      <c r="ATL12" s="132"/>
      <c r="ATM12" s="132"/>
      <c r="ATN12" s="132"/>
      <c r="ATO12" s="132"/>
      <c r="ATP12" s="132"/>
      <c r="ATQ12" s="132"/>
      <c r="ATR12" s="132"/>
      <c r="ATS12" s="132"/>
      <c r="ATT12" s="132"/>
      <c r="ATU12" s="132"/>
      <c r="ATV12" s="132"/>
      <c r="ATW12" s="132"/>
      <c r="ATX12" s="132"/>
      <c r="ATY12" s="132"/>
      <c r="ATZ12" s="132"/>
      <c r="AUA12" s="132"/>
      <c r="AUB12" s="132"/>
      <c r="AUC12" s="132"/>
      <c r="AUD12" s="132"/>
      <c r="AUE12" s="132"/>
      <c r="AUF12" s="132"/>
      <c r="AUG12" s="132"/>
      <c r="AUH12" s="132"/>
      <c r="AUI12" s="132"/>
      <c r="AUJ12" s="132"/>
      <c r="AUK12" s="132"/>
      <c r="AUL12" s="132"/>
      <c r="AUM12" s="132"/>
      <c r="AUN12" s="132"/>
      <c r="AUO12" s="132"/>
      <c r="AUP12" s="132"/>
      <c r="AUQ12" s="132"/>
      <c r="AUR12" s="132"/>
      <c r="AUS12" s="132"/>
      <c r="AUT12" s="132"/>
      <c r="AUU12" s="132"/>
      <c r="AUV12" s="132"/>
      <c r="AUW12" s="132"/>
      <c r="AUX12" s="132"/>
      <c r="AUY12" s="132"/>
      <c r="AUZ12" s="132"/>
      <c r="AVA12" s="132"/>
      <c r="AVB12" s="132"/>
      <c r="AVC12" s="132"/>
      <c r="AVD12" s="132"/>
      <c r="AVE12" s="132"/>
      <c r="AVF12" s="132"/>
      <c r="AVG12" s="132"/>
      <c r="AVH12" s="132"/>
      <c r="AVI12" s="132"/>
      <c r="AVJ12" s="132"/>
      <c r="AVK12" s="132"/>
      <c r="AVL12" s="132"/>
      <c r="AVM12" s="132"/>
      <c r="AVN12" s="132"/>
      <c r="AVO12" s="132"/>
      <c r="AVP12" s="132"/>
      <c r="AVQ12" s="132"/>
      <c r="AVR12" s="132"/>
      <c r="AVS12" s="132"/>
      <c r="AVT12" s="132"/>
      <c r="AVU12" s="132"/>
      <c r="AVV12" s="132"/>
      <c r="AVW12" s="132"/>
      <c r="AVX12" s="132"/>
      <c r="AVY12" s="132"/>
      <c r="AVZ12" s="132"/>
      <c r="AWA12" s="132"/>
      <c r="AWB12" s="132"/>
      <c r="AWC12" s="132"/>
      <c r="AWD12" s="132"/>
      <c r="AWE12" s="132"/>
      <c r="AWF12" s="132"/>
      <c r="AWG12" s="132"/>
      <c r="AWH12" s="132"/>
      <c r="AWI12" s="132"/>
      <c r="AWJ12" s="132"/>
      <c r="AWK12" s="132"/>
      <c r="AWL12" s="132"/>
      <c r="AWM12" s="132"/>
      <c r="AWN12" s="132"/>
      <c r="AWO12" s="132"/>
      <c r="AWP12" s="132"/>
      <c r="AWQ12" s="132"/>
      <c r="AWR12" s="132"/>
      <c r="AWS12" s="132"/>
      <c r="AWT12" s="132"/>
      <c r="AWU12" s="132"/>
      <c r="AWV12" s="132"/>
      <c r="AWW12" s="132"/>
      <c r="AWX12" s="132"/>
      <c r="AWY12" s="132"/>
      <c r="AWZ12" s="132"/>
      <c r="AXA12" s="132"/>
      <c r="AXB12" s="132"/>
      <c r="AXC12" s="132"/>
      <c r="AXD12" s="132"/>
      <c r="AXE12" s="132"/>
      <c r="AXF12" s="132"/>
      <c r="AXG12" s="132"/>
      <c r="AXH12" s="132"/>
      <c r="AXI12" s="132"/>
      <c r="AXJ12" s="132"/>
      <c r="AXK12" s="132"/>
      <c r="AXL12" s="132"/>
      <c r="AXM12" s="132"/>
      <c r="AXN12" s="132"/>
      <c r="AXO12" s="132"/>
      <c r="AXP12" s="132"/>
      <c r="AXQ12" s="132"/>
      <c r="AXR12" s="132"/>
      <c r="AXS12" s="132"/>
      <c r="AXT12" s="132"/>
      <c r="AXU12" s="132"/>
      <c r="AXV12" s="132"/>
      <c r="AXW12" s="132"/>
      <c r="AXX12" s="132"/>
      <c r="AXY12" s="132"/>
      <c r="AXZ12" s="132"/>
      <c r="AYA12" s="132"/>
      <c r="AYB12" s="132"/>
      <c r="AYC12" s="132"/>
      <c r="AYD12" s="132"/>
      <c r="AYE12" s="132"/>
      <c r="AYF12" s="132"/>
      <c r="AYG12" s="132"/>
      <c r="AYH12" s="132"/>
      <c r="AYI12" s="132"/>
      <c r="AYJ12" s="132"/>
      <c r="AYK12" s="132"/>
      <c r="AYL12" s="132"/>
      <c r="AYM12" s="132"/>
      <c r="AYN12" s="132"/>
      <c r="AYO12" s="132"/>
      <c r="AYP12" s="132"/>
      <c r="AYQ12" s="132"/>
      <c r="AYR12" s="132"/>
      <c r="AYS12" s="132"/>
      <c r="AYT12" s="132"/>
      <c r="AYU12" s="132"/>
      <c r="AYV12" s="132"/>
      <c r="AYW12" s="132"/>
      <c r="AYX12" s="132"/>
      <c r="AYY12" s="132"/>
      <c r="AYZ12" s="132"/>
      <c r="AZA12" s="132"/>
      <c r="AZB12" s="132"/>
      <c r="AZC12" s="132"/>
      <c r="AZD12" s="132"/>
      <c r="AZE12" s="132"/>
      <c r="AZF12" s="132"/>
      <c r="AZG12" s="132"/>
      <c r="AZH12" s="132"/>
      <c r="AZI12" s="132"/>
      <c r="AZJ12" s="132"/>
      <c r="AZK12" s="132"/>
      <c r="AZL12" s="132"/>
      <c r="AZM12" s="132"/>
      <c r="AZN12" s="132"/>
      <c r="AZO12" s="132"/>
      <c r="AZP12" s="132"/>
      <c r="AZQ12" s="132"/>
      <c r="AZR12" s="132"/>
      <c r="AZS12" s="132"/>
      <c r="AZT12" s="132"/>
      <c r="AZU12" s="132"/>
      <c r="AZV12" s="132"/>
      <c r="AZW12" s="132"/>
      <c r="AZX12" s="132"/>
      <c r="AZY12" s="132"/>
      <c r="AZZ12" s="132"/>
      <c r="BAA12" s="132"/>
      <c r="BAB12" s="132"/>
      <c r="BAC12" s="132"/>
      <c r="BAD12" s="132"/>
      <c r="BAE12" s="132"/>
      <c r="BAF12" s="132"/>
      <c r="BAG12" s="132"/>
      <c r="BAH12" s="132"/>
      <c r="BAI12" s="132"/>
      <c r="BAJ12" s="132"/>
      <c r="BAK12" s="132"/>
      <c r="BAL12" s="132"/>
      <c r="BAM12" s="132"/>
      <c r="BAN12" s="132"/>
      <c r="BAO12" s="132"/>
      <c r="BAP12" s="132"/>
      <c r="BAQ12" s="132"/>
      <c r="BAR12" s="132"/>
      <c r="BAS12" s="132"/>
      <c r="BAT12" s="132"/>
      <c r="BAU12" s="132"/>
      <c r="BAV12" s="132"/>
      <c r="BAW12" s="132"/>
      <c r="BAX12" s="132"/>
      <c r="BAY12" s="132"/>
      <c r="BAZ12" s="132"/>
      <c r="BBA12" s="132"/>
      <c r="BBB12" s="132"/>
      <c r="BBC12" s="132"/>
      <c r="BBD12" s="132"/>
      <c r="BBE12" s="132"/>
      <c r="BBF12" s="132"/>
      <c r="BBG12" s="132"/>
      <c r="BBH12" s="132"/>
      <c r="BBI12" s="132"/>
      <c r="BBJ12" s="132"/>
      <c r="BBK12" s="132"/>
      <c r="BBL12" s="132"/>
      <c r="BBM12" s="132"/>
      <c r="BBN12" s="132"/>
      <c r="BBO12" s="132"/>
      <c r="BBP12" s="132"/>
      <c r="BBQ12" s="132"/>
      <c r="BBR12" s="132"/>
      <c r="BBS12" s="132"/>
      <c r="BBT12" s="132"/>
      <c r="BBU12" s="132"/>
      <c r="BBV12" s="132"/>
      <c r="BBW12" s="132"/>
      <c r="BBX12" s="132"/>
      <c r="BBY12" s="132"/>
      <c r="BBZ12" s="132"/>
      <c r="BCA12" s="132"/>
      <c r="BCB12" s="132"/>
      <c r="BCC12" s="132"/>
      <c r="BCD12" s="132"/>
      <c r="BCE12" s="132"/>
      <c r="BCF12" s="132"/>
      <c r="BCG12" s="132"/>
      <c r="BCH12" s="132"/>
      <c r="BCI12" s="132"/>
      <c r="BCJ12" s="132"/>
      <c r="BCK12" s="132"/>
      <c r="BCL12" s="132"/>
      <c r="BCM12" s="132"/>
      <c r="BCN12" s="132"/>
      <c r="BCO12" s="132"/>
      <c r="BCP12" s="132"/>
      <c r="BCQ12" s="132"/>
      <c r="BCR12" s="132"/>
      <c r="BCS12" s="132"/>
      <c r="BCT12" s="132"/>
      <c r="BCU12" s="132"/>
      <c r="BCV12" s="132"/>
      <c r="BCW12" s="132"/>
      <c r="BCX12" s="132"/>
      <c r="BCY12" s="132"/>
      <c r="BCZ12" s="132"/>
      <c r="BDA12" s="132"/>
      <c r="BDB12" s="132"/>
      <c r="BDC12" s="132"/>
      <c r="BDD12" s="132"/>
      <c r="BDE12" s="132"/>
      <c r="BDF12" s="132"/>
      <c r="BDG12" s="132"/>
      <c r="BDH12" s="132"/>
      <c r="BDI12" s="132"/>
      <c r="BDJ12" s="132"/>
      <c r="BDK12" s="132"/>
      <c r="BDL12" s="132"/>
      <c r="BDM12" s="132"/>
      <c r="BDN12" s="132"/>
      <c r="BDO12" s="132"/>
      <c r="BDP12" s="132"/>
      <c r="BDQ12" s="132"/>
      <c r="BDR12" s="132"/>
      <c r="BDS12" s="132"/>
      <c r="BDT12" s="132"/>
      <c r="BDU12" s="132"/>
      <c r="BDV12" s="132"/>
      <c r="BDW12" s="132"/>
      <c r="BDX12" s="132"/>
      <c r="BDY12" s="132"/>
      <c r="BDZ12" s="132"/>
      <c r="BEA12" s="132"/>
      <c r="BEB12" s="132"/>
      <c r="BEC12" s="132"/>
      <c r="BED12" s="132"/>
      <c r="BEE12" s="132"/>
      <c r="BEF12" s="132"/>
      <c r="BEG12" s="132"/>
      <c r="BEH12" s="132"/>
      <c r="BEI12" s="132"/>
      <c r="BEJ12" s="132"/>
      <c r="BEK12" s="132"/>
      <c r="BEL12" s="132"/>
      <c r="BEM12" s="132"/>
      <c r="BEN12" s="132"/>
      <c r="BEO12" s="132"/>
      <c r="BEP12" s="132"/>
      <c r="BEQ12" s="132"/>
      <c r="BER12" s="132"/>
      <c r="BES12" s="132"/>
      <c r="BET12" s="132"/>
      <c r="BEU12" s="132"/>
      <c r="BEV12" s="132"/>
      <c r="BEW12" s="132"/>
      <c r="BEX12" s="132"/>
      <c r="BEY12" s="132"/>
      <c r="BEZ12" s="132"/>
      <c r="BFA12" s="132"/>
      <c r="BFB12" s="132"/>
      <c r="BFC12" s="132"/>
      <c r="BFD12" s="132"/>
      <c r="BFE12" s="132"/>
      <c r="BFF12" s="132"/>
      <c r="BFG12" s="132"/>
      <c r="BFH12" s="132"/>
      <c r="BFI12" s="132"/>
      <c r="BFJ12" s="132"/>
      <c r="BFK12" s="132"/>
      <c r="BFL12" s="132"/>
      <c r="BFM12" s="132"/>
      <c r="BFN12" s="132"/>
      <c r="BFO12" s="132"/>
      <c r="BFP12" s="132"/>
      <c r="BFQ12" s="132"/>
      <c r="BFR12" s="132"/>
      <c r="BFS12" s="132"/>
      <c r="BFT12" s="132"/>
      <c r="BFU12" s="132"/>
      <c r="BFV12" s="132"/>
      <c r="BFW12" s="132"/>
      <c r="BFX12" s="132"/>
      <c r="BFY12" s="132"/>
      <c r="BFZ12" s="132"/>
      <c r="BGA12" s="132"/>
      <c r="BGB12" s="132"/>
      <c r="BGC12" s="132"/>
      <c r="BGD12" s="132"/>
      <c r="BGE12" s="132"/>
      <c r="BGF12" s="132"/>
      <c r="BGG12" s="132"/>
      <c r="BGH12" s="132"/>
      <c r="BGI12" s="132"/>
      <c r="BGJ12" s="132"/>
      <c r="BGK12" s="132"/>
      <c r="BGL12" s="132"/>
      <c r="BGM12" s="132"/>
      <c r="BGN12" s="132"/>
      <c r="BGO12" s="132"/>
      <c r="BGP12" s="132"/>
      <c r="BGQ12" s="132"/>
      <c r="BGR12" s="132"/>
      <c r="BGS12" s="132"/>
      <c r="BGT12" s="132"/>
      <c r="BGU12" s="132"/>
      <c r="BGV12" s="132"/>
      <c r="BGW12" s="132"/>
      <c r="BGX12" s="132"/>
      <c r="BGY12" s="132"/>
      <c r="BGZ12" s="132"/>
      <c r="BHA12" s="132"/>
      <c r="BHB12" s="132"/>
      <c r="BHC12" s="132"/>
      <c r="BHD12" s="132"/>
      <c r="BHE12" s="132"/>
      <c r="BHF12" s="132"/>
      <c r="BHG12" s="132"/>
      <c r="BHH12" s="132"/>
      <c r="BHI12" s="132"/>
      <c r="BHJ12" s="132"/>
      <c r="BHK12" s="132"/>
      <c r="BHL12" s="132"/>
      <c r="BHM12" s="132"/>
      <c r="BHN12" s="132"/>
      <c r="BHO12" s="132"/>
      <c r="BHP12" s="132"/>
      <c r="BHQ12" s="132"/>
      <c r="BHR12" s="132"/>
      <c r="BHS12" s="132"/>
      <c r="BHT12" s="132"/>
      <c r="BHU12" s="132"/>
      <c r="BHV12" s="132"/>
      <c r="BHW12" s="132"/>
      <c r="BHX12" s="132"/>
      <c r="BHY12" s="132"/>
      <c r="BHZ12" s="132"/>
      <c r="BIA12" s="132"/>
      <c r="BIB12" s="132"/>
      <c r="BIC12" s="132"/>
      <c r="BID12" s="132"/>
      <c r="BIE12" s="132"/>
      <c r="BIF12" s="132"/>
      <c r="BIG12" s="132"/>
      <c r="BIH12" s="132"/>
      <c r="BII12" s="132"/>
      <c r="BIJ12" s="132"/>
      <c r="BIK12" s="132"/>
      <c r="BIL12" s="132"/>
      <c r="BIM12" s="132"/>
      <c r="BIN12" s="132"/>
      <c r="BIO12" s="132"/>
      <c r="BIP12" s="132"/>
      <c r="BIQ12" s="132"/>
      <c r="BIR12" s="132"/>
      <c r="BIS12" s="132"/>
      <c r="BIT12" s="132"/>
      <c r="BIU12" s="132"/>
      <c r="BIV12" s="132"/>
      <c r="BIW12" s="132"/>
      <c r="BIX12" s="132"/>
      <c r="BIY12" s="132"/>
      <c r="BIZ12" s="132"/>
      <c r="BJA12" s="132"/>
      <c r="BJB12" s="132"/>
      <c r="BJC12" s="132"/>
      <c r="BJD12" s="132"/>
      <c r="BJE12" s="132"/>
      <c r="BJF12" s="132"/>
      <c r="BJG12" s="132"/>
      <c r="BJH12" s="132"/>
      <c r="BJI12" s="132"/>
      <c r="BJJ12" s="132"/>
      <c r="BJK12" s="132"/>
      <c r="BJL12" s="132"/>
      <c r="BJM12" s="132"/>
      <c r="BJN12" s="132"/>
      <c r="BJO12" s="132"/>
      <c r="BJP12" s="132"/>
      <c r="BJQ12" s="132"/>
      <c r="BJR12" s="132"/>
      <c r="BJS12" s="132"/>
      <c r="BJT12" s="132"/>
      <c r="BJU12" s="132"/>
      <c r="BJV12" s="132"/>
      <c r="BJW12" s="132"/>
      <c r="BJX12" s="132"/>
      <c r="BJY12" s="132"/>
      <c r="BJZ12" s="132"/>
      <c r="BKA12" s="132"/>
      <c r="BKB12" s="132"/>
      <c r="BKC12" s="132"/>
      <c r="BKD12" s="132"/>
      <c r="BKE12" s="132"/>
      <c r="BKF12" s="132"/>
      <c r="BKG12" s="132"/>
      <c r="BKH12" s="132"/>
      <c r="BKI12" s="132"/>
      <c r="BKJ12" s="132"/>
      <c r="BKK12" s="132"/>
      <c r="BKL12" s="132"/>
      <c r="BKM12" s="132"/>
      <c r="BKN12" s="132"/>
      <c r="BKO12" s="132"/>
      <c r="BKP12" s="132"/>
      <c r="BKQ12" s="132"/>
      <c r="BKR12" s="132"/>
      <c r="BKS12" s="132"/>
      <c r="BKT12" s="132"/>
      <c r="BKU12" s="132"/>
      <c r="BKV12" s="132"/>
      <c r="BKW12" s="132"/>
      <c r="BKX12" s="132"/>
      <c r="BKY12" s="132"/>
      <c r="BKZ12" s="132"/>
      <c r="BLA12" s="132"/>
      <c r="BLB12" s="132"/>
      <c r="BLC12" s="132"/>
      <c r="BLD12" s="132"/>
      <c r="BLE12" s="132"/>
      <c r="BLF12" s="132"/>
      <c r="BLG12" s="132"/>
      <c r="BLH12" s="132"/>
      <c r="BLI12" s="132"/>
      <c r="BLJ12" s="132"/>
      <c r="BLK12" s="132"/>
      <c r="BLL12" s="132"/>
      <c r="BLM12" s="132"/>
      <c r="BLN12" s="132"/>
      <c r="BLO12" s="132"/>
      <c r="BLP12" s="132"/>
      <c r="BLQ12" s="132"/>
      <c r="BLR12" s="132"/>
      <c r="BLS12" s="132"/>
      <c r="BLT12" s="132"/>
      <c r="BLU12" s="132"/>
      <c r="BLV12" s="132"/>
      <c r="BLW12" s="132"/>
      <c r="BLX12" s="132"/>
      <c r="BLY12" s="132"/>
      <c r="BLZ12" s="132"/>
      <c r="BMA12" s="132"/>
      <c r="BMB12" s="132"/>
      <c r="BMC12" s="132"/>
      <c r="BMD12" s="132"/>
      <c r="BME12" s="132"/>
      <c r="BMF12" s="132"/>
      <c r="BMG12" s="132"/>
      <c r="BMH12" s="132"/>
      <c r="BMI12" s="132"/>
      <c r="BMJ12" s="132"/>
      <c r="BMK12" s="132"/>
      <c r="BML12" s="132"/>
      <c r="BMM12" s="132"/>
      <c r="BMN12" s="132"/>
      <c r="BMO12" s="132"/>
      <c r="BMP12" s="132"/>
      <c r="BMQ12" s="132"/>
      <c r="BMR12" s="132"/>
      <c r="BMS12" s="132"/>
      <c r="BMT12" s="132"/>
      <c r="BMU12" s="132"/>
      <c r="BMV12" s="132"/>
      <c r="BMW12" s="132"/>
      <c r="BMX12" s="132"/>
      <c r="BMY12" s="132"/>
      <c r="BMZ12" s="132"/>
      <c r="BNA12" s="132"/>
      <c r="BNB12" s="132"/>
      <c r="BNC12" s="132"/>
      <c r="BND12" s="132"/>
      <c r="BNE12" s="132"/>
      <c r="BNF12" s="132"/>
      <c r="BNG12" s="132"/>
      <c r="BNH12" s="132"/>
      <c r="BNI12" s="132"/>
      <c r="BNJ12" s="132"/>
      <c r="BNK12" s="132"/>
      <c r="BNL12" s="132"/>
      <c r="BNM12" s="132"/>
      <c r="BNN12" s="132"/>
      <c r="BNO12" s="132"/>
      <c r="BNP12" s="132"/>
      <c r="BNQ12" s="132"/>
      <c r="BNR12" s="132"/>
      <c r="BNS12" s="132"/>
      <c r="BNT12" s="132"/>
      <c r="BNU12" s="132"/>
      <c r="BNV12" s="132"/>
      <c r="BNW12" s="132"/>
      <c r="BNX12" s="132"/>
      <c r="BNY12" s="132"/>
      <c r="BNZ12" s="132"/>
      <c r="BOA12" s="132"/>
      <c r="BOB12" s="132"/>
      <c r="BOC12" s="132"/>
      <c r="BOD12" s="132"/>
      <c r="BOE12" s="132"/>
      <c r="BOF12" s="132"/>
      <c r="BOG12" s="132"/>
      <c r="BOH12" s="132"/>
      <c r="BOI12" s="132"/>
      <c r="BOJ12" s="132"/>
      <c r="BOK12" s="132"/>
      <c r="BOL12" s="132"/>
      <c r="BOM12" s="132"/>
      <c r="BON12" s="132"/>
      <c r="BOO12" s="132"/>
      <c r="BOP12" s="132"/>
      <c r="BOQ12" s="132"/>
      <c r="BOR12" s="132"/>
      <c r="BOS12" s="132"/>
      <c r="BOT12" s="132"/>
      <c r="BOU12" s="132"/>
      <c r="BOV12" s="132"/>
      <c r="BOW12" s="132"/>
      <c r="BOX12" s="132"/>
      <c r="BOY12" s="132"/>
      <c r="BOZ12" s="132"/>
      <c r="BPA12" s="132"/>
      <c r="BPB12" s="132"/>
      <c r="BPC12" s="132"/>
      <c r="BPD12" s="132"/>
      <c r="BPE12" s="132"/>
      <c r="BPF12" s="132"/>
      <c r="BPG12" s="132"/>
      <c r="BPH12" s="132"/>
      <c r="BPI12" s="132"/>
      <c r="BPJ12" s="132"/>
      <c r="BPK12" s="132"/>
      <c r="BPL12" s="132"/>
      <c r="BPM12" s="132"/>
      <c r="BPN12" s="132"/>
      <c r="BPO12" s="132"/>
      <c r="BPP12" s="132"/>
      <c r="BPQ12" s="132"/>
      <c r="BPR12" s="132"/>
      <c r="BPS12" s="132"/>
      <c r="BPT12" s="132"/>
      <c r="BPU12" s="132"/>
      <c r="BPV12" s="132"/>
      <c r="BPW12" s="132"/>
      <c r="BPX12" s="132"/>
      <c r="BPY12" s="132"/>
      <c r="BPZ12" s="132"/>
      <c r="BQA12" s="132"/>
      <c r="BQB12" s="132"/>
      <c r="BQC12" s="132"/>
      <c r="BQD12" s="132"/>
      <c r="BQE12" s="132"/>
      <c r="BQF12" s="132"/>
      <c r="BQG12" s="132"/>
      <c r="BQH12" s="132"/>
      <c r="BQI12" s="132"/>
      <c r="BQJ12" s="132"/>
      <c r="BQK12" s="132"/>
      <c r="BQL12" s="132"/>
      <c r="BQM12" s="132"/>
      <c r="BQN12" s="132"/>
      <c r="BQO12" s="132"/>
      <c r="BQP12" s="132"/>
      <c r="BQQ12" s="132"/>
      <c r="BQR12" s="132"/>
      <c r="BQS12" s="132"/>
      <c r="BQT12" s="132"/>
      <c r="BQU12" s="132"/>
      <c r="BQV12" s="132"/>
      <c r="BQW12" s="132"/>
      <c r="BQX12" s="132"/>
      <c r="BQY12" s="132"/>
      <c r="BQZ12" s="132"/>
      <c r="BRA12" s="132"/>
      <c r="BRB12" s="132"/>
      <c r="BRC12" s="132"/>
      <c r="BRD12" s="132"/>
      <c r="BRE12" s="132"/>
      <c r="BRF12" s="132"/>
      <c r="BRG12" s="132"/>
      <c r="BRH12" s="132"/>
      <c r="BRI12" s="132"/>
      <c r="BRJ12" s="132"/>
      <c r="BRK12" s="132"/>
      <c r="BRL12" s="132"/>
      <c r="BRM12" s="132"/>
      <c r="BRN12" s="132"/>
      <c r="BRO12" s="132"/>
      <c r="BRP12" s="132"/>
      <c r="BRQ12" s="132"/>
      <c r="BRR12" s="132"/>
      <c r="BRS12" s="132"/>
      <c r="BRT12" s="132"/>
      <c r="BRU12" s="132"/>
      <c r="BRV12" s="132"/>
      <c r="BRW12" s="132"/>
      <c r="BRX12" s="132"/>
      <c r="BRY12" s="132"/>
      <c r="BRZ12" s="132"/>
      <c r="BSA12" s="132"/>
      <c r="BSB12" s="132"/>
      <c r="BSC12" s="132"/>
      <c r="BSD12" s="132"/>
      <c r="BSE12" s="132"/>
      <c r="BSF12" s="132"/>
      <c r="BSG12" s="132"/>
      <c r="BSH12" s="132"/>
      <c r="BSI12" s="132"/>
      <c r="BSJ12" s="132"/>
      <c r="BSK12" s="132"/>
      <c r="BSL12" s="132"/>
      <c r="BSM12" s="132"/>
      <c r="BSN12" s="132"/>
      <c r="BSO12" s="132"/>
      <c r="BSP12" s="132"/>
      <c r="BSQ12" s="132"/>
      <c r="BSR12" s="132"/>
      <c r="BSS12" s="132"/>
      <c r="BST12" s="132"/>
      <c r="BSU12" s="132"/>
      <c r="BSV12" s="132"/>
      <c r="BSW12" s="132"/>
      <c r="BSX12" s="132"/>
      <c r="BSY12" s="132"/>
      <c r="BSZ12" s="132"/>
      <c r="BTA12" s="132"/>
      <c r="BTB12" s="132"/>
      <c r="BTC12" s="132"/>
      <c r="BTD12" s="132"/>
      <c r="BTE12" s="132"/>
      <c r="BTF12" s="132"/>
      <c r="BTG12" s="132"/>
      <c r="BTH12" s="132"/>
      <c r="BTI12" s="132"/>
    </row>
    <row r="13" spans="1:1881" s="131" customFormat="1" ht="93" customHeight="1" x14ac:dyDescent="0.3">
      <c r="A13" s="119">
        <v>954</v>
      </c>
      <c r="B13" s="116"/>
      <c r="C13" s="117"/>
      <c r="D13" s="120" t="s">
        <v>81</v>
      </c>
      <c r="E13" s="118"/>
      <c r="F13" s="265"/>
      <c r="G13" s="137" t="str">
        <f t="shared" si="0"/>
        <v>Please do not leave blank</v>
      </c>
      <c r="H13" s="133"/>
      <c r="I13"/>
      <c r="J13"/>
      <c r="K13"/>
      <c r="L13" t="s">
        <v>193</v>
      </c>
      <c r="M13"/>
      <c r="N13"/>
      <c r="O13"/>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32"/>
      <c r="AX13" s="132"/>
      <c r="AY13" s="132"/>
      <c r="AZ13" s="132"/>
      <c r="BA13" s="132"/>
      <c r="BB13" s="132"/>
      <c r="BC13" s="132"/>
      <c r="BD13" s="132"/>
      <c r="BE13" s="132"/>
      <c r="BF13" s="132"/>
      <c r="BG13" s="132"/>
      <c r="BH13" s="132"/>
      <c r="BI13" s="132"/>
      <c r="BJ13" s="132"/>
      <c r="BK13" s="132"/>
      <c r="BL13" s="132"/>
      <c r="BM13" s="132"/>
      <c r="BN13" s="132"/>
      <c r="BO13" s="132"/>
      <c r="BP13" s="132"/>
      <c r="BQ13" s="132"/>
      <c r="BR13" s="132"/>
      <c r="BS13" s="132"/>
      <c r="BT13" s="132"/>
      <c r="BU13" s="132"/>
      <c r="BV13" s="132"/>
      <c r="BW13" s="132"/>
      <c r="BX13" s="132"/>
      <c r="BY13" s="132"/>
      <c r="BZ13" s="132"/>
      <c r="CA13" s="132"/>
      <c r="CB13" s="132"/>
      <c r="CC13" s="132"/>
      <c r="CD13" s="132"/>
      <c r="CE13" s="132"/>
      <c r="CF13" s="132"/>
      <c r="CG13" s="132"/>
      <c r="CH13" s="132"/>
      <c r="CI13" s="132"/>
      <c r="CJ13" s="132"/>
      <c r="CK13" s="132"/>
      <c r="CL13" s="132"/>
      <c r="CM13" s="132"/>
      <c r="CN13" s="132"/>
      <c r="CO13" s="132"/>
      <c r="CP13" s="132"/>
      <c r="CQ13" s="132"/>
      <c r="CR13" s="132"/>
      <c r="CS13" s="132"/>
      <c r="CT13" s="132"/>
      <c r="CU13" s="132"/>
      <c r="CV13" s="132"/>
      <c r="CW13" s="132"/>
      <c r="CX13" s="132"/>
      <c r="CY13" s="132"/>
      <c r="CZ13" s="132"/>
      <c r="DA13" s="132"/>
      <c r="DB13" s="132"/>
      <c r="DC13" s="132"/>
      <c r="DD13" s="132"/>
      <c r="DE13" s="132"/>
      <c r="DF13" s="132"/>
      <c r="DG13" s="132"/>
      <c r="DH13" s="132"/>
      <c r="DI13" s="132"/>
      <c r="DJ13" s="132"/>
      <c r="DK13" s="132"/>
      <c r="DL13" s="132"/>
      <c r="DM13" s="132"/>
      <c r="DN13" s="132"/>
      <c r="DO13" s="132"/>
      <c r="DP13" s="132"/>
      <c r="DQ13" s="132"/>
      <c r="DR13" s="132"/>
      <c r="DS13" s="132"/>
      <c r="DT13" s="132"/>
      <c r="DU13" s="132"/>
      <c r="DV13" s="132"/>
      <c r="DW13" s="132"/>
      <c r="DX13" s="132"/>
      <c r="DY13" s="132"/>
      <c r="DZ13" s="132"/>
      <c r="EA13" s="132"/>
      <c r="EB13" s="132"/>
      <c r="EC13" s="132"/>
      <c r="ED13" s="132"/>
      <c r="EE13" s="132"/>
      <c r="EF13" s="132"/>
      <c r="EG13" s="132"/>
      <c r="EH13" s="132"/>
      <c r="EI13" s="132"/>
      <c r="EJ13" s="132"/>
      <c r="EK13" s="132"/>
      <c r="EL13" s="132"/>
      <c r="EM13" s="132"/>
      <c r="EN13" s="132"/>
      <c r="EO13" s="132"/>
      <c r="EP13" s="132"/>
      <c r="EQ13" s="132"/>
      <c r="ER13" s="132"/>
      <c r="ES13" s="132"/>
      <c r="ET13" s="132"/>
      <c r="EU13" s="132"/>
      <c r="EV13" s="132"/>
      <c r="EW13" s="132"/>
      <c r="EX13" s="132"/>
      <c r="EY13" s="132"/>
      <c r="EZ13" s="132"/>
      <c r="FA13" s="132"/>
      <c r="FB13" s="132"/>
      <c r="FC13" s="132"/>
      <c r="FD13" s="132"/>
      <c r="FE13" s="132"/>
      <c r="FF13" s="132"/>
      <c r="FG13" s="132"/>
      <c r="FH13" s="132"/>
      <c r="FI13" s="132"/>
      <c r="FJ13" s="132"/>
      <c r="FK13" s="132"/>
      <c r="FL13" s="132"/>
      <c r="FM13" s="132"/>
      <c r="FN13" s="132"/>
      <c r="FO13" s="132"/>
      <c r="FP13" s="132"/>
      <c r="FQ13" s="132"/>
      <c r="FR13" s="132"/>
      <c r="FS13" s="132"/>
      <c r="FT13" s="132"/>
      <c r="FU13" s="132"/>
      <c r="FV13" s="132"/>
      <c r="FW13" s="132"/>
      <c r="FX13" s="132"/>
      <c r="FY13" s="132"/>
      <c r="FZ13" s="132"/>
      <c r="GA13" s="132"/>
      <c r="GB13" s="132"/>
      <c r="GC13" s="132"/>
      <c r="GD13" s="132"/>
      <c r="GE13" s="132"/>
      <c r="GF13" s="132"/>
      <c r="GG13" s="132"/>
      <c r="GH13" s="132"/>
      <c r="GI13" s="132"/>
      <c r="GJ13" s="132"/>
      <c r="GK13" s="132"/>
      <c r="GL13" s="132"/>
      <c r="GM13" s="132"/>
      <c r="GN13" s="132"/>
      <c r="GO13" s="132"/>
      <c r="GP13" s="132"/>
      <c r="GQ13" s="132"/>
      <c r="GR13" s="132"/>
      <c r="GS13" s="132"/>
      <c r="GT13" s="132"/>
      <c r="GU13" s="132"/>
      <c r="GV13" s="132"/>
      <c r="GW13" s="132"/>
      <c r="GX13" s="132"/>
      <c r="GY13" s="132"/>
      <c r="GZ13" s="132"/>
      <c r="HA13" s="132"/>
      <c r="HB13" s="132"/>
      <c r="HC13" s="132"/>
      <c r="HD13" s="132"/>
      <c r="HE13" s="132"/>
      <c r="HF13" s="132"/>
      <c r="HG13" s="132"/>
      <c r="HH13" s="132"/>
      <c r="HI13" s="132"/>
      <c r="HJ13" s="132"/>
      <c r="HK13" s="132"/>
      <c r="HL13" s="132"/>
      <c r="HM13" s="132"/>
      <c r="HN13" s="132"/>
      <c r="HO13" s="132"/>
      <c r="HP13" s="132"/>
      <c r="HQ13" s="132"/>
      <c r="HR13" s="132"/>
      <c r="HS13" s="132"/>
      <c r="HT13" s="132"/>
      <c r="HU13" s="132"/>
      <c r="HV13" s="132"/>
      <c r="HW13" s="132"/>
      <c r="HX13" s="132"/>
      <c r="HY13" s="132"/>
      <c r="HZ13" s="132"/>
      <c r="IA13" s="132"/>
      <c r="IB13" s="132"/>
      <c r="IC13" s="132"/>
      <c r="ID13" s="132"/>
      <c r="IE13" s="132"/>
      <c r="IF13" s="132"/>
      <c r="IG13" s="132"/>
      <c r="IH13" s="132"/>
      <c r="II13" s="132"/>
      <c r="IJ13" s="132"/>
      <c r="IK13" s="132"/>
      <c r="IL13" s="132"/>
      <c r="IM13" s="132"/>
      <c r="IN13" s="132"/>
      <c r="IO13" s="132"/>
      <c r="IP13" s="132"/>
      <c r="IQ13" s="132"/>
      <c r="IR13" s="132"/>
      <c r="IS13" s="132"/>
      <c r="IT13" s="132"/>
      <c r="IU13" s="132"/>
      <c r="IV13" s="132"/>
      <c r="IW13" s="132"/>
      <c r="IX13" s="132"/>
      <c r="IY13" s="132"/>
      <c r="IZ13" s="132"/>
      <c r="JA13" s="132"/>
      <c r="JB13" s="132"/>
      <c r="JC13" s="132"/>
      <c r="JD13" s="132"/>
      <c r="JE13" s="132"/>
      <c r="JF13" s="132"/>
      <c r="JG13" s="132"/>
      <c r="JH13" s="132"/>
      <c r="JI13" s="132"/>
      <c r="JJ13" s="132"/>
      <c r="JK13" s="132"/>
      <c r="JL13" s="132"/>
      <c r="JM13" s="132"/>
      <c r="JN13" s="132"/>
      <c r="JO13" s="132"/>
      <c r="JP13" s="132"/>
      <c r="JQ13" s="132"/>
      <c r="JR13" s="132"/>
      <c r="JS13" s="132"/>
      <c r="JT13" s="132"/>
      <c r="JU13" s="132"/>
      <c r="JV13" s="132"/>
      <c r="JW13" s="132"/>
      <c r="JX13" s="132"/>
      <c r="JY13" s="132"/>
      <c r="JZ13" s="132"/>
      <c r="KA13" s="132"/>
      <c r="KB13" s="132"/>
      <c r="KC13" s="132"/>
      <c r="KD13" s="132"/>
      <c r="KE13" s="132"/>
      <c r="KF13" s="132"/>
      <c r="KG13" s="132"/>
      <c r="KH13" s="132"/>
      <c r="KI13" s="132"/>
      <c r="KJ13" s="132"/>
      <c r="KK13" s="132"/>
      <c r="KL13" s="132"/>
      <c r="KM13" s="132"/>
      <c r="KN13" s="132"/>
      <c r="KO13" s="132"/>
      <c r="KP13" s="132"/>
      <c r="KQ13" s="132"/>
      <c r="KR13" s="132"/>
      <c r="KS13" s="132"/>
      <c r="KT13" s="132"/>
      <c r="KU13" s="132"/>
      <c r="KV13" s="132"/>
      <c r="KW13" s="132"/>
      <c r="KX13" s="132"/>
      <c r="KY13" s="132"/>
      <c r="KZ13" s="132"/>
      <c r="LA13" s="132"/>
      <c r="LB13" s="132"/>
      <c r="LC13" s="132"/>
      <c r="LD13" s="132"/>
      <c r="LE13" s="132"/>
      <c r="LF13" s="132"/>
      <c r="LG13" s="132"/>
      <c r="LH13" s="132"/>
      <c r="LI13" s="132"/>
      <c r="LJ13" s="132"/>
      <c r="LK13" s="132"/>
      <c r="LL13" s="132"/>
      <c r="LM13" s="132"/>
      <c r="LN13" s="132"/>
      <c r="LO13" s="132"/>
      <c r="LP13" s="132"/>
      <c r="LQ13" s="132"/>
      <c r="LR13" s="132"/>
      <c r="LS13" s="132"/>
      <c r="LT13" s="132"/>
      <c r="LU13" s="132"/>
      <c r="LV13" s="132"/>
      <c r="LW13" s="132"/>
      <c r="LX13" s="132"/>
      <c r="LY13" s="132"/>
      <c r="LZ13" s="132"/>
      <c r="MA13" s="132"/>
      <c r="MB13" s="132"/>
      <c r="MC13" s="132"/>
      <c r="MD13" s="132"/>
      <c r="ME13" s="132"/>
      <c r="MF13" s="132"/>
      <c r="MG13" s="132"/>
      <c r="MH13" s="132"/>
      <c r="MI13" s="132"/>
      <c r="MJ13" s="132"/>
      <c r="MK13" s="132"/>
      <c r="ML13" s="132"/>
      <c r="MM13" s="132"/>
      <c r="MN13" s="132"/>
      <c r="MO13" s="132"/>
      <c r="MP13" s="132"/>
      <c r="MQ13" s="132"/>
      <c r="MR13" s="132"/>
      <c r="MS13" s="132"/>
      <c r="MT13" s="132"/>
      <c r="MU13" s="132"/>
      <c r="MV13" s="132"/>
      <c r="MW13" s="132"/>
      <c r="MX13" s="132"/>
      <c r="MY13" s="132"/>
      <c r="MZ13" s="132"/>
      <c r="NA13" s="132"/>
      <c r="NB13" s="132"/>
      <c r="NC13" s="132"/>
      <c r="ND13" s="132"/>
      <c r="NE13" s="132"/>
      <c r="NF13" s="132"/>
      <c r="NG13" s="132"/>
      <c r="NH13" s="132"/>
      <c r="NI13" s="132"/>
      <c r="NJ13" s="132"/>
      <c r="NK13" s="132"/>
      <c r="NL13" s="132"/>
      <c r="NM13" s="132"/>
      <c r="NN13" s="132"/>
      <c r="NO13" s="132"/>
      <c r="NP13" s="132"/>
      <c r="NQ13" s="132"/>
      <c r="NR13" s="132"/>
      <c r="NS13" s="132"/>
      <c r="NT13" s="132"/>
      <c r="NU13" s="132"/>
      <c r="NV13" s="132"/>
      <c r="NW13" s="132"/>
      <c r="NX13" s="132"/>
      <c r="NY13" s="132"/>
      <c r="NZ13" s="132"/>
      <c r="OA13" s="132"/>
      <c r="OB13" s="132"/>
      <c r="OC13" s="132"/>
      <c r="OD13" s="132"/>
      <c r="OE13" s="132"/>
      <c r="OF13" s="132"/>
      <c r="OG13" s="132"/>
      <c r="OH13" s="132"/>
      <c r="OI13" s="132"/>
      <c r="OJ13" s="132"/>
      <c r="OK13" s="132"/>
      <c r="OL13" s="132"/>
      <c r="OM13" s="132"/>
      <c r="ON13" s="132"/>
      <c r="OO13" s="132"/>
      <c r="OP13" s="132"/>
      <c r="OQ13" s="132"/>
      <c r="OR13" s="132"/>
      <c r="OS13" s="132"/>
      <c r="OT13" s="132"/>
      <c r="OU13" s="132"/>
      <c r="OV13" s="132"/>
      <c r="OW13" s="132"/>
      <c r="OX13" s="132"/>
      <c r="OY13" s="132"/>
      <c r="OZ13" s="132"/>
      <c r="PA13" s="132"/>
      <c r="PB13" s="132"/>
      <c r="PC13" s="132"/>
      <c r="PD13" s="132"/>
      <c r="PE13" s="132"/>
      <c r="PF13" s="132"/>
      <c r="PG13" s="132"/>
      <c r="PH13" s="132"/>
      <c r="PI13" s="132"/>
      <c r="PJ13" s="132"/>
      <c r="PK13" s="132"/>
      <c r="PL13" s="132"/>
      <c r="PM13" s="132"/>
      <c r="PN13" s="132"/>
      <c r="PO13" s="132"/>
      <c r="PP13" s="132"/>
      <c r="PQ13" s="132"/>
      <c r="PR13" s="132"/>
      <c r="PS13" s="132"/>
      <c r="PT13" s="132"/>
      <c r="PU13" s="132"/>
      <c r="PV13" s="132"/>
      <c r="PW13" s="132"/>
      <c r="PX13" s="132"/>
      <c r="PY13" s="132"/>
      <c r="PZ13" s="132"/>
      <c r="QA13" s="132"/>
      <c r="QB13" s="132"/>
      <c r="QC13" s="132"/>
      <c r="QD13" s="132"/>
      <c r="QE13" s="132"/>
      <c r="QF13" s="132"/>
      <c r="QG13" s="132"/>
      <c r="QH13" s="132"/>
      <c r="QI13" s="132"/>
      <c r="QJ13" s="132"/>
      <c r="QK13" s="132"/>
      <c r="QL13" s="132"/>
      <c r="QM13" s="132"/>
      <c r="QN13" s="132"/>
      <c r="QO13" s="132"/>
      <c r="QP13" s="132"/>
      <c r="QQ13" s="132"/>
      <c r="QR13" s="132"/>
      <c r="QS13" s="132"/>
      <c r="QT13" s="132"/>
      <c r="QU13" s="132"/>
      <c r="QV13" s="132"/>
      <c r="QW13" s="132"/>
      <c r="QX13" s="132"/>
      <c r="QY13" s="132"/>
      <c r="QZ13" s="132"/>
      <c r="RA13" s="132"/>
      <c r="RB13" s="132"/>
      <c r="RC13" s="132"/>
      <c r="RD13" s="132"/>
      <c r="RE13" s="132"/>
      <c r="RF13" s="132"/>
      <c r="RG13" s="132"/>
      <c r="RH13" s="132"/>
      <c r="RI13" s="132"/>
      <c r="RJ13" s="132"/>
      <c r="RK13" s="132"/>
      <c r="RL13" s="132"/>
      <c r="RM13" s="132"/>
      <c r="RN13" s="132"/>
      <c r="RO13" s="132"/>
      <c r="RP13" s="132"/>
      <c r="RQ13" s="132"/>
      <c r="RR13" s="132"/>
      <c r="RS13" s="132"/>
      <c r="RT13" s="132"/>
      <c r="RU13" s="132"/>
      <c r="RV13" s="132"/>
      <c r="RW13" s="132"/>
      <c r="RX13" s="132"/>
      <c r="RY13" s="132"/>
      <c r="RZ13" s="132"/>
      <c r="SA13" s="132"/>
      <c r="SB13" s="132"/>
      <c r="SC13" s="132"/>
      <c r="SD13" s="132"/>
      <c r="SE13" s="132"/>
      <c r="SF13" s="132"/>
      <c r="SG13" s="132"/>
      <c r="SH13" s="132"/>
      <c r="SI13" s="132"/>
      <c r="SJ13" s="132"/>
      <c r="SK13" s="132"/>
      <c r="SL13" s="132"/>
      <c r="SM13" s="132"/>
      <c r="SN13" s="132"/>
      <c r="SO13" s="132"/>
      <c r="SP13" s="132"/>
      <c r="SQ13" s="132"/>
      <c r="SR13" s="132"/>
      <c r="SS13" s="132"/>
      <c r="ST13" s="132"/>
      <c r="SU13" s="132"/>
      <c r="SV13" s="132"/>
      <c r="SW13" s="132"/>
      <c r="SX13" s="132"/>
      <c r="SY13" s="132"/>
      <c r="SZ13" s="132"/>
      <c r="TA13" s="132"/>
      <c r="TB13" s="132"/>
      <c r="TC13" s="132"/>
      <c r="TD13" s="132"/>
      <c r="TE13" s="132"/>
      <c r="TF13" s="132"/>
      <c r="TG13" s="132"/>
      <c r="TH13" s="132"/>
      <c r="TI13" s="132"/>
      <c r="TJ13" s="132"/>
      <c r="TK13" s="132"/>
      <c r="TL13" s="132"/>
      <c r="TM13" s="132"/>
      <c r="TN13" s="132"/>
      <c r="TO13" s="132"/>
      <c r="TP13" s="132"/>
      <c r="TQ13" s="132"/>
      <c r="TR13" s="132"/>
      <c r="TS13" s="132"/>
      <c r="TT13" s="132"/>
      <c r="TU13" s="132"/>
      <c r="TV13" s="132"/>
      <c r="TW13" s="132"/>
      <c r="TX13" s="132"/>
      <c r="TY13" s="132"/>
      <c r="TZ13" s="132"/>
      <c r="UA13" s="132"/>
      <c r="UB13" s="132"/>
      <c r="UC13" s="132"/>
      <c r="UD13" s="132"/>
      <c r="UE13" s="132"/>
      <c r="UF13" s="132"/>
      <c r="UG13" s="132"/>
      <c r="UH13" s="132"/>
      <c r="UI13" s="132"/>
      <c r="UJ13" s="132"/>
      <c r="UK13" s="132"/>
      <c r="UL13" s="132"/>
      <c r="UM13" s="132"/>
      <c r="UN13" s="132"/>
      <c r="UO13" s="132"/>
      <c r="UP13" s="132"/>
      <c r="UQ13" s="132"/>
      <c r="UR13" s="132"/>
      <c r="US13" s="132"/>
      <c r="UT13" s="132"/>
      <c r="UU13" s="132"/>
      <c r="UV13" s="132"/>
      <c r="UW13" s="132"/>
      <c r="UX13" s="132"/>
      <c r="UY13" s="132"/>
      <c r="UZ13" s="132"/>
      <c r="VA13" s="132"/>
      <c r="VB13" s="132"/>
      <c r="VC13" s="132"/>
      <c r="VD13" s="132"/>
      <c r="VE13" s="132"/>
      <c r="VF13" s="132"/>
      <c r="VG13" s="132"/>
      <c r="VH13" s="132"/>
      <c r="VI13" s="132"/>
      <c r="VJ13" s="132"/>
      <c r="VK13" s="132"/>
      <c r="VL13" s="132"/>
      <c r="VM13" s="132"/>
      <c r="VN13" s="132"/>
      <c r="VO13" s="132"/>
      <c r="VP13" s="132"/>
      <c r="VQ13" s="132"/>
      <c r="VR13" s="132"/>
      <c r="VS13" s="132"/>
      <c r="VT13" s="132"/>
      <c r="VU13" s="132"/>
      <c r="VV13" s="132"/>
      <c r="VW13" s="132"/>
      <c r="VX13" s="132"/>
      <c r="VY13" s="132"/>
      <c r="VZ13" s="132"/>
      <c r="WA13" s="132"/>
      <c r="WB13" s="132"/>
      <c r="WC13" s="132"/>
      <c r="WD13" s="132"/>
      <c r="WE13" s="132"/>
      <c r="WF13" s="132"/>
      <c r="WG13" s="132"/>
      <c r="WH13" s="132"/>
      <c r="WI13" s="132"/>
      <c r="WJ13" s="132"/>
      <c r="WK13" s="132"/>
      <c r="WL13" s="132"/>
      <c r="WM13" s="132"/>
      <c r="WN13" s="132"/>
      <c r="WO13" s="132"/>
      <c r="WP13" s="132"/>
      <c r="WQ13" s="132"/>
      <c r="WR13" s="132"/>
      <c r="WS13" s="132"/>
      <c r="WT13" s="132"/>
      <c r="WU13" s="132"/>
      <c r="WV13" s="132"/>
      <c r="WW13" s="132"/>
      <c r="WX13" s="132"/>
      <c r="WY13" s="132"/>
      <c r="WZ13" s="132"/>
      <c r="XA13" s="132"/>
      <c r="XB13" s="132"/>
      <c r="XC13" s="132"/>
      <c r="XD13" s="132"/>
      <c r="XE13" s="132"/>
      <c r="XF13" s="132"/>
      <c r="XG13" s="132"/>
      <c r="XH13" s="132"/>
      <c r="XI13" s="132"/>
      <c r="XJ13" s="132"/>
      <c r="XK13" s="132"/>
      <c r="XL13" s="132"/>
      <c r="XM13" s="132"/>
      <c r="XN13" s="132"/>
      <c r="XO13" s="132"/>
      <c r="XP13" s="132"/>
      <c r="XQ13" s="132"/>
      <c r="XR13" s="132"/>
      <c r="XS13" s="132"/>
      <c r="XT13" s="132"/>
      <c r="XU13" s="132"/>
      <c r="XV13" s="132"/>
      <c r="XW13" s="132"/>
      <c r="XX13" s="132"/>
      <c r="XY13" s="132"/>
      <c r="XZ13" s="132"/>
      <c r="YA13" s="132"/>
      <c r="YB13" s="132"/>
      <c r="YC13" s="132"/>
      <c r="YD13" s="132"/>
      <c r="YE13" s="132"/>
      <c r="YF13" s="132"/>
      <c r="YG13" s="132"/>
      <c r="YH13" s="132"/>
      <c r="YI13" s="132"/>
      <c r="YJ13" s="132"/>
      <c r="YK13" s="132"/>
      <c r="YL13" s="132"/>
      <c r="YM13" s="132"/>
      <c r="YN13" s="132"/>
      <c r="YO13" s="132"/>
      <c r="YP13" s="132"/>
      <c r="YQ13" s="132"/>
      <c r="YR13" s="132"/>
      <c r="YS13" s="132"/>
      <c r="YT13" s="132"/>
      <c r="YU13" s="132"/>
      <c r="YV13" s="132"/>
      <c r="YW13" s="132"/>
      <c r="YX13" s="132"/>
      <c r="YY13" s="132"/>
      <c r="YZ13" s="132"/>
      <c r="ZA13" s="132"/>
      <c r="ZB13" s="132"/>
      <c r="ZC13" s="132"/>
      <c r="ZD13" s="132"/>
      <c r="ZE13" s="132"/>
      <c r="ZF13" s="132"/>
      <c r="ZG13" s="132"/>
      <c r="ZH13" s="132"/>
      <c r="ZI13" s="132"/>
      <c r="ZJ13" s="132"/>
      <c r="ZK13" s="132"/>
      <c r="ZL13" s="132"/>
      <c r="ZM13" s="132"/>
      <c r="ZN13" s="132"/>
      <c r="ZO13" s="132"/>
      <c r="ZP13" s="132"/>
      <c r="ZQ13" s="132"/>
      <c r="ZR13" s="132"/>
      <c r="ZS13" s="132"/>
      <c r="ZT13" s="132"/>
      <c r="ZU13" s="132"/>
      <c r="ZV13" s="132"/>
      <c r="ZW13" s="132"/>
      <c r="ZX13" s="132"/>
      <c r="ZY13" s="132"/>
      <c r="ZZ13" s="132"/>
      <c r="AAA13" s="132"/>
      <c r="AAB13" s="132"/>
      <c r="AAC13" s="132"/>
      <c r="AAD13" s="132"/>
      <c r="AAE13" s="132"/>
      <c r="AAF13" s="132"/>
      <c r="AAG13" s="132"/>
      <c r="AAH13" s="132"/>
      <c r="AAI13" s="132"/>
      <c r="AAJ13" s="132"/>
      <c r="AAK13" s="132"/>
      <c r="AAL13" s="132"/>
      <c r="AAM13" s="132"/>
      <c r="AAN13" s="132"/>
      <c r="AAO13" s="132"/>
      <c r="AAP13" s="132"/>
      <c r="AAQ13" s="132"/>
      <c r="AAR13" s="132"/>
      <c r="AAS13" s="132"/>
      <c r="AAT13" s="132"/>
      <c r="AAU13" s="132"/>
      <c r="AAV13" s="132"/>
      <c r="AAW13" s="132"/>
      <c r="AAX13" s="132"/>
      <c r="AAY13" s="132"/>
      <c r="AAZ13" s="132"/>
      <c r="ABA13" s="132"/>
      <c r="ABB13" s="132"/>
      <c r="ABC13" s="132"/>
      <c r="ABD13" s="132"/>
      <c r="ABE13" s="132"/>
      <c r="ABF13" s="132"/>
      <c r="ABG13" s="132"/>
      <c r="ABH13" s="132"/>
      <c r="ABI13" s="132"/>
      <c r="ABJ13" s="132"/>
      <c r="ABK13" s="132"/>
      <c r="ABL13" s="132"/>
      <c r="ABM13" s="132"/>
      <c r="ABN13" s="132"/>
      <c r="ABO13" s="132"/>
      <c r="ABP13" s="132"/>
      <c r="ABQ13" s="132"/>
      <c r="ABR13" s="132"/>
      <c r="ABS13" s="132"/>
      <c r="ABT13" s="132"/>
      <c r="ABU13" s="132"/>
      <c r="ABV13" s="132"/>
      <c r="ABW13" s="132"/>
      <c r="ABX13" s="132"/>
      <c r="ABY13" s="132"/>
      <c r="ABZ13" s="132"/>
      <c r="ACA13" s="132"/>
      <c r="ACB13" s="132"/>
      <c r="ACC13" s="132"/>
      <c r="ACD13" s="132"/>
      <c r="ACE13" s="132"/>
      <c r="ACF13" s="132"/>
      <c r="ACG13" s="132"/>
      <c r="ACH13" s="132"/>
      <c r="ACI13" s="132"/>
      <c r="ACJ13" s="132"/>
      <c r="ACK13" s="132"/>
      <c r="ACL13" s="132"/>
      <c r="ACM13" s="132"/>
      <c r="ACN13" s="132"/>
      <c r="ACO13" s="132"/>
      <c r="ACP13" s="132"/>
      <c r="ACQ13" s="132"/>
      <c r="ACR13" s="132"/>
      <c r="ACS13" s="132"/>
      <c r="ACT13" s="132"/>
      <c r="ACU13" s="132"/>
      <c r="ACV13" s="132"/>
      <c r="ACW13" s="132"/>
      <c r="ACX13" s="132"/>
      <c r="ACY13" s="132"/>
      <c r="ACZ13" s="132"/>
      <c r="ADA13" s="132"/>
      <c r="ADB13" s="132"/>
      <c r="ADC13" s="132"/>
      <c r="ADD13" s="132"/>
      <c r="ADE13" s="132"/>
      <c r="ADF13" s="132"/>
      <c r="ADG13" s="132"/>
      <c r="ADH13" s="132"/>
      <c r="ADI13" s="132"/>
      <c r="ADJ13" s="132"/>
      <c r="ADK13" s="132"/>
      <c r="ADL13" s="132"/>
      <c r="ADM13" s="132"/>
      <c r="ADN13" s="132"/>
      <c r="ADO13" s="132"/>
      <c r="ADP13" s="132"/>
      <c r="ADQ13" s="132"/>
      <c r="ADR13" s="132"/>
      <c r="ADS13" s="132"/>
      <c r="ADT13" s="132"/>
      <c r="ADU13" s="132"/>
      <c r="ADV13" s="132"/>
      <c r="ADW13" s="132"/>
      <c r="ADX13" s="132"/>
      <c r="ADY13" s="132"/>
      <c r="ADZ13" s="132"/>
      <c r="AEA13" s="132"/>
      <c r="AEB13" s="132"/>
      <c r="AEC13" s="132"/>
      <c r="AED13" s="132"/>
      <c r="AEE13" s="132"/>
      <c r="AEF13" s="132"/>
      <c r="AEG13" s="132"/>
      <c r="AEH13" s="132"/>
      <c r="AEI13" s="132"/>
      <c r="AEJ13" s="132"/>
      <c r="AEK13" s="132"/>
      <c r="AEL13" s="132"/>
      <c r="AEM13" s="132"/>
      <c r="AEN13" s="132"/>
      <c r="AEO13" s="132"/>
      <c r="AEP13" s="132"/>
      <c r="AEQ13" s="132"/>
      <c r="AER13" s="132"/>
      <c r="AES13" s="132"/>
      <c r="AET13" s="132"/>
      <c r="AEU13" s="132"/>
      <c r="AEV13" s="132"/>
      <c r="AEW13" s="132"/>
      <c r="AEX13" s="132"/>
      <c r="AEY13" s="132"/>
      <c r="AEZ13" s="132"/>
      <c r="AFA13" s="132"/>
      <c r="AFB13" s="132"/>
      <c r="AFC13" s="132"/>
      <c r="AFD13" s="132"/>
      <c r="AFE13" s="132"/>
      <c r="AFF13" s="132"/>
      <c r="AFG13" s="132"/>
      <c r="AFH13" s="132"/>
      <c r="AFI13" s="132"/>
      <c r="AFJ13" s="132"/>
      <c r="AFK13" s="132"/>
      <c r="AFL13" s="132"/>
      <c r="AFM13" s="132"/>
      <c r="AFN13" s="132"/>
      <c r="AFO13" s="132"/>
      <c r="AFP13" s="132"/>
      <c r="AFQ13" s="132"/>
      <c r="AFR13" s="132"/>
      <c r="AFS13" s="132"/>
      <c r="AFT13" s="132"/>
      <c r="AFU13" s="132"/>
      <c r="AFV13" s="132"/>
      <c r="AFW13" s="132"/>
      <c r="AFX13" s="132"/>
      <c r="AFY13" s="132"/>
      <c r="AFZ13" s="132"/>
      <c r="AGA13" s="132"/>
      <c r="AGB13" s="132"/>
      <c r="AGC13" s="132"/>
      <c r="AGD13" s="132"/>
      <c r="AGE13" s="132"/>
      <c r="AGF13" s="132"/>
      <c r="AGG13" s="132"/>
      <c r="AGH13" s="132"/>
      <c r="AGI13" s="132"/>
      <c r="AGJ13" s="132"/>
      <c r="AGK13" s="132"/>
      <c r="AGL13" s="132"/>
      <c r="AGM13" s="132"/>
      <c r="AGN13" s="132"/>
      <c r="AGO13" s="132"/>
      <c r="AGP13" s="132"/>
      <c r="AGQ13" s="132"/>
      <c r="AGR13" s="132"/>
      <c r="AGS13" s="132"/>
      <c r="AGT13" s="132"/>
      <c r="AGU13" s="132"/>
      <c r="AGV13" s="132"/>
      <c r="AGW13" s="132"/>
      <c r="AGX13" s="132"/>
      <c r="AGY13" s="132"/>
      <c r="AGZ13" s="132"/>
      <c r="AHA13" s="132"/>
      <c r="AHB13" s="132"/>
      <c r="AHC13" s="132"/>
      <c r="AHD13" s="132"/>
      <c r="AHE13" s="132"/>
      <c r="AHF13" s="132"/>
      <c r="AHG13" s="132"/>
      <c r="AHH13" s="132"/>
      <c r="AHI13" s="132"/>
      <c r="AHJ13" s="132"/>
      <c r="AHK13" s="132"/>
      <c r="AHL13" s="132"/>
      <c r="AHM13" s="132"/>
      <c r="AHN13" s="132"/>
      <c r="AHO13" s="132"/>
      <c r="AHP13" s="132"/>
      <c r="AHQ13" s="132"/>
      <c r="AHR13" s="132"/>
      <c r="AHS13" s="132"/>
      <c r="AHT13" s="132"/>
      <c r="AHU13" s="132"/>
      <c r="AHV13" s="132"/>
      <c r="AHW13" s="132"/>
      <c r="AHX13" s="132"/>
      <c r="AHY13" s="132"/>
      <c r="AHZ13" s="132"/>
      <c r="AIA13" s="132"/>
      <c r="AIB13" s="132"/>
      <c r="AIC13" s="132"/>
      <c r="AID13" s="132"/>
      <c r="AIE13" s="132"/>
      <c r="AIF13" s="132"/>
      <c r="AIG13" s="132"/>
      <c r="AIH13" s="132"/>
      <c r="AII13" s="132"/>
      <c r="AIJ13" s="132"/>
      <c r="AIK13" s="132"/>
      <c r="AIL13" s="132"/>
      <c r="AIM13" s="132"/>
      <c r="AIN13" s="132"/>
      <c r="AIO13" s="132"/>
      <c r="AIP13" s="132"/>
      <c r="AIQ13" s="132"/>
      <c r="AIR13" s="132"/>
      <c r="AIS13" s="132"/>
      <c r="AIT13" s="132"/>
      <c r="AIU13" s="132"/>
      <c r="AIV13" s="132"/>
      <c r="AIW13" s="132"/>
      <c r="AIX13" s="132"/>
      <c r="AIY13" s="132"/>
      <c r="AIZ13" s="132"/>
      <c r="AJA13" s="132"/>
      <c r="AJB13" s="132"/>
      <c r="AJC13" s="132"/>
      <c r="AJD13" s="132"/>
      <c r="AJE13" s="132"/>
      <c r="AJF13" s="132"/>
      <c r="AJG13" s="132"/>
      <c r="AJH13" s="132"/>
      <c r="AJI13" s="132"/>
      <c r="AJJ13" s="132"/>
      <c r="AJK13" s="132"/>
      <c r="AJL13" s="132"/>
      <c r="AJM13" s="132"/>
      <c r="AJN13" s="132"/>
      <c r="AJO13" s="132"/>
      <c r="AJP13" s="132"/>
      <c r="AJQ13" s="132"/>
      <c r="AJR13" s="132"/>
      <c r="AJS13" s="132"/>
      <c r="AJT13" s="132"/>
      <c r="AJU13" s="132"/>
      <c r="AJV13" s="132"/>
      <c r="AJW13" s="132"/>
      <c r="AJX13" s="132"/>
      <c r="AJY13" s="132"/>
      <c r="AJZ13" s="132"/>
      <c r="AKA13" s="132"/>
      <c r="AKB13" s="132"/>
      <c r="AKC13" s="132"/>
      <c r="AKD13" s="132"/>
      <c r="AKE13" s="132"/>
      <c r="AKF13" s="132"/>
      <c r="AKG13" s="132"/>
      <c r="AKH13" s="132"/>
      <c r="AKI13" s="132"/>
      <c r="AKJ13" s="132"/>
      <c r="AKK13" s="132"/>
      <c r="AKL13" s="132"/>
      <c r="AKM13" s="132"/>
      <c r="AKN13" s="132"/>
      <c r="AKO13" s="132"/>
      <c r="AKP13" s="132"/>
      <c r="AKQ13" s="132"/>
      <c r="AKR13" s="132"/>
      <c r="AKS13" s="132"/>
      <c r="AKT13" s="132"/>
      <c r="AKU13" s="132"/>
      <c r="AKV13" s="132"/>
      <c r="AKW13" s="132"/>
      <c r="AKX13" s="132"/>
      <c r="AKY13" s="132"/>
      <c r="AKZ13" s="132"/>
      <c r="ALA13" s="132"/>
      <c r="ALB13" s="132"/>
      <c r="ALC13" s="132"/>
      <c r="ALD13" s="132"/>
      <c r="ALE13" s="132"/>
      <c r="ALF13" s="132"/>
      <c r="ALG13" s="132"/>
      <c r="ALH13" s="132"/>
      <c r="ALI13" s="132"/>
      <c r="ALJ13" s="132"/>
      <c r="ALK13" s="132"/>
      <c r="ALL13" s="132"/>
      <c r="ALM13" s="132"/>
      <c r="ALN13" s="132"/>
      <c r="ALO13" s="132"/>
      <c r="ALP13" s="132"/>
      <c r="ALQ13" s="132"/>
      <c r="ALR13" s="132"/>
      <c r="ALS13" s="132"/>
      <c r="ALT13" s="132"/>
      <c r="ALU13" s="132"/>
      <c r="ALV13" s="132"/>
      <c r="ALW13" s="132"/>
      <c r="ALX13" s="132"/>
      <c r="ALY13" s="132"/>
      <c r="ALZ13" s="132"/>
      <c r="AMA13" s="132"/>
      <c r="AMB13" s="132"/>
      <c r="AMC13" s="132"/>
      <c r="AMD13" s="132"/>
      <c r="AME13" s="132"/>
      <c r="AMF13" s="132"/>
      <c r="AMG13" s="132"/>
      <c r="AMH13" s="132"/>
      <c r="AMI13" s="132"/>
      <c r="AMJ13" s="132"/>
      <c r="AMK13" s="132"/>
      <c r="AML13" s="132"/>
      <c r="AMM13" s="132"/>
      <c r="AMN13" s="132"/>
      <c r="AMO13" s="132"/>
      <c r="AMP13" s="132"/>
      <c r="AMQ13" s="132"/>
      <c r="AMR13" s="132"/>
      <c r="AMS13" s="132"/>
      <c r="AMT13" s="132"/>
      <c r="AMU13" s="132"/>
      <c r="AMV13" s="132"/>
      <c r="AMW13" s="132"/>
      <c r="AMX13" s="132"/>
      <c r="AMY13" s="132"/>
      <c r="AMZ13" s="132"/>
      <c r="ANA13" s="132"/>
      <c r="ANB13" s="132"/>
      <c r="ANC13" s="132"/>
      <c r="AND13" s="132"/>
      <c r="ANE13" s="132"/>
      <c r="ANF13" s="132"/>
      <c r="ANG13" s="132"/>
      <c r="ANH13" s="132"/>
      <c r="ANI13" s="132"/>
      <c r="ANJ13" s="132"/>
      <c r="ANK13" s="132"/>
      <c r="ANL13" s="132"/>
      <c r="ANM13" s="132"/>
      <c r="ANN13" s="132"/>
      <c r="ANO13" s="132"/>
      <c r="ANP13" s="132"/>
      <c r="ANQ13" s="132"/>
      <c r="ANR13" s="132"/>
      <c r="ANS13" s="132"/>
      <c r="ANT13" s="132"/>
      <c r="ANU13" s="132"/>
      <c r="ANV13" s="132"/>
      <c r="ANW13" s="132"/>
      <c r="ANX13" s="132"/>
      <c r="ANY13" s="132"/>
      <c r="ANZ13" s="132"/>
      <c r="AOA13" s="132"/>
      <c r="AOB13" s="132"/>
      <c r="AOC13" s="132"/>
      <c r="AOD13" s="132"/>
      <c r="AOE13" s="132"/>
      <c r="AOF13" s="132"/>
      <c r="AOG13" s="132"/>
      <c r="AOH13" s="132"/>
      <c r="AOI13" s="132"/>
      <c r="AOJ13" s="132"/>
      <c r="AOK13" s="132"/>
      <c r="AOL13" s="132"/>
      <c r="AOM13" s="132"/>
      <c r="AON13" s="132"/>
      <c r="AOO13" s="132"/>
      <c r="AOP13" s="132"/>
      <c r="AOQ13" s="132"/>
      <c r="AOR13" s="132"/>
      <c r="AOS13" s="132"/>
      <c r="AOT13" s="132"/>
      <c r="AOU13" s="132"/>
      <c r="AOV13" s="132"/>
      <c r="AOW13" s="132"/>
      <c r="AOX13" s="132"/>
      <c r="AOY13" s="132"/>
      <c r="AOZ13" s="132"/>
      <c r="APA13" s="132"/>
      <c r="APB13" s="132"/>
      <c r="APC13" s="132"/>
      <c r="APD13" s="132"/>
      <c r="APE13" s="132"/>
      <c r="APF13" s="132"/>
      <c r="APG13" s="132"/>
      <c r="APH13" s="132"/>
      <c r="API13" s="132"/>
      <c r="APJ13" s="132"/>
      <c r="APK13" s="132"/>
      <c r="APL13" s="132"/>
      <c r="APM13" s="132"/>
      <c r="APN13" s="132"/>
      <c r="APO13" s="132"/>
      <c r="APP13" s="132"/>
      <c r="APQ13" s="132"/>
      <c r="APR13" s="132"/>
      <c r="APS13" s="132"/>
      <c r="APT13" s="132"/>
      <c r="APU13" s="132"/>
      <c r="APV13" s="132"/>
      <c r="APW13" s="132"/>
      <c r="APX13" s="132"/>
      <c r="APY13" s="132"/>
      <c r="APZ13" s="132"/>
      <c r="AQA13" s="132"/>
      <c r="AQB13" s="132"/>
      <c r="AQC13" s="132"/>
      <c r="AQD13" s="132"/>
      <c r="AQE13" s="132"/>
      <c r="AQF13" s="132"/>
      <c r="AQG13" s="132"/>
      <c r="AQH13" s="132"/>
      <c r="AQI13" s="132"/>
      <c r="AQJ13" s="132"/>
      <c r="AQK13" s="132"/>
      <c r="AQL13" s="132"/>
      <c r="AQM13" s="132"/>
      <c r="AQN13" s="132"/>
      <c r="AQO13" s="132"/>
      <c r="AQP13" s="132"/>
      <c r="AQQ13" s="132"/>
      <c r="AQR13" s="132"/>
      <c r="AQS13" s="132"/>
      <c r="AQT13" s="132"/>
      <c r="AQU13" s="132"/>
      <c r="AQV13" s="132"/>
      <c r="AQW13" s="132"/>
      <c r="AQX13" s="132"/>
      <c r="AQY13" s="132"/>
      <c r="AQZ13" s="132"/>
      <c r="ARA13" s="132"/>
      <c r="ARB13" s="132"/>
      <c r="ARC13" s="132"/>
      <c r="ARD13" s="132"/>
      <c r="ARE13" s="132"/>
      <c r="ARF13" s="132"/>
      <c r="ARG13" s="132"/>
      <c r="ARH13" s="132"/>
      <c r="ARI13" s="132"/>
      <c r="ARJ13" s="132"/>
      <c r="ARK13" s="132"/>
      <c r="ARL13" s="132"/>
      <c r="ARM13" s="132"/>
      <c r="ARN13" s="132"/>
      <c r="ARO13" s="132"/>
      <c r="ARP13" s="132"/>
      <c r="ARQ13" s="132"/>
      <c r="ARR13" s="132"/>
      <c r="ARS13" s="132"/>
      <c r="ART13" s="132"/>
      <c r="ARU13" s="132"/>
      <c r="ARV13" s="132"/>
      <c r="ARW13" s="132"/>
      <c r="ARX13" s="132"/>
      <c r="ARY13" s="132"/>
      <c r="ARZ13" s="132"/>
      <c r="ASA13" s="132"/>
      <c r="ASB13" s="132"/>
      <c r="ASC13" s="132"/>
      <c r="ASD13" s="132"/>
      <c r="ASE13" s="132"/>
      <c r="ASF13" s="132"/>
      <c r="ASG13" s="132"/>
      <c r="ASH13" s="132"/>
      <c r="ASI13" s="132"/>
      <c r="ASJ13" s="132"/>
      <c r="ASK13" s="132"/>
      <c r="ASL13" s="132"/>
      <c r="ASM13" s="132"/>
      <c r="ASN13" s="132"/>
      <c r="ASO13" s="132"/>
      <c r="ASP13" s="132"/>
      <c r="ASQ13" s="132"/>
      <c r="ASR13" s="132"/>
      <c r="ASS13" s="132"/>
      <c r="AST13" s="132"/>
      <c r="ASU13" s="132"/>
      <c r="ASV13" s="132"/>
      <c r="ASW13" s="132"/>
      <c r="ASX13" s="132"/>
      <c r="ASY13" s="132"/>
      <c r="ASZ13" s="132"/>
      <c r="ATA13" s="132"/>
      <c r="ATB13" s="132"/>
      <c r="ATC13" s="132"/>
      <c r="ATD13" s="132"/>
      <c r="ATE13" s="132"/>
      <c r="ATF13" s="132"/>
      <c r="ATG13" s="132"/>
      <c r="ATH13" s="132"/>
      <c r="ATI13" s="132"/>
      <c r="ATJ13" s="132"/>
      <c r="ATK13" s="132"/>
      <c r="ATL13" s="132"/>
      <c r="ATM13" s="132"/>
      <c r="ATN13" s="132"/>
      <c r="ATO13" s="132"/>
      <c r="ATP13" s="132"/>
      <c r="ATQ13" s="132"/>
      <c r="ATR13" s="132"/>
      <c r="ATS13" s="132"/>
      <c r="ATT13" s="132"/>
      <c r="ATU13" s="132"/>
      <c r="ATV13" s="132"/>
      <c r="ATW13" s="132"/>
      <c r="ATX13" s="132"/>
      <c r="ATY13" s="132"/>
      <c r="ATZ13" s="132"/>
      <c r="AUA13" s="132"/>
      <c r="AUB13" s="132"/>
      <c r="AUC13" s="132"/>
      <c r="AUD13" s="132"/>
      <c r="AUE13" s="132"/>
      <c r="AUF13" s="132"/>
      <c r="AUG13" s="132"/>
      <c r="AUH13" s="132"/>
      <c r="AUI13" s="132"/>
      <c r="AUJ13" s="132"/>
      <c r="AUK13" s="132"/>
      <c r="AUL13" s="132"/>
      <c r="AUM13" s="132"/>
      <c r="AUN13" s="132"/>
      <c r="AUO13" s="132"/>
      <c r="AUP13" s="132"/>
      <c r="AUQ13" s="132"/>
      <c r="AUR13" s="132"/>
      <c r="AUS13" s="132"/>
      <c r="AUT13" s="132"/>
      <c r="AUU13" s="132"/>
      <c r="AUV13" s="132"/>
      <c r="AUW13" s="132"/>
      <c r="AUX13" s="132"/>
      <c r="AUY13" s="132"/>
      <c r="AUZ13" s="132"/>
      <c r="AVA13" s="132"/>
      <c r="AVB13" s="132"/>
      <c r="AVC13" s="132"/>
      <c r="AVD13" s="132"/>
      <c r="AVE13" s="132"/>
      <c r="AVF13" s="132"/>
      <c r="AVG13" s="132"/>
      <c r="AVH13" s="132"/>
      <c r="AVI13" s="132"/>
      <c r="AVJ13" s="132"/>
      <c r="AVK13" s="132"/>
      <c r="AVL13" s="132"/>
      <c r="AVM13" s="132"/>
      <c r="AVN13" s="132"/>
      <c r="AVO13" s="132"/>
      <c r="AVP13" s="132"/>
      <c r="AVQ13" s="132"/>
      <c r="AVR13" s="132"/>
      <c r="AVS13" s="132"/>
      <c r="AVT13" s="132"/>
      <c r="AVU13" s="132"/>
      <c r="AVV13" s="132"/>
      <c r="AVW13" s="132"/>
      <c r="AVX13" s="132"/>
      <c r="AVY13" s="132"/>
      <c r="AVZ13" s="132"/>
      <c r="AWA13" s="132"/>
      <c r="AWB13" s="132"/>
      <c r="AWC13" s="132"/>
      <c r="AWD13" s="132"/>
      <c r="AWE13" s="132"/>
      <c r="AWF13" s="132"/>
      <c r="AWG13" s="132"/>
      <c r="AWH13" s="132"/>
      <c r="AWI13" s="132"/>
      <c r="AWJ13" s="132"/>
      <c r="AWK13" s="132"/>
      <c r="AWL13" s="132"/>
      <c r="AWM13" s="132"/>
      <c r="AWN13" s="132"/>
      <c r="AWO13" s="132"/>
      <c r="AWP13" s="132"/>
      <c r="AWQ13" s="132"/>
      <c r="AWR13" s="132"/>
      <c r="AWS13" s="132"/>
      <c r="AWT13" s="132"/>
      <c r="AWU13" s="132"/>
      <c r="AWV13" s="132"/>
      <c r="AWW13" s="132"/>
      <c r="AWX13" s="132"/>
      <c r="AWY13" s="132"/>
      <c r="AWZ13" s="132"/>
      <c r="AXA13" s="132"/>
      <c r="AXB13" s="132"/>
      <c r="AXC13" s="132"/>
      <c r="AXD13" s="132"/>
      <c r="AXE13" s="132"/>
      <c r="AXF13" s="132"/>
      <c r="AXG13" s="132"/>
      <c r="AXH13" s="132"/>
      <c r="AXI13" s="132"/>
      <c r="AXJ13" s="132"/>
      <c r="AXK13" s="132"/>
      <c r="AXL13" s="132"/>
      <c r="AXM13" s="132"/>
      <c r="AXN13" s="132"/>
      <c r="AXO13" s="132"/>
      <c r="AXP13" s="132"/>
      <c r="AXQ13" s="132"/>
      <c r="AXR13" s="132"/>
      <c r="AXS13" s="132"/>
      <c r="AXT13" s="132"/>
      <c r="AXU13" s="132"/>
      <c r="AXV13" s="132"/>
      <c r="AXW13" s="132"/>
      <c r="AXX13" s="132"/>
      <c r="AXY13" s="132"/>
      <c r="AXZ13" s="132"/>
      <c r="AYA13" s="132"/>
      <c r="AYB13" s="132"/>
      <c r="AYC13" s="132"/>
      <c r="AYD13" s="132"/>
      <c r="AYE13" s="132"/>
      <c r="AYF13" s="132"/>
      <c r="AYG13" s="132"/>
      <c r="AYH13" s="132"/>
      <c r="AYI13" s="132"/>
      <c r="AYJ13" s="132"/>
      <c r="AYK13" s="132"/>
      <c r="AYL13" s="132"/>
      <c r="AYM13" s="132"/>
      <c r="AYN13" s="132"/>
      <c r="AYO13" s="132"/>
      <c r="AYP13" s="132"/>
      <c r="AYQ13" s="132"/>
      <c r="AYR13" s="132"/>
      <c r="AYS13" s="132"/>
      <c r="AYT13" s="132"/>
      <c r="AYU13" s="132"/>
      <c r="AYV13" s="132"/>
      <c r="AYW13" s="132"/>
      <c r="AYX13" s="132"/>
      <c r="AYY13" s="132"/>
      <c r="AYZ13" s="132"/>
      <c r="AZA13" s="132"/>
      <c r="AZB13" s="132"/>
      <c r="AZC13" s="132"/>
      <c r="AZD13" s="132"/>
      <c r="AZE13" s="132"/>
      <c r="AZF13" s="132"/>
      <c r="AZG13" s="132"/>
      <c r="AZH13" s="132"/>
      <c r="AZI13" s="132"/>
      <c r="AZJ13" s="132"/>
      <c r="AZK13" s="132"/>
      <c r="AZL13" s="132"/>
      <c r="AZM13" s="132"/>
      <c r="AZN13" s="132"/>
      <c r="AZO13" s="132"/>
      <c r="AZP13" s="132"/>
      <c r="AZQ13" s="132"/>
      <c r="AZR13" s="132"/>
      <c r="AZS13" s="132"/>
      <c r="AZT13" s="132"/>
      <c r="AZU13" s="132"/>
      <c r="AZV13" s="132"/>
      <c r="AZW13" s="132"/>
      <c r="AZX13" s="132"/>
      <c r="AZY13" s="132"/>
      <c r="AZZ13" s="132"/>
      <c r="BAA13" s="132"/>
      <c r="BAB13" s="132"/>
      <c r="BAC13" s="132"/>
      <c r="BAD13" s="132"/>
      <c r="BAE13" s="132"/>
      <c r="BAF13" s="132"/>
      <c r="BAG13" s="132"/>
      <c r="BAH13" s="132"/>
      <c r="BAI13" s="132"/>
      <c r="BAJ13" s="132"/>
      <c r="BAK13" s="132"/>
      <c r="BAL13" s="132"/>
      <c r="BAM13" s="132"/>
      <c r="BAN13" s="132"/>
      <c r="BAO13" s="132"/>
      <c r="BAP13" s="132"/>
      <c r="BAQ13" s="132"/>
      <c r="BAR13" s="132"/>
      <c r="BAS13" s="132"/>
      <c r="BAT13" s="132"/>
      <c r="BAU13" s="132"/>
      <c r="BAV13" s="132"/>
      <c r="BAW13" s="132"/>
      <c r="BAX13" s="132"/>
      <c r="BAY13" s="132"/>
      <c r="BAZ13" s="132"/>
      <c r="BBA13" s="132"/>
      <c r="BBB13" s="132"/>
      <c r="BBC13" s="132"/>
      <c r="BBD13" s="132"/>
      <c r="BBE13" s="132"/>
      <c r="BBF13" s="132"/>
      <c r="BBG13" s="132"/>
      <c r="BBH13" s="132"/>
      <c r="BBI13" s="132"/>
      <c r="BBJ13" s="132"/>
      <c r="BBK13" s="132"/>
      <c r="BBL13" s="132"/>
      <c r="BBM13" s="132"/>
      <c r="BBN13" s="132"/>
      <c r="BBO13" s="132"/>
      <c r="BBP13" s="132"/>
      <c r="BBQ13" s="132"/>
      <c r="BBR13" s="132"/>
      <c r="BBS13" s="132"/>
      <c r="BBT13" s="132"/>
      <c r="BBU13" s="132"/>
      <c r="BBV13" s="132"/>
      <c r="BBW13" s="132"/>
      <c r="BBX13" s="132"/>
      <c r="BBY13" s="132"/>
      <c r="BBZ13" s="132"/>
      <c r="BCA13" s="132"/>
      <c r="BCB13" s="132"/>
      <c r="BCC13" s="132"/>
      <c r="BCD13" s="132"/>
      <c r="BCE13" s="132"/>
      <c r="BCF13" s="132"/>
      <c r="BCG13" s="132"/>
      <c r="BCH13" s="132"/>
      <c r="BCI13" s="132"/>
      <c r="BCJ13" s="132"/>
      <c r="BCK13" s="132"/>
      <c r="BCL13" s="132"/>
      <c r="BCM13" s="132"/>
      <c r="BCN13" s="132"/>
      <c r="BCO13" s="132"/>
      <c r="BCP13" s="132"/>
      <c r="BCQ13" s="132"/>
      <c r="BCR13" s="132"/>
      <c r="BCS13" s="132"/>
      <c r="BCT13" s="132"/>
      <c r="BCU13" s="132"/>
      <c r="BCV13" s="132"/>
      <c r="BCW13" s="132"/>
      <c r="BCX13" s="132"/>
      <c r="BCY13" s="132"/>
      <c r="BCZ13" s="132"/>
      <c r="BDA13" s="132"/>
      <c r="BDB13" s="132"/>
      <c r="BDC13" s="132"/>
      <c r="BDD13" s="132"/>
      <c r="BDE13" s="132"/>
      <c r="BDF13" s="132"/>
      <c r="BDG13" s="132"/>
      <c r="BDH13" s="132"/>
      <c r="BDI13" s="132"/>
      <c r="BDJ13" s="132"/>
      <c r="BDK13" s="132"/>
      <c r="BDL13" s="132"/>
      <c r="BDM13" s="132"/>
      <c r="BDN13" s="132"/>
      <c r="BDO13" s="132"/>
      <c r="BDP13" s="132"/>
      <c r="BDQ13" s="132"/>
      <c r="BDR13" s="132"/>
      <c r="BDS13" s="132"/>
      <c r="BDT13" s="132"/>
      <c r="BDU13" s="132"/>
      <c r="BDV13" s="132"/>
      <c r="BDW13" s="132"/>
      <c r="BDX13" s="132"/>
      <c r="BDY13" s="132"/>
      <c r="BDZ13" s="132"/>
      <c r="BEA13" s="132"/>
      <c r="BEB13" s="132"/>
      <c r="BEC13" s="132"/>
      <c r="BED13" s="132"/>
      <c r="BEE13" s="132"/>
      <c r="BEF13" s="132"/>
      <c r="BEG13" s="132"/>
      <c r="BEH13" s="132"/>
      <c r="BEI13" s="132"/>
      <c r="BEJ13" s="132"/>
      <c r="BEK13" s="132"/>
      <c r="BEL13" s="132"/>
      <c r="BEM13" s="132"/>
      <c r="BEN13" s="132"/>
      <c r="BEO13" s="132"/>
      <c r="BEP13" s="132"/>
      <c r="BEQ13" s="132"/>
      <c r="BER13" s="132"/>
      <c r="BES13" s="132"/>
      <c r="BET13" s="132"/>
      <c r="BEU13" s="132"/>
      <c r="BEV13" s="132"/>
      <c r="BEW13" s="132"/>
      <c r="BEX13" s="132"/>
      <c r="BEY13" s="132"/>
      <c r="BEZ13" s="132"/>
      <c r="BFA13" s="132"/>
      <c r="BFB13" s="132"/>
      <c r="BFC13" s="132"/>
      <c r="BFD13" s="132"/>
      <c r="BFE13" s="132"/>
      <c r="BFF13" s="132"/>
      <c r="BFG13" s="132"/>
      <c r="BFH13" s="132"/>
      <c r="BFI13" s="132"/>
      <c r="BFJ13" s="132"/>
      <c r="BFK13" s="132"/>
      <c r="BFL13" s="132"/>
      <c r="BFM13" s="132"/>
      <c r="BFN13" s="132"/>
      <c r="BFO13" s="132"/>
      <c r="BFP13" s="132"/>
      <c r="BFQ13" s="132"/>
      <c r="BFR13" s="132"/>
      <c r="BFS13" s="132"/>
      <c r="BFT13" s="132"/>
      <c r="BFU13" s="132"/>
      <c r="BFV13" s="132"/>
      <c r="BFW13" s="132"/>
      <c r="BFX13" s="132"/>
      <c r="BFY13" s="132"/>
      <c r="BFZ13" s="132"/>
      <c r="BGA13" s="132"/>
      <c r="BGB13" s="132"/>
      <c r="BGC13" s="132"/>
      <c r="BGD13" s="132"/>
      <c r="BGE13" s="132"/>
      <c r="BGF13" s="132"/>
      <c r="BGG13" s="132"/>
      <c r="BGH13" s="132"/>
      <c r="BGI13" s="132"/>
      <c r="BGJ13" s="132"/>
      <c r="BGK13" s="132"/>
      <c r="BGL13" s="132"/>
      <c r="BGM13" s="132"/>
      <c r="BGN13" s="132"/>
      <c r="BGO13" s="132"/>
      <c r="BGP13" s="132"/>
      <c r="BGQ13" s="132"/>
      <c r="BGR13" s="132"/>
      <c r="BGS13" s="132"/>
      <c r="BGT13" s="132"/>
      <c r="BGU13" s="132"/>
      <c r="BGV13" s="132"/>
      <c r="BGW13" s="132"/>
      <c r="BGX13" s="132"/>
      <c r="BGY13" s="132"/>
      <c r="BGZ13" s="132"/>
      <c r="BHA13" s="132"/>
      <c r="BHB13" s="132"/>
      <c r="BHC13" s="132"/>
      <c r="BHD13" s="132"/>
      <c r="BHE13" s="132"/>
      <c r="BHF13" s="132"/>
      <c r="BHG13" s="132"/>
      <c r="BHH13" s="132"/>
      <c r="BHI13" s="132"/>
      <c r="BHJ13" s="132"/>
      <c r="BHK13" s="132"/>
      <c r="BHL13" s="132"/>
      <c r="BHM13" s="132"/>
      <c r="BHN13" s="132"/>
      <c r="BHO13" s="132"/>
      <c r="BHP13" s="132"/>
      <c r="BHQ13" s="132"/>
      <c r="BHR13" s="132"/>
      <c r="BHS13" s="132"/>
      <c r="BHT13" s="132"/>
      <c r="BHU13" s="132"/>
      <c r="BHV13" s="132"/>
      <c r="BHW13" s="132"/>
      <c r="BHX13" s="132"/>
      <c r="BHY13" s="132"/>
      <c r="BHZ13" s="132"/>
      <c r="BIA13" s="132"/>
      <c r="BIB13" s="132"/>
      <c r="BIC13" s="132"/>
      <c r="BID13" s="132"/>
      <c r="BIE13" s="132"/>
      <c r="BIF13" s="132"/>
      <c r="BIG13" s="132"/>
      <c r="BIH13" s="132"/>
      <c r="BII13" s="132"/>
      <c r="BIJ13" s="132"/>
      <c r="BIK13" s="132"/>
      <c r="BIL13" s="132"/>
      <c r="BIM13" s="132"/>
      <c r="BIN13" s="132"/>
      <c r="BIO13" s="132"/>
      <c r="BIP13" s="132"/>
      <c r="BIQ13" s="132"/>
      <c r="BIR13" s="132"/>
      <c r="BIS13" s="132"/>
      <c r="BIT13" s="132"/>
      <c r="BIU13" s="132"/>
      <c r="BIV13" s="132"/>
      <c r="BIW13" s="132"/>
      <c r="BIX13" s="132"/>
      <c r="BIY13" s="132"/>
      <c r="BIZ13" s="132"/>
      <c r="BJA13" s="132"/>
      <c r="BJB13" s="132"/>
      <c r="BJC13" s="132"/>
      <c r="BJD13" s="132"/>
      <c r="BJE13" s="132"/>
      <c r="BJF13" s="132"/>
      <c r="BJG13" s="132"/>
      <c r="BJH13" s="132"/>
      <c r="BJI13" s="132"/>
      <c r="BJJ13" s="132"/>
      <c r="BJK13" s="132"/>
      <c r="BJL13" s="132"/>
      <c r="BJM13" s="132"/>
      <c r="BJN13" s="132"/>
      <c r="BJO13" s="132"/>
      <c r="BJP13" s="132"/>
      <c r="BJQ13" s="132"/>
      <c r="BJR13" s="132"/>
      <c r="BJS13" s="132"/>
      <c r="BJT13" s="132"/>
      <c r="BJU13" s="132"/>
      <c r="BJV13" s="132"/>
      <c r="BJW13" s="132"/>
      <c r="BJX13" s="132"/>
      <c r="BJY13" s="132"/>
      <c r="BJZ13" s="132"/>
      <c r="BKA13" s="132"/>
      <c r="BKB13" s="132"/>
      <c r="BKC13" s="132"/>
      <c r="BKD13" s="132"/>
      <c r="BKE13" s="132"/>
      <c r="BKF13" s="132"/>
      <c r="BKG13" s="132"/>
      <c r="BKH13" s="132"/>
      <c r="BKI13" s="132"/>
      <c r="BKJ13" s="132"/>
      <c r="BKK13" s="132"/>
      <c r="BKL13" s="132"/>
      <c r="BKM13" s="132"/>
      <c r="BKN13" s="132"/>
      <c r="BKO13" s="132"/>
      <c r="BKP13" s="132"/>
      <c r="BKQ13" s="132"/>
      <c r="BKR13" s="132"/>
      <c r="BKS13" s="132"/>
      <c r="BKT13" s="132"/>
      <c r="BKU13" s="132"/>
      <c r="BKV13" s="132"/>
      <c r="BKW13" s="132"/>
      <c r="BKX13" s="132"/>
      <c r="BKY13" s="132"/>
      <c r="BKZ13" s="132"/>
      <c r="BLA13" s="132"/>
      <c r="BLB13" s="132"/>
      <c r="BLC13" s="132"/>
      <c r="BLD13" s="132"/>
      <c r="BLE13" s="132"/>
      <c r="BLF13" s="132"/>
      <c r="BLG13" s="132"/>
      <c r="BLH13" s="132"/>
      <c r="BLI13" s="132"/>
      <c r="BLJ13" s="132"/>
      <c r="BLK13" s="132"/>
      <c r="BLL13" s="132"/>
      <c r="BLM13" s="132"/>
      <c r="BLN13" s="132"/>
      <c r="BLO13" s="132"/>
      <c r="BLP13" s="132"/>
      <c r="BLQ13" s="132"/>
      <c r="BLR13" s="132"/>
      <c r="BLS13" s="132"/>
      <c r="BLT13" s="132"/>
      <c r="BLU13" s="132"/>
      <c r="BLV13" s="132"/>
      <c r="BLW13" s="132"/>
      <c r="BLX13" s="132"/>
      <c r="BLY13" s="132"/>
      <c r="BLZ13" s="132"/>
      <c r="BMA13" s="132"/>
      <c r="BMB13" s="132"/>
      <c r="BMC13" s="132"/>
      <c r="BMD13" s="132"/>
      <c r="BME13" s="132"/>
      <c r="BMF13" s="132"/>
      <c r="BMG13" s="132"/>
      <c r="BMH13" s="132"/>
      <c r="BMI13" s="132"/>
      <c r="BMJ13" s="132"/>
      <c r="BMK13" s="132"/>
      <c r="BML13" s="132"/>
      <c r="BMM13" s="132"/>
      <c r="BMN13" s="132"/>
      <c r="BMO13" s="132"/>
      <c r="BMP13" s="132"/>
      <c r="BMQ13" s="132"/>
      <c r="BMR13" s="132"/>
      <c r="BMS13" s="132"/>
      <c r="BMT13" s="132"/>
      <c r="BMU13" s="132"/>
      <c r="BMV13" s="132"/>
      <c r="BMW13" s="132"/>
      <c r="BMX13" s="132"/>
      <c r="BMY13" s="132"/>
      <c r="BMZ13" s="132"/>
      <c r="BNA13" s="132"/>
      <c r="BNB13" s="132"/>
      <c r="BNC13" s="132"/>
      <c r="BND13" s="132"/>
      <c r="BNE13" s="132"/>
      <c r="BNF13" s="132"/>
      <c r="BNG13" s="132"/>
      <c r="BNH13" s="132"/>
      <c r="BNI13" s="132"/>
      <c r="BNJ13" s="132"/>
      <c r="BNK13" s="132"/>
      <c r="BNL13" s="132"/>
      <c r="BNM13" s="132"/>
      <c r="BNN13" s="132"/>
      <c r="BNO13" s="132"/>
      <c r="BNP13" s="132"/>
      <c r="BNQ13" s="132"/>
      <c r="BNR13" s="132"/>
      <c r="BNS13" s="132"/>
      <c r="BNT13" s="132"/>
      <c r="BNU13" s="132"/>
      <c r="BNV13" s="132"/>
      <c r="BNW13" s="132"/>
      <c r="BNX13" s="132"/>
      <c r="BNY13" s="132"/>
      <c r="BNZ13" s="132"/>
      <c r="BOA13" s="132"/>
      <c r="BOB13" s="132"/>
      <c r="BOC13" s="132"/>
      <c r="BOD13" s="132"/>
      <c r="BOE13" s="132"/>
      <c r="BOF13" s="132"/>
      <c r="BOG13" s="132"/>
      <c r="BOH13" s="132"/>
      <c r="BOI13" s="132"/>
      <c r="BOJ13" s="132"/>
      <c r="BOK13" s="132"/>
      <c r="BOL13" s="132"/>
      <c r="BOM13" s="132"/>
      <c r="BON13" s="132"/>
      <c r="BOO13" s="132"/>
      <c r="BOP13" s="132"/>
      <c r="BOQ13" s="132"/>
      <c r="BOR13" s="132"/>
      <c r="BOS13" s="132"/>
      <c r="BOT13" s="132"/>
      <c r="BOU13" s="132"/>
      <c r="BOV13" s="132"/>
      <c r="BOW13" s="132"/>
      <c r="BOX13" s="132"/>
      <c r="BOY13" s="132"/>
      <c r="BOZ13" s="132"/>
      <c r="BPA13" s="132"/>
      <c r="BPB13" s="132"/>
      <c r="BPC13" s="132"/>
      <c r="BPD13" s="132"/>
      <c r="BPE13" s="132"/>
      <c r="BPF13" s="132"/>
      <c r="BPG13" s="132"/>
      <c r="BPH13" s="132"/>
      <c r="BPI13" s="132"/>
      <c r="BPJ13" s="132"/>
      <c r="BPK13" s="132"/>
      <c r="BPL13" s="132"/>
      <c r="BPM13" s="132"/>
      <c r="BPN13" s="132"/>
      <c r="BPO13" s="132"/>
      <c r="BPP13" s="132"/>
      <c r="BPQ13" s="132"/>
      <c r="BPR13" s="132"/>
      <c r="BPS13" s="132"/>
      <c r="BPT13" s="132"/>
      <c r="BPU13" s="132"/>
      <c r="BPV13" s="132"/>
      <c r="BPW13" s="132"/>
      <c r="BPX13" s="132"/>
      <c r="BPY13" s="132"/>
      <c r="BPZ13" s="132"/>
      <c r="BQA13" s="132"/>
      <c r="BQB13" s="132"/>
      <c r="BQC13" s="132"/>
      <c r="BQD13" s="132"/>
      <c r="BQE13" s="132"/>
      <c r="BQF13" s="132"/>
      <c r="BQG13" s="132"/>
      <c r="BQH13" s="132"/>
      <c r="BQI13" s="132"/>
      <c r="BQJ13" s="132"/>
      <c r="BQK13" s="132"/>
      <c r="BQL13" s="132"/>
      <c r="BQM13" s="132"/>
      <c r="BQN13" s="132"/>
      <c r="BQO13" s="132"/>
      <c r="BQP13" s="132"/>
      <c r="BQQ13" s="132"/>
      <c r="BQR13" s="132"/>
      <c r="BQS13" s="132"/>
      <c r="BQT13" s="132"/>
      <c r="BQU13" s="132"/>
      <c r="BQV13" s="132"/>
      <c r="BQW13" s="132"/>
      <c r="BQX13" s="132"/>
      <c r="BQY13" s="132"/>
      <c r="BQZ13" s="132"/>
      <c r="BRA13" s="132"/>
      <c r="BRB13" s="132"/>
      <c r="BRC13" s="132"/>
      <c r="BRD13" s="132"/>
      <c r="BRE13" s="132"/>
      <c r="BRF13" s="132"/>
      <c r="BRG13" s="132"/>
      <c r="BRH13" s="132"/>
      <c r="BRI13" s="132"/>
      <c r="BRJ13" s="132"/>
      <c r="BRK13" s="132"/>
      <c r="BRL13" s="132"/>
      <c r="BRM13" s="132"/>
      <c r="BRN13" s="132"/>
      <c r="BRO13" s="132"/>
      <c r="BRP13" s="132"/>
      <c r="BRQ13" s="132"/>
      <c r="BRR13" s="132"/>
      <c r="BRS13" s="132"/>
      <c r="BRT13" s="132"/>
      <c r="BRU13" s="132"/>
      <c r="BRV13" s="132"/>
      <c r="BRW13" s="132"/>
      <c r="BRX13" s="132"/>
      <c r="BRY13" s="132"/>
      <c r="BRZ13" s="132"/>
      <c r="BSA13" s="132"/>
      <c r="BSB13" s="132"/>
      <c r="BSC13" s="132"/>
      <c r="BSD13" s="132"/>
      <c r="BSE13" s="132"/>
      <c r="BSF13" s="132"/>
      <c r="BSG13" s="132"/>
      <c r="BSH13" s="132"/>
      <c r="BSI13" s="132"/>
      <c r="BSJ13" s="132"/>
      <c r="BSK13" s="132"/>
      <c r="BSL13" s="132"/>
      <c r="BSM13" s="132"/>
      <c r="BSN13" s="132"/>
      <c r="BSO13" s="132"/>
      <c r="BSP13" s="132"/>
      <c r="BSQ13" s="132"/>
      <c r="BSR13" s="132"/>
      <c r="BSS13" s="132"/>
      <c r="BST13" s="132"/>
      <c r="BSU13" s="132"/>
      <c r="BSV13" s="132"/>
      <c r="BSW13" s="132"/>
      <c r="BSX13" s="132"/>
      <c r="BSY13" s="132"/>
      <c r="BSZ13" s="132"/>
      <c r="BTA13" s="132"/>
      <c r="BTB13" s="132"/>
      <c r="BTC13" s="132"/>
      <c r="BTD13" s="132"/>
      <c r="BTE13" s="132"/>
      <c r="BTF13" s="132"/>
      <c r="BTG13" s="132"/>
      <c r="BTH13" s="132"/>
      <c r="BTI13" s="132"/>
    </row>
    <row r="14" spans="1:1881" s="131" customFormat="1" ht="94.5" customHeight="1" x14ac:dyDescent="0.3">
      <c r="A14" s="119">
        <v>956</v>
      </c>
      <c r="B14" s="116"/>
      <c r="C14" s="117"/>
      <c r="D14" s="120" t="s">
        <v>82</v>
      </c>
      <c r="E14" s="118"/>
      <c r="F14" s="265"/>
      <c r="G14" s="137" t="str">
        <f t="shared" si="0"/>
        <v>Please do not leave blank</v>
      </c>
      <c r="H14" s="133"/>
      <c r="I14"/>
      <c r="J14"/>
      <c r="K14"/>
      <c r="L14" t="s">
        <v>194</v>
      </c>
      <c r="M14"/>
      <c r="N14"/>
      <c r="O14"/>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32"/>
      <c r="AX14" s="132"/>
      <c r="AY14" s="132"/>
      <c r="AZ14" s="132"/>
      <c r="BA14" s="132"/>
      <c r="BB14" s="132"/>
      <c r="BC14" s="132"/>
      <c r="BD14" s="132"/>
      <c r="BE14" s="132"/>
      <c r="BF14" s="132"/>
      <c r="BG14" s="132"/>
      <c r="BH14" s="132"/>
      <c r="BI14" s="132"/>
      <c r="BJ14" s="132"/>
      <c r="BK14" s="132"/>
      <c r="BL14" s="132"/>
      <c r="BM14" s="132"/>
      <c r="BN14" s="132"/>
      <c r="BO14" s="132"/>
      <c r="BP14" s="132"/>
      <c r="BQ14" s="132"/>
      <c r="BR14" s="132"/>
      <c r="BS14" s="132"/>
      <c r="BT14" s="132"/>
      <c r="BU14" s="132"/>
      <c r="BV14" s="132"/>
      <c r="BW14" s="132"/>
      <c r="BX14" s="132"/>
      <c r="BY14" s="132"/>
      <c r="BZ14" s="132"/>
      <c r="CA14" s="132"/>
      <c r="CB14" s="132"/>
      <c r="CC14" s="132"/>
      <c r="CD14" s="132"/>
      <c r="CE14" s="132"/>
      <c r="CF14" s="132"/>
      <c r="CG14" s="132"/>
      <c r="CH14" s="132"/>
      <c r="CI14" s="132"/>
      <c r="CJ14" s="132"/>
      <c r="CK14" s="132"/>
      <c r="CL14" s="132"/>
      <c r="CM14" s="132"/>
      <c r="CN14" s="132"/>
      <c r="CO14" s="132"/>
      <c r="CP14" s="132"/>
      <c r="CQ14" s="132"/>
      <c r="CR14" s="132"/>
      <c r="CS14" s="132"/>
      <c r="CT14" s="132"/>
      <c r="CU14" s="132"/>
      <c r="CV14" s="132"/>
      <c r="CW14" s="132"/>
      <c r="CX14" s="132"/>
      <c r="CY14" s="132"/>
      <c r="CZ14" s="132"/>
      <c r="DA14" s="132"/>
      <c r="DB14" s="132"/>
      <c r="DC14" s="132"/>
      <c r="DD14" s="132"/>
      <c r="DE14" s="132"/>
      <c r="DF14" s="132"/>
      <c r="DG14" s="132"/>
      <c r="DH14" s="132"/>
      <c r="DI14" s="132"/>
      <c r="DJ14" s="132"/>
      <c r="DK14" s="132"/>
      <c r="DL14" s="132"/>
      <c r="DM14" s="132"/>
      <c r="DN14" s="132"/>
      <c r="DO14" s="132"/>
      <c r="DP14" s="132"/>
      <c r="DQ14" s="132"/>
      <c r="DR14" s="132"/>
      <c r="DS14" s="132"/>
      <c r="DT14" s="132"/>
      <c r="DU14" s="132"/>
      <c r="DV14" s="132"/>
      <c r="DW14" s="132"/>
      <c r="DX14" s="132"/>
      <c r="DY14" s="132"/>
      <c r="DZ14" s="132"/>
      <c r="EA14" s="132"/>
      <c r="EB14" s="132"/>
      <c r="EC14" s="132"/>
      <c r="ED14" s="132"/>
      <c r="EE14" s="132"/>
      <c r="EF14" s="132"/>
      <c r="EG14" s="132"/>
      <c r="EH14" s="132"/>
      <c r="EI14" s="132"/>
      <c r="EJ14" s="132"/>
      <c r="EK14" s="132"/>
      <c r="EL14" s="132"/>
      <c r="EM14" s="132"/>
      <c r="EN14" s="132"/>
      <c r="EO14" s="132"/>
      <c r="EP14" s="132"/>
      <c r="EQ14" s="132"/>
      <c r="ER14" s="132"/>
      <c r="ES14" s="132"/>
      <c r="ET14" s="132"/>
      <c r="EU14" s="132"/>
      <c r="EV14" s="132"/>
      <c r="EW14" s="132"/>
      <c r="EX14" s="132"/>
      <c r="EY14" s="132"/>
      <c r="EZ14" s="132"/>
      <c r="FA14" s="132"/>
      <c r="FB14" s="132"/>
      <c r="FC14" s="132"/>
      <c r="FD14" s="132"/>
      <c r="FE14" s="132"/>
      <c r="FF14" s="132"/>
      <c r="FG14" s="132"/>
      <c r="FH14" s="132"/>
      <c r="FI14" s="132"/>
      <c r="FJ14" s="132"/>
      <c r="FK14" s="132"/>
      <c r="FL14" s="132"/>
      <c r="FM14" s="132"/>
      <c r="FN14" s="132"/>
      <c r="FO14" s="132"/>
      <c r="FP14" s="132"/>
      <c r="FQ14" s="132"/>
      <c r="FR14" s="132"/>
      <c r="FS14" s="132"/>
      <c r="FT14" s="132"/>
      <c r="FU14" s="132"/>
      <c r="FV14" s="132"/>
      <c r="FW14" s="132"/>
      <c r="FX14" s="132"/>
      <c r="FY14" s="132"/>
      <c r="FZ14" s="132"/>
      <c r="GA14" s="132"/>
      <c r="GB14" s="132"/>
      <c r="GC14" s="132"/>
      <c r="GD14" s="132"/>
      <c r="GE14" s="132"/>
      <c r="GF14" s="132"/>
      <c r="GG14" s="132"/>
      <c r="GH14" s="132"/>
      <c r="GI14" s="132"/>
      <c r="GJ14" s="132"/>
      <c r="GK14" s="132"/>
      <c r="GL14" s="132"/>
      <c r="GM14" s="132"/>
      <c r="GN14" s="132"/>
      <c r="GO14" s="132"/>
      <c r="GP14" s="132"/>
      <c r="GQ14" s="132"/>
      <c r="GR14" s="132"/>
      <c r="GS14" s="132"/>
      <c r="GT14" s="132"/>
      <c r="GU14" s="132"/>
      <c r="GV14" s="132"/>
      <c r="GW14" s="132"/>
      <c r="GX14" s="132"/>
      <c r="GY14" s="132"/>
      <c r="GZ14" s="132"/>
      <c r="HA14" s="132"/>
      <c r="HB14" s="132"/>
      <c r="HC14" s="132"/>
      <c r="HD14" s="132"/>
      <c r="HE14" s="132"/>
      <c r="HF14" s="132"/>
      <c r="HG14" s="132"/>
      <c r="HH14" s="132"/>
      <c r="HI14" s="132"/>
      <c r="HJ14" s="132"/>
      <c r="HK14" s="132"/>
      <c r="HL14" s="132"/>
      <c r="HM14" s="132"/>
      <c r="HN14" s="132"/>
      <c r="HO14" s="132"/>
      <c r="HP14" s="132"/>
      <c r="HQ14" s="132"/>
      <c r="HR14" s="132"/>
      <c r="HS14" s="132"/>
      <c r="HT14" s="132"/>
      <c r="HU14" s="132"/>
      <c r="HV14" s="132"/>
      <c r="HW14" s="132"/>
      <c r="HX14" s="132"/>
      <c r="HY14" s="132"/>
      <c r="HZ14" s="132"/>
      <c r="IA14" s="132"/>
      <c r="IB14" s="132"/>
      <c r="IC14" s="132"/>
      <c r="ID14" s="132"/>
      <c r="IE14" s="132"/>
      <c r="IF14" s="132"/>
      <c r="IG14" s="132"/>
      <c r="IH14" s="132"/>
      <c r="II14" s="132"/>
      <c r="IJ14" s="132"/>
      <c r="IK14" s="132"/>
      <c r="IL14" s="132"/>
      <c r="IM14" s="132"/>
      <c r="IN14" s="132"/>
      <c r="IO14" s="132"/>
      <c r="IP14" s="132"/>
      <c r="IQ14" s="132"/>
      <c r="IR14" s="132"/>
      <c r="IS14" s="132"/>
      <c r="IT14" s="132"/>
      <c r="IU14" s="132"/>
      <c r="IV14" s="132"/>
      <c r="IW14" s="132"/>
      <c r="IX14" s="132"/>
      <c r="IY14" s="132"/>
      <c r="IZ14" s="132"/>
      <c r="JA14" s="132"/>
      <c r="JB14" s="132"/>
      <c r="JC14" s="132"/>
      <c r="JD14" s="132"/>
      <c r="JE14" s="132"/>
      <c r="JF14" s="132"/>
      <c r="JG14" s="132"/>
      <c r="JH14" s="132"/>
      <c r="JI14" s="132"/>
      <c r="JJ14" s="132"/>
      <c r="JK14" s="132"/>
      <c r="JL14" s="132"/>
      <c r="JM14" s="132"/>
      <c r="JN14" s="132"/>
      <c r="JO14" s="132"/>
      <c r="JP14" s="132"/>
      <c r="JQ14" s="132"/>
      <c r="JR14" s="132"/>
      <c r="JS14" s="132"/>
      <c r="JT14" s="132"/>
      <c r="JU14" s="132"/>
      <c r="JV14" s="132"/>
      <c r="JW14" s="132"/>
      <c r="JX14" s="132"/>
      <c r="JY14" s="132"/>
      <c r="JZ14" s="132"/>
      <c r="KA14" s="132"/>
      <c r="KB14" s="132"/>
      <c r="KC14" s="132"/>
      <c r="KD14" s="132"/>
      <c r="KE14" s="132"/>
      <c r="KF14" s="132"/>
      <c r="KG14" s="132"/>
      <c r="KH14" s="132"/>
      <c r="KI14" s="132"/>
      <c r="KJ14" s="132"/>
      <c r="KK14" s="132"/>
      <c r="KL14" s="132"/>
      <c r="KM14" s="132"/>
      <c r="KN14" s="132"/>
      <c r="KO14" s="132"/>
      <c r="KP14" s="132"/>
      <c r="KQ14" s="132"/>
      <c r="KR14" s="132"/>
      <c r="KS14" s="132"/>
      <c r="KT14" s="132"/>
      <c r="KU14" s="132"/>
      <c r="KV14" s="132"/>
      <c r="KW14" s="132"/>
      <c r="KX14" s="132"/>
      <c r="KY14" s="132"/>
      <c r="KZ14" s="132"/>
      <c r="LA14" s="132"/>
      <c r="LB14" s="132"/>
      <c r="LC14" s="132"/>
      <c r="LD14" s="132"/>
      <c r="LE14" s="132"/>
      <c r="LF14" s="132"/>
      <c r="LG14" s="132"/>
      <c r="LH14" s="132"/>
      <c r="LI14" s="132"/>
      <c r="LJ14" s="132"/>
      <c r="LK14" s="132"/>
      <c r="LL14" s="132"/>
      <c r="LM14" s="132"/>
      <c r="LN14" s="132"/>
      <c r="LO14" s="132"/>
      <c r="LP14" s="132"/>
      <c r="LQ14" s="132"/>
      <c r="LR14" s="132"/>
      <c r="LS14" s="132"/>
      <c r="LT14" s="132"/>
      <c r="LU14" s="132"/>
      <c r="LV14" s="132"/>
      <c r="LW14" s="132"/>
      <c r="LX14" s="132"/>
      <c r="LY14" s="132"/>
      <c r="LZ14" s="132"/>
      <c r="MA14" s="132"/>
      <c r="MB14" s="132"/>
      <c r="MC14" s="132"/>
      <c r="MD14" s="132"/>
      <c r="ME14" s="132"/>
      <c r="MF14" s="132"/>
      <c r="MG14" s="132"/>
      <c r="MH14" s="132"/>
      <c r="MI14" s="132"/>
      <c r="MJ14" s="132"/>
      <c r="MK14" s="132"/>
      <c r="ML14" s="132"/>
      <c r="MM14" s="132"/>
      <c r="MN14" s="132"/>
      <c r="MO14" s="132"/>
      <c r="MP14" s="132"/>
      <c r="MQ14" s="132"/>
      <c r="MR14" s="132"/>
      <c r="MS14" s="132"/>
      <c r="MT14" s="132"/>
      <c r="MU14" s="132"/>
      <c r="MV14" s="132"/>
      <c r="MW14" s="132"/>
      <c r="MX14" s="132"/>
      <c r="MY14" s="132"/>
      <c r="MZ14" s="132"/>
      <c r="NA14" s="132"/>
      <c r="NB14" s="132"/>
      <c r="NC14" s="132"/>
      <c r="ND14" s="132"/>
      <c r="NE14" s="132"/>
      <c r="NF14" s="132"/>
      <c r="NG14" s="132"/>
      <c r="NH14" s="132"/>
      <c r="NI14" s="132"/>
      <c r="NJ14" s="132"/>
      <c r="NK14" s="132"/>
      <c r="NL14" s="132"/>
      <c r="NM14" s="132"/>
      <c r="NN14" s="132"/>
      <c r="NO14" s="132"/>
      <c r="NP14" s="132"/>
      <c r="NQ14" s="132"/>
      <c r="NR14" s="132"/>
      <c r="NS14" s="132"/>
      <c r="NT14" s="132"/>
      <c r="NU14" s="132"/>
      <c r="NV14" s="132"/>
      <c r="NW14" s="132"/>
      <c r="NX14" s="132"/>
      <c r="NY14" s="132"/>
      <c r="NZ14" s="132"/>
      <c r="OA14" s="132"/>
      <c r="OB14" s="132"/>
      <c r="OC14" s="132"/>
      <c r="OD14" s="132"/>
      <c r="OE14" s="132"/>
      <c r="OF14" s="132"/>
      <c r="OG14" s="132"/>
      <c r="OH14" s="132"/>
      <c r="OI14" s="132"/>
      <c r="OJ14" s="132"/>
      <c r="OK14" s="132"/>
      <c r="OL14" s="132"/>
      <c r="OM14" s="132"/>
      <c r="ON14" s="132"/>
      <c r="OO14" s="132"/>
      <c r="OP14" s="132"/>
      <c r="OQ14" s="132"/>
      <c r="OR14" s="132"/>
      <c r="OS14" s="132"/>
      <c r="OT14" s="132"/>
      <c r="OU14" s="132"/>
      <c r="OV14" s="132"/>
      <c r="OW14" s="132"/>
      <c r="OX14" s="132"/>
      <c r="OY14" s="132"/>
      <c r="OZ14" s="132"/>
      <c r="PA14" s="132"/>
      <c r="PB14" s="132"/>
      <c r="PC14" s="132"/>
      <c r="PD14" s="132"/>
      <c r="PE14" s="132"/>
      <c r="PF14" s="132"/>
      <c r="PG14" s="132"/>
      <c r="PH14" s="132"/>
      <c r="PI14" s="132"/>
      <c r="PJ14" s="132"/>
      <c r="PK14" s="132"/>
      <c r="PL14" s="132"/>
      <c r="PM14" s="132"/>
      <c r="PN14" s="132"/>
      <c r="PO14" s="132"/>
      <c r="PP14" s="132"/>
      <c r="PQ14" s="132"/>
      <c r="PR14" s="132"/>
      <c r="PS14" s="132"/>
      <c r="PT14" s="132"/>
      <c r="PU14" s="132"/>
      <c r="PV14" s="132"/>
      <c r="PW14" s="132"/>
      <c r="PX14" s="132"/>
      <c r="PY14" s="132"/>
      <c r="PZ14" s="132"/>
      <c r="QA14" s="132"/>
      <c r="QB14" s="132"/>
      <c r="QC14" s="132"/>
      <c r="QD14" s="132"/>
      <c r="QE14" s="132"/>
      <c r="QF14" s="132"/>
      <c r="QG14" s="132"/>
      <c r="QH14" s="132"/>
      <c r="QI14" s="132"/>
      <c r="QJ14" s="132"/>
      <c r="QK14" s="132"/>
      <c r="QL14" s="132"/>
      <c r="QM14" s="132"/>
      <c r="QN14" s="132"/>
      <c r="QO14" s="132"/>
      <c r="QP14" s="132"/>
      <c r="QQ14" s="132"/>
      <c r="QR14" s="132"/>
      <c r="QS14" s="132"/>
      <c r="QT14" s="132"/>
      <c r="QU14" s="132"/>
      <c r="QV14" s="132"/>
      <c r="QW14" s="132"/>
      <c r="QX14" s="132"/>
      <c r="QY14" s="132"/>
      <c r="QZ14" s="132"/>
      <c r="RA14" s="132"/>
      <c r="RB14" s="132"/>
      <c r="RC14" s="132"/>
      <c r="RD14" s="132"/>
      <c r="RE14" s="132"/>
      <c r="RF14" s="132"/>
      <c r="RG14" s="132"/>
      <c r="RH14" s="132"/>
      <c r="RI14" s="132"/>
      <c r="RJ14" s="132"/>
      <c r="RK14" s="132"/>
      <c r="RL14" s="132"/>
      <c r="RM14" s="132"/>
      <c r="RN14" s="132"/>
      <c r="RO14" s="132"/>
      <c r="RP14" s="132"/>
      <c r="RQ14" s="132"/>
      <c r="RR14" s="132"/>
      <c r="RS14" s="132"/>
      <c r="RT14" s="132"/>
      <c r="RU14" s="132"/>
      <c r="RV14" s="132"/>
      <c r="RW14" s="132"/>
      <c r="RX14" s="132"/>
      <c r="RY14" s="132"/>
      <c r="RZ14" s="132"/>
      <c r="SA14" s="132"/>
      <c r="SB14" s="132"/>
      <c r="SC14" s="132"/>
      <c r="SD14" s="132"/>
      <c r="SE14" s="132"/>
      <c r="SF14" s="132"/>
      <c r="SG14" s="132"/>
      <c r="SH14" s="132"/>
      <c r="SI14" s="132"/>
      <c r="SJ14" s="132"/>
      <c r="SK14" s="132"/>
      <c r="SL14" s="132"/>
      <c r="SM14" s="132"/>
      <c r="SN14" s="132"/>
      <c r="SO14" s="132"/>
      <c r="SP14" s="132"/>
      <c r="SQ14" s="132"/>
      <c r="SR14" s="132"/>
      <c r="SS14" s="132"/>
      <c r="ST14" s="132"/>
      <c r="SU14" s="132"/>
      <c r="SV14" s="132"/>
      <c r="SW14" s="132"/>
      <c r="SX14" s="132"/>
      <c r="SY14" s="132"/>
      <c r="SZ14" s="132"/>
      <c r="TA14" s="132"/>
      <c r="TB14" s="132"/>
      <c r="TC14" s="132"/>
      <c r="TD14" s="132"/>
      <c r="TE14" s="132"/>
      <c r="TF14" s="132"/>
      <c r="TG14" s="132"/>
      <c r="TH14" s="132"/>
      <c r="TI14" s="132"/>
      <c r="TJ14" s="132"/>
      <c r="TK14" s="132"/>
      <c r="TL14" s="132"/>
      <c r="TM14" s="132"/>
      <c r="TN14" s="132"/>
      <c r="TO14" s="132"/>
      <c r="TP14" s="132"/>
      <c r="TQ14" s="132"/>
      <c r="TR14" s="132"/>
      <c r="TS14" s="132"/>
      <c r="TT14" s="132"/>
      <c r="TU14" s="132"/>
      <c r="TV14" s="132"/>
      <c r="TW14" s="132"/>
      <c r="TX14" s="132"/>
      <c r="TY14" s="132"/>
      <c r="TZ14" s="132"/>
      <c r="UA14" s="132"/>
      <c r="UB14" s="132"/>
      <c r="UC14" s="132"/>
      <c r="UD14" s="132"/>
      <c r="UE14" s="132"/>
      <c r="UF14" s="132"/>
      <c r="UG14" s="132"/>
      <c r="UH14" s="132"/>
      <c r="UI14" s="132"/>
      <c r="UJ14" s="132"/>
      <c r="UK14" s="132"/>
      <c r="UL14" s="132"/>
      <c r="UM14" s="132"/>
      <c r="UN14" s="132"/>
      <c r="UO14" s="132"/>
      <c r="UP14" s="132"/>
      <c r="UQ14" s="132"/>
      <c r="UR14" s="132"/>
      <c r="US14" s="132"/>
      <c r="UT14" s="132"/>
      <c r="UU14" s="132"/>
      <c r="UV14" s="132"/>
      <c r="UW14" s="132"/>
      <c r="UX14" s="132"/>
      <c r="UY14" s="132"/>
      <c r="UZ14" s="132"/>
      <c r="VA14" s="132"/>
      <c r="VB14" s="132"/>
      <c r="VC14" s="132"/>
      <c r="VD14" s="132"/>
      <c r="VE14" s="132"/>
      <c r="VF14" s="132"/>
      <c r="VG14" s="132"/>
      <c r="VH14" s="132"/>
      <c r="VI14" s="132"/>
      <c r="VJ14" s="132"/>
      <c r="VK14" s="132"/>
      <c r="VL14" s="132"/>
      <c r="VM14" s="132"/>
      <c r="VN14" s="132"/>
      <c r="VO14" s="132"/>
      <c r="VP14" s="132"/>
      <c r="VQ14" s="132"/>
      <c r="VR14" s="132"/>
      <c r="VS14" s="132"/>
      <c r="VT14" s="132"/>
      <c r="VU14" s="132"/>
      <c r="VV14" s="132"/>
      <c r="VW14" s="132"/>
      <c r="VX14" s="132"/>
      <c r="VY14" s="132"/>
      <c r="VZ14" s="132"/>
      <c r="WA14" s="132"/>
      <c r="WB14" s="132"/>
      <c r="WC14" s="132"/>
      <c r="WD14" s="132"/>
      <c r="WE14" s="132"/>
      <c r="WF14" s="132"/>
      <c r="WG14" s="132"/>
      <c r="WH14" s="132"/>
      <c r="WI14" s="132"/>
      <c r="WJ14" s="132"/>
      <c r="WK14" s="132"/>
      <c r="WL14" s="132"/>
      <c r="WM14" s="132"/>
      <c r="WN14" s="132"/>
      <c r="WO14" s="132"/>
      <c r="WP14" s="132"/>
      <c r="WQ14" s="132"/>
      <c r="WR14" s="132"/>
      <c r="WS14" s="132"/>
      <c r="WT14" s="132"/>
      <c r="WU14" s="132"/>
      <c r="WV14" s="132"/>
      <c r="WW14" s="132"/>
      <c r="WX14" s="132"/>
      <c r="WY14" s="132"/>
      <c r="WZ14" s="132"/>
      <c r="XA14" s="132"/>
      <c r="XB14" s="132"/>
      <c r="XC14" s="132"/>
      <c r="XD14" s="132"/>
      <c r="XE14" s="132"/>
      <c r="XF14" s="132"/>
      <c r="XG14" s="132"/>
      <c r="XH14" s="132"/>
      <c r="XI14" s="132"/>
      <c r="XJ14" s="132"/>
      <c r="XK14" s="132"/>
      <c r="XL14" s="132"/>
      <c r="XM14" s="132"/>
      <c r="XN14" s="132"/>
      <c r="XO14" s="132"/>
      <c r="XP14" s="132"/>
      <c r="XQ14" s="132"/>
      <c r="XR14" s="132"/>
      <c r="XS14" s="132"/>
      <c r="XT14" s="132"/>
      <c r="XU14" s="132"/>
      <c r="XV14" s="132"/>
      <c r="XW14" s="132"/>
      <c r="XX14" s="132"/>
      <c r="XY14" s="132"/>
      <c r="XZ14" s="132"/>
      <c r="YA14" s="132"/>
      <c r="YB14" s="132"/>
      <c r="YC14" s="132"/>
      <c r="YD14" s="132"/>
      <c r="YE14" s="132"/>
      <c r="YF14" s="132"/>
      <c r="YG14" s="132"/>
      <c r="YH14" s="132"/>
      <c r="YI14" s="132"/>
      <c r="YJ14" s="132"/>
      <c r="YK14" s="132"/>
      <c r="YL14" s="132"/>
      <c r="YM14" s="132"/>
      <c r="YN14" s="132"/>
      <c r="YO14" s="132"/>
      <c r="YP14" s="132"/>
      <c r="YQ14" s="132"/>
      <c r="YR14" s="132"/>
      <c r="YS14" s="132"/>
      <c r="YT14" s="132"/>
      <c r="YU14" s="132"/>
      <c r="YV14" s="132"/>
      <c r="YW14" s="132"/>
      <c r="YX14" s="132"/>
      <c r="YY14" s="132"/>
      <c r="YZ14" s="132"/>
      <c r="ZA14" s="132"/>
      <c r="ZB14" s="132"/>
      <c r="ZC14" s="132"/>
      <c r="ZD14" s="132"/>
      <c r="ZE14" s="132"/>
      <c r="ZF14" s="132"/>
      <c r="ZG14" s="132"/>
      <c r="ZH14" s="132"/>
      <c r="ZI14" s="132"/>
      <c r="ZJ14" s="132"/>
      <c r="ZK14" s="132"/>
      <c r="ZL14" s="132"/>
      <c r="ZM14" s="132"/>
      <c r="ZN14" s="132"/>
      <c r="ZO14" s="132"/>
      <c r="ZP14" s="132"/>
      <c r="ZQ14" s="132"/>
      <c r="ZR14" s="132"/>
      <c r="ZS14" s="132"/>
      <c r="ZT14" s="132"/>
      <c r="ZU14" s="132"/>
      <c r="ZV14" s="132"/>
      <c r="ZW14" s="132"/>
      <c r="ZX14" s="132"/>
      <c r="ZY14" s="132"/>
      <c r="ZZ14" s="132"/>
      <c r="AAA14" s="132"/>
      <c r="AAB14" s="132"/>
      <c r="AAC14" s="132"/>
      <c r="AAD14" s="132"/>
      <c r="AAE14" s="132"/>
      <c r="AAF14" s="132"/>
      <c r="AAG14" s="132"/>
      <c r="AAH14" s="132"/>
      <c r="AAI14" s="132"/>
      <c r="AAJ14" s="132"/>
      <c r="AAK14" s="132"/>
      <c r="AAL14" s="132"/>
      <c r="AAM14" s="132"/>
      <c r="AAN14" s="132"/>
      <c r="AAO14" s="132"/>
      <c r="AAP14" s="132"/>
      <c r="AAQ14" s="132"/>
      <c r="AAR14" s="132"/>
      <c r="AAS14" s="132"/>
      <c r="AAT14" s="132"/>
      <c r="AAU14" s="132"/>
      <c r="AAV14" s="132"/>
      <c r="AAW14" s="132"/>
      <c r="AAX14" s="132"/>
      <c r="AAY14" s="132"/>
      <c r="AAZ14" s="132"/>
      <c r="ABA14" s="132"/>
      <c r="ABB14" s="132"/>
      <c r="ABC14" s="132"/>
      <c r="ABD14" s="132"/>
      <c r="ABE14" s="132"/>
      <c r="ABF14" s="132"/>
      <c r="ABG14" s="132"/>
      <c r="ABH14" s="132"/>
      <c r="ABI14" s="132"/>
      <c r="ABJ14" s="132"/>
      <c r="ABK14" s="132"/>
      <c r="ABL14" s="132"/>
      <c r="ABM14" s="132"/>
      <c r="ABN14" s="132"/>
      <c r="ABO14" s="132"/>
      <c r="ABP14" s="132"/>
      <c r="ABQ14" s="132"/>
      <c r="ABR14" s="132"/>
      <c r="ABS14" s="132"/>
      <c r="ABT14" s="132"/>
      <c r="ABU14" s="132"/>
      <c r="ABV14" s="132"/>
      <c r="ABW14" s="132"/>
      <c r="ABX14" s="132"/>
      <c r="ABY14" s="132"/>
      <c r="ABZ14" s="132"/>
      <c r="ACA14" s="132"/>
      <c r="ACB14" s="132"/>
      <c r="ACC14" s="132"/>
      <c r="ACD14" s="132"/>
      <c r="ACE14" s="132"/>
      <c r="ACF14" s="132"/>
      <c r="ACG14" s="132"/>
      <c r="ACH14" s="132"/>
      <c r="ACI14" s="132"/>
      <c r="ACJ14" s="132"/>
      <c r="ACK14" s="132"/>
      <c r="ACL14" s="132"/>
      <c r="ACM14" s="132"/>
      <c r="ACN14" s="132"/>
      <c r="ACO14" s="132"/>
      <c r="ACP14" s="132"/>
      <c r="ACQ14" s="132"/>
      <c r="ACR14" s="132"/>
      <c r="ACS14" s="132"/>
      <c r="ACT14" s="132"/>
      <c r="ACU14" s="132"/>
      <c r="ACV14" s="132"/>
      <c r="ACW14" s="132"/>
      <c r="ACX14" s="132"/>
      <c r="ACY14" s="132"/>
      <c r="ACZ14" s="132"/>
      <c r="ADA14" s="132"/>
      <c r="ADB14" s="132"/>
      <c r="ADC14" s="132"/>
      <c r="ADD14" s="132"/>
      <c r="ADE14" s="132"/>
      <c r="ADF14" s="132"/>
      <c r="ADG14" s="132"/>
      <c r="ADH14" s="132"/>
      <c r="ADI14" s="132"/>
      <c r="ADJ14" s="132"/>
      <c r="ADK14" s="132"/>
      <c r="ADL14" s="132"/>
      <c r="ADM14" s="132"/>
      <c r="ADN14" s="132"/>
      <c r="ADO14" s="132"/>
      <c r="ADP14" s="132"/>
      <c r="ADQ14" s="132"/>
      <c r="ADR14" s="132"/>
      <c r="ADS14" s="132"/>
      <c r="ADT14" s="132"/>
      <c r="ADU14" s="132"/>
      <c r="ADV14" s="132"/>
      <c r="ADW14" s="132"/>
      <c r="ADX14" s="132"/>
      <c r="ADY14" s="132"/>
      <c r="ADZ14" s="132"/>
      <c r="AEA14" s="132"/>
      <c r="AEB14" s="132"/>
      <c r="AEC14" s="132"/>
      <c r="AED14" s="132"/>
      <c r="AEE14" s="132"/>
      <c r="AEF14" s="132"/>
      <c r="AEG14" s="132"/>
      <c r="AEH14" s="132"/>
      <c r="AEI14" s="132"/>
      <c r="AEJ14" s="132"/>
      <c r="AEK14" s="132"/>
      <c r="AEL14" s="132"/>
      <c r="AEM14" s="132"/>
      <c r="AEN14" s="132"/>
      <c r="AEO14" s="132"/>
      <c r="AEP14" s="132"/>
      <c r="AEQ14" s="132"/>
      <c r="AER14" s="132"/>
      <c r="AES14" s="132"/>
      <c r="AET14" s="132"/>
      <c r="AEU14" s="132"/>
      <c r="AEV14" s="132"/>
      <c r="AEW14" s="132"/>
      <c r="AEX14" s="132"/>
      <c r="AEY14" s="132"/>
      <c r="AEZ14" s="132"/>
      <c r="AFA14" s="132"/>
      <c r="AFB14" s="132"/>
      <c r="AFC14" s="132"/>
      <c r="AFD14" s="132"/>
      <c r="AFE14" s="132"/>
      <c r="AFF14" s="132"/>
      <c r="AFG14" s="132"/>
      <c r="AFH14" s="132"/>
      <c r="AFI14" s="132"/>
      <c r="AFJ14" s="132"/>
      <c r="AFK14" s="132"/>
      <c r="AFL14" s="132"/>
      <c r="AFM14" s="132"/>
      <c r="AFN14" s="132"/>
      <c r="AFO14" s="132"/>
      <c r="AFP14" s="132"/>
      <c r="AFQ14" s="132"/>
      <c r="AFR14" s="132"/>
      <c r="AFS14" s="132"/>
      <c r="AFT14" s="132"/>
      <c r="AFU14" s="132"/>
      <c r="AFV14" s="132"/>
      <c r="AFW14" s="132"/>
      <c r="AFX14" s="132"/>
      <c r="AFY14" s="132"/>
      <c r="AFZ14" s="132"/>
      <c r="AGA14" s="132"/>
      <c r="AGB14" s="132"/>
      <c r="AGC14" s="132"/>
      <c r="AGD14" s="132"/>
      <c r="AGE14" s="132"/>
      <c r="AGF14" s="132"/>
      <c r="AGG14" s="132"/>
      <c r="AGH14" s="132"/>
      <c r="AGI14" s="132"/>
      <c r="AGJ14" s="132"/>
      <c r="AGK14" s="132"/>
      <c r="AGL14" s="132"/>
      <c r="AGM14" s="132"/>
      <c r="AGN14" s="132"/>
      <c r="AGO14" s="132"/>
      <c r="AGP14" s="132"/>
      <c r="AGQ14" s="132"/>
      <c r="AGR14" s="132"/>
      <c r="AGS14" s="132"/>
      <c r="AGT14" s="132"/>
      <c r="AGU14" s="132"/>
      <c r="AGV14" s="132"/>
      <c r="AGW14" s="132"/>
      <c r="AGX14" s="132"/>
      <c r="AGY14" s="132"/>
      <c r="AGZ14" s="132"/>
      <c r="AHA14" s="132"/>
      <c r="AHB14" s="132"/>
      <c r="AHC14" s="132"/>
      <c r="AHD14" s="132"/>
      <c r="AHE14" s="132"/>
      <c r="AHF14" s="132"/>
      <c r="AHG14" s="132"/>
      <c r="AHH14" s="132"/>
      <c r="AHI14" s="132"/>
      <c r="AHJ14" s="132"/>
      <c r="AHK14" s="132"/>
      <c r="AHL14" s="132"/>
      <c r="AHM14" s="132"/>
      <c r="AHN14" s="132"/>
      <c r="AHO14" s="132"/>
      <c r="AHP14" s="132"/>
      <c r="AHQ14" s="132"/>
      <c r="AHR14" s="132"/>
      <c r="AHS14" s="132"/>
      <c r="AHT14" s="132"/>
      <c r="AHU14" s="132"/>
      <c r="AHV14" s="132"/>
      <c r="AHW14" s="132"/>
      <c r="AHX14" s="132"/>
      <c r="AHY14" s="132"/>
      <c r="AHZ14" s="132"/>
      <c r="AIA14" s="132"/>
      <c r="AIB14" s="132"/>
      <c r="AIC14" s="132"/>
      <c r="AID14" s="132"/>
      <c r="AIE14" s="132"/>
      <c r="AIF14" s="132"/>
      <c r="AIG14" s="132"/>
      <c r="AIH14" s="132"/>
      <c r="AII14" s="132"/>
      <c r="AIJ14" s="132"/>
      <c r="AIK14" s="132"/>
      <c r="AIL14" s="132"/>
      <c r="AIM14" s="132"/>
      <c r="AIN14" s="132"/>
      <c r="AIO14" s="132"/>
      <c r="AIP14" s="132"/>
      <c r="AIQ14" s="132"/>
      <c r="AIR14" s="132"/>
      <c r="AIS14" s="132"/>
      <c r="AIT14" s="132"/>
      <c r="AIU14" s="132"/>
      <c r="AIV14" s="132"/>
      <c r="AIW14" s="132"/>
      <c r="AIX14" s="132"/>
      <c r="AIY14" s="132"/>
      <c r="AIZ14" s="132"/>
      <c r="AJA14" s="132"/>
      <c r="AJB14" s="132"/>
      <c r="AJC14" s="132"/>
      <c r="AJD14" s="132"/>
      <c r="AJE14" s="132"/>
      <c r="AJF14" s="132"/>
      <c r="AJG14" s="132"/>
      <c r="AJH14" s="132"/>
      <c r="AJI14" s="132"/>
      <c r="AJJ14" s="132"/>
      <c r="AJK14" s="132"/>
      <c r="AJL14" s="132"/>
      <c r="AJM14" s="132"/>
      <c r="AJN14" s="132"/>
      <c r="AJO14" s="132"/>
      <c r="AJP14" s="132"/>
      <c r="AJQ14" s="132"/>
      <c r="AJR14" s="132"/>
      <c r="AJS14" s="132"/>
      <c r="AJT14" s="132"/>
      <c r="AJU14" s="132"/>
      <c r="AJV14" s="132"/>
      <c r="AJW14" s="132"/>
      <c r="AJX14" s="132"/>
      <c r="AJY14" s="132"/>
      <c r="AJZ14" s="132"/>
      <c r="AKA14" s="132"/>
      <c r="AKB14" s="132"/>
      <c r="AKC14" s="132"/>
      <c r="AKD14" s="132"/>
      <c r="AKE14" s="132"/>
      <c r="AKF14" s="132"/>
      <c r="AKG14" s="132"/>
      <c r="AKH14" s="132"/>
      <c r="AKI14" s="132"/>
      <c r="AKJ14" s="132"/>
      <c r="AKK14" s="132"/>
      <c r="AKL14" s="132"/>
      <c r="AKM14" s="132"/>
      <c r="AKN14" s="132"/>
      <c r="AKO14" s="132"/>
      <c r="AKP14" s="132"/>
      <c r="AKQ14" s="132"/>
      <c r="AKR14" s="132"/>
      <c r="AKS14" s="132"/>
      <c r="AKT14" s="132"/>
      <c r="AKU14" s="132"/>
      <c r="AKV14" s="132"/>
      <c r="AKW14" s="132"/>
      <c r="AKX14" s="132"/>
      <c r="AKY14" s="132"/>
      <c r="AKZ14" s="132"/>
      <c r="ALA14" s="132"/>
      <c r="ALB14" s="132"/>
      <c r="ALC14" s="132"/>
      <c r="ALD14" s="132"/>
      <c r="ALE14" s="132"/>
      <c r="ALF14" s="132"/>
      <c r="ALG14" s="132"/>
      <c r="ALH14" s="132"/>
      <c r="ALI14" s="132"/>
      <c r="ALJ14" s="132"/>
      <c r="ALK14" s="132"/>
      <c r="ALL14" s="132"/>
      <c r="ALM14" s="132"/>
      <c r="ALN14" s="132"/>
      <c r="ALO14" s="132"/>
      <c r="ALP14" s="132"/>
      <c r="ALQ14" s="132"/>
      <c r="ALR14" s="132"/>
      <c r="ALS14" s="132"/>
      <c r="ALT14" s="132"/>
      <c r="ALU14" s="132"/>
      <c r="ALV14" s="132"/>
      <c r="ALW14" s="132"/>
      <c r="ALX14" s="132"/>
      <c r="ALY14" s="132"/>
      <c r="ALZ14" s="132"/>
      <c r="AMA14" s="132"/>
      <c r="AMB14" s="132"/>
      <c r="AMC14" s="132"/>
      <c r="AMD14" s="132"/>
      <c r="AME14" s="132"/>
      <c r="AMF14" s="132"/>
      <c r="AMG14" s="132"/>
      <c r="AMH14" s="132"/>
      <c r="AMI14" s="132"/>
      <c r="AMJ14" s="132"/>
      <c r="AMK14" s="132"/>
      <c r="AML14" s="132"/>
      <c r="AMM14" s="132"/>
      <c r="AMN14" s="132"/>
      <c r="AMO14" s="132"/>
      <c r="AMP14" s="132"/>
      <c r="AMQ14" s="132"/>
      <c r="AMR14" s="132"/>
      <c r="AMS14" s="132"/>
      <c r="AMT14" s="132"/>
      <c r="AMU14" s="132"/>
      <c r="AMV14" s="132"/>
      <c r="AMW14" s="132"/>
      <c r="AMX14" s="132"/>
      <c r="AMY14" s="132"/>
      <c r="AMZ14" s="132"/>
      <c r="ANA14" s="132"/>
      <c r="ANB14" s="132"/>
      <c r="ANC14" s="132"/>
      <c r="AND14" s="132"/>
      <c r="ANE14" s="132"/>
      <c r="ANF14" s="132"/>
      <c r="ANG14" s="132"/>
      <c r="ANH14" s="132"/>
      <c r="ANI14" s="132"/>
      <c r="ANJ14" s="132"/>
      <c r="ANK14" s="132"/>
      <c r="ANL14" s="132"/>
      <c r="ANM14" s="132"/>
      <c r="ANN14" s="132"/>
      <c r="ANO14" s="132"/>
      <c r="ANP14" s="132"/>
      <c r="ANQ14" s="132"/>
      <c r="ANR14" s="132"/>
      <c r="ANS14" s="132"/>
      <c r="ANT14" s="132"/>
      <c r="ANU14" s="132"/>
      <c r="ANV14" s="132"/>
      <c r="ANW14" s="132"/>
      <c r="ANX14" s="132"/>
      <c r="ANY14" s="132"/>
      <c r="ANZ14" s="132"/>
      <c r="AOA14" s="132"/>
      <c r="AOB14" s="132"/>
      <c r="AOC14" s="132"/>
      <c r="AOD14" s="132"/>
      <c r="AOE14" s="132"/>
      <c r="AOF14" s="132"/>
      <c r="AOG14" s="132"/>
      <c r="AOH14" s="132"/>
      <c r="AOI14" s="132"/>
      <c r="AOJ14" s="132"/>
      <c r="AOK14" s="132"/>
      <c r="AOL14" s="132"/>
      <c r="AOM14" s="132"/>
      <c r="AON14" s="132"/>
      <c r="AOO14" s="132"/>
      <c r="AOP14" s="132"/>
      <c r="AOQ14" s="132"/>
      <c r="AOR14" s="132"/>
      <c r="AOS14" s="132"/>
      <c r="AOT14" s="132"/>
      <c r="AOU14" s="132"/>
      <c r="AOV14" s="132"/>
      <c r="AOW14" s="132"/>
      <c r="AOX14" s="132"/>
      <c r="AOY14" s="132"/>
      <c r="AOZ14" s="132"/>
      <c r="APA14" s="132"/>
      <c r="APB14" s="132"/>
      <c r="APC14" s="132"/>
      <c r="APD14" s="132"/>
      <c r="APE14" s="132"/>
      <c r="APF14" s="132"/>
      <c r="APG14" s="132"/>
      <c r="APH14" s="132"/>
      <c r="API14" s="132"/>
      <c r="APJ14" s="132"/>
      <c r="APK14" s="132"/>
      <c r="APL14" s="132"/>
      <c r="APM14" s="132"/>
      <c r="APN14" s="132"/>
      <c r="APO14" s="132"/>
      <c r="APP14" s="132"/>
      <c r="APQ14" s="132"/>
      <c r="APR14" s="132"/>
      <c r="APS14" s="132"/>
      <c r="APT14" s="132"/>
      <c r="APU14" s="132"/>
      <c r="APV14" s="132"/>
      <c r="APW14" s="132"/>
      <c r="APX14" s="132"/>
      <c r="APY14" s="132"/>
      <c r="APZ14" s="132"/>
      <c r="AQA14" s="132"/>
      <c r="AQB14" s="132"/>
      <c r="AQC14" s="132"/>
      <c r="AQD14" s="132"/>
      <c r="AQE14" s="132"/>
      <c r="AQF14" s="132"/>
      <c r="AQG14" s="132"/>
      <c r="AQH14" s="132"/>
      <c r="AQI14" s="132"/>
      <c r="AQJ14" s="132"/>
      <c r="AQK14" s="132"/>
      <c r="AQL14" s="132"/>
      <c r="AQM14" s="132"/>
      <c r="AQN14" s="132"/>
      <c r="AQO14" s="132"/>
      <c r="AQP14" s="132"/>
      <c r="AQQ14" s="132"/>
      <c r="AQR14" s="132"/>
      <c r="AQS14" s="132"/>
      <c r="AQT14" s="132"/>
      <c r="AQU14" s="132"/>
      <c r="AQV14" s="132"/>
      <c r="AQW14" s="132"/>
      <c r="AQX14" s="132"/>
      <c r="AQY14" s="132"/>
      <c r="AQZ14" s="132"/>
      <c r="ARA14" s="132"/>
      <c r="ARB14" s="132"/>
      <c r="ARC14" s="132"/>
      <c r="ARD14" s="132"/>
      <c r="ARE14" s="132"/>
      <c r="ARF14" s="132"/>
      <c r="ARG14" s="132"/>
      <c r="ARH14" s="132"/>
      <c r="ARI14" s="132"/>
      <c r="ARJ14" s="132"/>
      <c r="ARK14" s="132"/>
      <c r="ARL14" s="132"/>
      <c r="ARM14" s="132"/>
      <c r="ARN14" s="132"/>
      <c r="ARO14" s="132"/>
      <c r="ARP14" s="132"/>
      <c r="ARQ14" s="132"/>
      <c r="ARR14" s="132"/>
      <c r="ARS14" s="132"/>
      <c r="ART14" s="132"/>
      <c r="ARU14" s="132"/>
      <c r="ARV14" s="132"/>
      <c r="ARW14" s="132"/>
      <c r="ARX14" s="132"/>
      <c r="ARY14" s="132"/>
      <c r="ARZ14" s="132"/>
      <c r="ASA14" s="132"/>
      <c r="ASB14" s="132"/>
      <c r="ASC14" s="132"/>
      <c r="ASD14" s="132"/>
      <c r="ASE14" s="132"/>
      <c r="ASF14" s="132"/>
      <c r="ASG14" s="132"/>
      <c r="ASH14" s="132"/>
      <c r="ASI14" s="132"/>
      <c r="ASJ14" s="132"/>
      <c r="ASK14" s="132"/>
      <c r="ASL14" s="132"/>
      <c r="ASM14" s="132"/>
      <c r="ASN14" s="132"/>
      <c r="ASO14" s="132"/>
      <c r="ASP14" s="132"/>
      <c r="ASQ14" s="132"/>
      <c r="ASR14" s="132"/>
      <c r="ASS14" s="132"/>
      <c r="AST14" s="132"/>
      <c r="ASU14" s="132"/>
      <c r="ASV14" s="132"/>
      <c r="ASW14" s="132"/>
      <c r="ASX14" s="132"/>
      <c r="ASY14" s="132"/>
      <c r="ASZ14" s="132"/>
      <c r="ATA14" s="132"/>
      <c r="ATB14" s="132"/>
      <c r="ATC14" s="132"/>
      <c r="ATD14" s="132"/>
      <c r="ATE14" s="132"/>
      <c r="ATF14" s="132"/>
      <c r="ATG14" s="132"/>
      <c r="ATH14" s="132"/>
      <c r="ATI14" s="132"/>
      <c r="ATJ14" s="132"/>
      <c r="ATK14" s="132"/>
      <c r="ATL14" s="132"/>
      <c r="ATM14" s="132"/>
      <c r="ATN14" s="132"/>
      <c r="ATO14" s="132"/>
      <c r="ATP14" s="132"/>
      <c r="ATQ14" s="132"/>
      <c r="ATR14" s="132"/>
      <c r="ATS14" s="132"/>
      <c r="ATT14" s="132"/>
      <c r="ATU14" s="132"/>
      <c r="ATV14" s="132"/>
      <c r="ATW14" s="132"/>
      <c r="ATX14" s="132"/>
      <c r="ATY14" s="132"/>
      <c r="ATZ14" s="132"/>
      <c r="AUA14" s="132"/>
      <c r="AUB14" s="132"/>
      <c r="AUC14" s="132"/>
      <c r="AUD14" s="132"/>
      <c r="AUE14" s="132"/>
      <c r="AUF14" s="132"/>
      <c r="AUG14" s="132"/>
      <c r="AUH14" s="132"/>
      <c r="AUI14" s="132"/>
      <c r="AUJ14" s="132"/>
      <c r="AUK14" s="132"/>
      <c r="AUL14" s="132"/>
      <c r="AUM14" s="132"/>
      <c r="AUN14" s="132"/>
      <c r="AUO14" s="132"/>
      <c r="AUP14" s="132"/>
      <c r="AUQ14" s="132"/>
      <c r="AUR14" s="132"/>
      <c r="AUS14" s="132"/>
      <c r="AUT14" s="132"/>
      <c r="AUU14" s="132"/>
      <c r="AUV14" s="132"/>
      <c r="AUW14" s="132"/>
      <c r="AUX14" s="132"/>
      <c r="AUY14" s="132"/>
      <c r="AUZ14" s="132"/>
      <c r="AVA14" s="132"/>
      <c r="AVB14" s="132"/>
      <c r="AVC14" s="132"/>
      <c r="AVD14" s="132"/>
      <c r="AVE14" s="132"/>
      <c r="AVF14" s="132"/>
      <c r="AVG14" s="132"/>
      <c r="AVH14" s="132"/>
      <c r="AVI14" s="132"/>
      <c r="AVJ14" s="132"/>
      <c r="AVK14" s="132"/>
      <c r="AVL14" s="132"/>
      <c r="AVM14" s="132"/>
      <c r="AVN14" s="132"/>
      <c r="AVO14" s="132"/>
      <c r="AVP14" s="132"/>
      <c r="AVQ14" s="132"/>
      <c r="AVR14" s="132"/>
      <c r="AVS14" s="132"/>
      <c r="AVT14" s="132"/>
      <c r="AVU14" s="132"/>
      <c r="AVV14" s="132"/>
      <c r="AVW14" s="132"/>
      <c r="AVX14" s="132"/>
      <c r="AVY14" s="132"/>
      <c r="AVZ14" s="132"/>
      <c r="AWA14" s="132"/>
      <c r="AWB14" s="132"/>
      <c r="AWC14" s="132"/>
      <c r="AWD14" s="132"/>
      <c r="AWE14" s="132"/>
      <c r="AWF14" s="132"/>
      <c r="AWG14" s="132"/>
      <c r="AWH14" s="132"/>
      <c r="AWI14" s="132"/>
      <c r="AWJ14" s="132"/>
      <c r="AWK14" s="132"/>
      <c r="AWL14" s="132"/>
      <c r="AWM14" s="132"/>
      <c r="AWN14" s="132"/>
      <c r="AWO14" s="132"/>
      <c r="AWP14" s="132"/>
      <c r="AWQ14" s="132"/>
      <c r="AWR14" s="132"/>
      <c r="AWS14" s="132"/>
      <c r="AWT14" s="132"/>
      <c r="AWU14" s="132"/>
      <c r="AWV14" s="132"/>
      <c r="AWW14" s="132"/>
      <c r="AWX14" s="132"/>
      <c r="AWY14" s="132"/>
      <c r="AWZ14" s="132"/>
      <c r="AXA14" s="132"/>
      <c r="AXB14" s="132"/>
      <c r="AXC14" s="132"/>
      <c r="AXD14" s="132"/>
      <c r="AXE14" s="132"/>
      <c r="AXF14" s="132"/>
      <c r="AXG14" s="132"/>
      <c r="AXH14" s="132"/>
      <c r="AXI14" s="132"/>
      <c r="AXJ14" s="132"/>
      <c r="AXK14" s="132"/>
      <c r="AXL14" s="132"/>
      <c r="AXM14" s="132"/>
      <c r="AXN14" s="132"/>
      <c r="AXO14" s="132"/>
      <c r="AXP14" s="132"/>
      <c r="AXQ14" s="132"/>
      <c r="AXR14" s="132"/>
      <c r="AXS14" s="132"/>
      <c r="AXT14" s="132"/>
      <c r="AXU14" s="132"/>
      <c r="AXV14" s="132"/>
      <c r="AXW14" s="132"/>
      <c r="AXX14" s="132"/>
      <c r="AXY14" s="132"/>
      <c r="AXZ14" s="132"/>
      <c r="AYA14" s="132"/>
      <c r="AYB14" s="132"/>
      <c r="AYC14" s="132"/>
      <c r="AYD14" s="132"/>
      <c r="AYE14" s="132"/>
      <c r="AYF14" s="132"/>
      <c r="AYG14" s="132"/>
      <c r="AYH14" s="132"/>
      <c r="AYI14" s="132"/>
      <c r="AYJ14" s="132"/>
      <c r="AYK14" s="132"/>
      <c r="AYL14" s="132"/>
      <c r="AYM14" s="132"/>
      <c r="AYN14" s="132"/>
      <c r="AYO14" s="132"/>
      <c r="AYP14" s="132"/>
      <c r="AYQ14" s="132"/>
      <c r="AYR14" s="132"/>
      <c r="AYS14" s="132"/>
      <c r="AYT14" s="132"/>
      <c r="AYU14" s="132"/>
      <c r="AYV14" s="132"/>
      <c r="AYW14" s="132"/>
      <c r="AYX14" s="132"/>
      <c r="AYY14" s="132"/>
      <c r="AYZ14" s="132"/>
      <c r="AZA14" s="132"/>
      <c r="AZB14" s="132"/>
      <c r="AZC14" s="132"/>
      <c r="AZD14" s="132"/>
      <c r="AZE14" s="132"/>
      <c r="AZF14" s="132"/>
      <c r="AZG14" s="132"/>
      <c r="AZH14" s="132"/>
      <c r="AZI14" s="132"/>
      <c r="AZJ14" s="132"/>
      <c r="AZK14" s="132"/>
      <c r="AZL14" s="132"/>
      <c r="AZM14" s="132"/>
      <c r="AZN14" s="132"/>
      <c r="AZO14" s="132"/>
      <c r="AZP14" s="132"/>
      <c r="AZQ14" s="132"/>
      <c r="AZR14" s="132"/>
      <c r="AZS14" s="132"/>
      <c r="AZT14" s="132"/>
      <c r="AZU14" s="132"/>
      <c r="AZV14" s="132"/>
      <c r="AZW14" s="132"/>
      <c r="AZX14" s="132"/>
      <c r="AZY14" s="132"/>
      <c r="AZZ14" s="132"/>
      <c r="BAA14" s="132"/>
      <c r="BAB14" s="132"/>
      <c r="BAC14" s="132"/>
      <c r="BAD14" s="132"/>
      <c r="BAE14" s="132"/>
      <c r="BAF14" s="132"/>
      <c r="BAG14" s="132"/>
      <c r="BAH14" s="132"/>
      <c r="BAI14" s="132"/>
      <c r="BAJ14" s="132"/>
      <c r="BAK14" s="132"/>
      <c r="BAL14" s="132"/>
      <c r="BAM14" s="132"/>
      <c r="BAN14" s="132"/>
      <c r="BAO14" s="132"/>
      <c r="BAP14" s="132"/>
      <c r="BAQ14" s="132"/>
      <c r="BAR14" s="132"/>
      <c r="BAS14" s="132"/>
      <c r="BAT14" s="132"/>
      <c r="BAU14" s="132"/>
      <c r="BAV14" s="132"/>
      <c r="BAW14" s="132"/>
      <c r="BAX14" s="132"/>
      <c r="BAY14" s="132"/>
      <c r="BAZ14" s="132"/>
      <c r="BBA14" s="132"/>
      <c r="BBB14" s="132"/>
      <c r="BBC14" s="132"/>
      <c r="BBD14" s="132"/>
      <c r="BBE14" s="132"/>
      <c r="BBF14" s="132"/>
      <c r="BBG14" s="132"/>
      <c r="BBH14" s="132"/>
      <c r="BBI14" s="132"/>
      <c r="BBJ14" s="132"/>
      <c r="BBK14" s="132"/>
      <c r="BBL14" s="132"/>
      <c r="BBM14" s="132"/>
      <c r="BBN14" s="132"/>
      <c r="BBO14" s="132"/>
      <c r="BBP14" s="132"/>
      <c r="BBQ14" s="132"/>
      <c r="BBR14" s="132"/>
      <c r="BBS14" s="132"/>
      <c r="BBT14" s="132"/>
      <c r="BBU14" s="132"/>
      <c r="BBV14" s="132"/>
      <c r="BBW14" s="132"/>
      <c r="BBX14" s="132"/>
      <c r="BBY14" s="132"/>
      <c r="BBZ14" s="132"/>
      <c r="BCA14" s="132"/>
      <c r="BCB14" s="132"/>
      <c r="BCC14" s="132"/>
      <c r="BCD14" s="132"/>
      <c r="BCE14" s="132"/>
      <c r="BCF14" s="132"/>
      <c r="BCG14" s="132"/>
      <c r="BCH14" s="132"/>
      <c r="BCI14" s="132"/>
      <c r="BCJ14" s="132"/>
      <c r="BCK14" s="132"/>
      <c r="BCL14" s="132"/>
      <c r="BCM14" s="132"/>
      <c r="BCN14" s="132"/>
      <c r="BCO14" s="132"/>
      <c r="BCP14" s="132"/>
      <c r="BCQ14" s="132"/>
      <c r="BCR14" s="132"/>
      <c r="BCS14" s="132"/>
      <c r="BCT14" s="132"/>
      <c r="BCU14" s="132"/>
      <c r="BCV14" s="132"/>
      <c r="BCW14" s="132"/>
      <c r="BCX14" s="132"/>
      <c r="BCY14" s="132"/>
      <c r="BCZ14" s="132"/>
      <c r="BDA14" s="132"/>
      <c r="BDB14" s="132"/>
      <c r="BDC14" s="132"/>
      <c r="BDD14" s="132"/>
      <c r="BDE14" s="132"/>
      <c r="BDF14" s="132"/>
      <c r="BDG14" s="132"/>
      <c r="BDH14" s="132"/>
      <c r="BDI14" s="132"/>
      <c r="BDJ14" s="132"/>
      <c r="BDK14" s="132"/>
      <c r="BDL14" s="132"/>
      <c r="BDM14" s="132"/>
      <c r="BDN14" s="132"/>
      <c r="BDO14" s="132"/>
      <c r="BDP14" s="132"/>
      <c r="BDQ14" s="132"/>
      <c r="BDR14" s="132"/>
      <c r="BDS14" s="132"/>
      <c r="BDT14" s="132"/>
      <c r="BDU14" s="132"/>
      <c r="BDV14" s="132"/>
      <c r="BDW14" s="132"/>
      <c r="BDX14" s="132"/>
      <c r="BDY14" s="132"/>
      <c r="BDZ14" s="132"/>
      <c r="BEA14" s="132"/>
      <c r="BEB14" s="132"/>
      <c r="BEC14" s="132"/>
      <c r="BED14" s="132"/>
      <c r="BEE14" s="132"/>
      <c r="BEF14" s="132"/>
      <c r="BEG14" s="132"/>
      <c r="BEH14" s="132"/>
      <c r="BEI14" s="132"/>
      <c r="BEJ14" s="132"/>
      <c r="BEK14" s="132"/>
      <c r="BEL14" s="132"/>
      <c r="BEM14" s="132"/>
      <c r="BEN14" s="132"/>
      <c r="BEO14" s="132"/>
      <c r="BEP14" s="132"/>
      <c r="BEQ14" s="132"/>
      <c r="BER14" s="132"/>
      <c r="BES14" s="132"/>
      <c r="BET14" s="132"/>
      <c r="BEU14" s="132"/>
      <c r="BEV14" s="132"/>
      <c r="BEW14" s="132"/>
      <c r="BEX14" s="132"/>
      <c r="BEY14" s="132"/>
      <c r="BEZ14" s="132"/>
      <c r="BFA14" s="132"/>
      <c r="BFB14" s="132"/>
      <c r="BFC14" s="132"/>
      <c r="BFD14" s="132"/>
      <c r="BFE14" s="132"/>
      <c r="BFF14" s="132"/>
      <c r="BFG14" s="132"/>
      <c r="BFH14" s="132"/>
      <c r="BFI14" s="132"/>
      <c r="BFJ14" s="132"/>
      <c r="BFK14" s="132"/>
      <c r="BFL14" s="132"/>
      <c r="BFM14" s="132"/>
      <c r="BFN14" s="132"/>
      <c r="BFO14" s="132"/>
      <c r="BFP14" s="132"/>
      <c r="BFQ14" s="132"/>
      <c r="BFR14" s="132"/>
      <c r="BFS14" s="132"/>
      <c r="BFT14" s="132"/>
      <c r="BFU14" s="132"/>
      <c r="BFV14" s="132"/>
      <c r="BFW14" s="132"/>
      <c r="BFX14" s="132"/>
      <c r="BFY14" s="132"/>
      <c r="BFZ14" s="132"/>
      <c r="BGA14" s="132"/>
      <c r="BGB14" s="132"/>
      <c r="BGC14" s="132"/>
      <c r="BGD14" s="132"/>
      <c r="BGE14" s="132"/>
      <c r="BGF14" s="132"/>
      <c r="BGG14" s="132"/>
      <c r="BGH14" s="132"/>
      <c r="BGI14" s="132"/>
      <c r="BGJ14" s="132"/>
      <c r="BGK14" s="132"/>
      <c r="BGL14" s="132"/>
      <c r="BGM14" s="132"/>
      <c r="BGN14" s="132"/>
      <c r="BGO14" s="132"/>
      <c r="BGP14" s="132"/>
      <c r="BGQ14" s="132"/>
      <c r="BGR14" s="132"/>
      <c r="BGS14" s="132"/>
      <c r="BGT14" s="132"/>
      <c r="BGU14" s="132"/>
      <c r="BGV14" s="132"/>
      <c r="BGW14" s="132"/>
      <c r="BGX14" s="132"/>
      <c r="BGY14" s="132"/>
      <c r="BGZ14" s="132"/>
      <c r="BHA14" s="132"/>
      <c r="BHB14" s="132"/>
      <c r="BHC14" s="132"/>
      <c r="BHD14" s="132"/>
      <c r="BHE14" s="132"/>
      <c r="BHF14" s="132"/>
      <c r="BHG14" s="132"/>
      <c r="BHH14" s="132"/>
      <c r="BHI14" s="132"/>
      <c r="BHJ14" s="132"/>
      <c r="BHK14" s="132"/>
      <c r="BHL14" s="132"/>
      <c r="BHM14" s="132"/>
      <c r="BHN14" s="132"/>
      <c r="BHO14" s="132"/>
      <c r="BHP14" s="132"/>
      <c r="BHQ14" s="132"/>
      <c r="BHR14" s="132"/>
      <c r="BHS14" s="132"/>
      <c r="BHT14" s="132"/>
      <c r="BHU14" s="132"/>
      <c r="BHV14" s="132"/>
      <c r="BHW14" s="132"/>
      <c r="BHX14" s="132"/>
      <c r="BHY14" s="132"/>
      <c r="BHZ14" s="132"/>
      <c r="BIA14" s="132"/>
      <c r="BIB14" s="132"/>
      <c r="BIC14" s="132"/>
      <c r="BID14" s="132"/>
      <c r="BIE14" s="132"/>
      <c r="BIF14" s="132"/>
      <c r="BIG14" s="132"/>
      <c r="BIH14" s="132"/>
      <c r="BII14" s="132"/>
      <c r="BIJ14" s="132"/>
      <c r="BIK14" s="132"/>
      <c r="BIL14" s="132"/>
      <c r="BIM14" s="132"/>
      <c r="BIN14" s="132"/>
      <c r="BIO14" s="132"/>
      <c r="BIP14" s="132"/>
      <c r="BIQ14" s="132"/>
      <c r="BIR14" s="132"/>
      <c r="BIS14" s="132"/>
      <c r="BIT14" s="132"/>
      <c r="BIU14" s="132"/>
      <c r="BIV14" s="132"/>
      <c r="BIW14" s="132"/>
      <c r="BIX14" s="132"/>
      <c r="BIY14" s="132"/>
      <c r="BIZ14" s="132"/>
      <c r="BJA14" s="132"/>
      <c r="BJB14" s="132"/>
      <c r="BJC14" s="132"/>
      <c r="BJD14" s="132"/>
      <c r="BJE14" s="132"/>
      <c r="BJF14" s="132"/>
      <c r="BJG14" s="132"/>
      <c r="BJH14" s="132"/>
      <c r="BJI14" s="132"/>
      <c r="BJJ14" s="132"/>
      <c r="BJK14" s="132"/>
      <c r="BJL14" s="132"/>
      <c r="BJM14" s="132"/>
      <c r="BJN14" s="132"/>
      <c r="BJO14" s="132"/>
      <c r="BJP14" s="132"/>
      <c r="BJQ14" s="132"/>
      <c r="BJR14" s="132"/>
      <c r="BJS14" s="132"/>
      <c r="BJT14" s="132"/>
      <c r="BJU14" s="132"/>
      <c r="BJV14" s="132"/>
      <c r="BJW14" s="132"/>
      <c r="BJX14" s="132"/>
      <c r="BJY14" s="132"/>
      <c r="BJZ14" s="132"/>
      <c r="BKA14" s="132"/>
      <c r="BKB14" s="132"/>
      <c r="BKC14" s="132"/>
      <c r="BKD14" s="132"/>
      <c r="BKE14" s="132"/>
      <c r="BKF14" s="132"/>
      <c r="BKG14" s="132"/>
      <c r="BKH14" s="132"/>
      <c r="BKI14" s="132"/>
      <c r="BKJ14" s="132"/>
      <c r="BKK14" s="132"/>
      <c r="BKL14" s="132"/>
      <c r="BKM14" s="132"/>
      <c r="BKN14" s="132"/>
      <c r="BKO14" s="132"/>
      <c r="BKP14" s="132"/>
      <c r="BKQ14" s="132"/>
      <c r="BKR14" s="132"/>
      <c r="BKS14" s="132"/>
      <c r="BKT14" s="132"/>
      <c r="BKU14" s="132"/>
      <c r="BKV14" s="132"/>
      <c r="BKW14" s="132"/>
      <c r="BKX14" s="132"/>
      <c r="BKY14" s="132"/>
      <c r="BKZ14" s="132"/>
      <c r="BLA14" s="132"/>
      <c r="BLB14" s="132"/>
      <c r="BLC14" s="132"/>
      <c r="BLD14" s="132"/>
      <c r="BLE14" s="132"/>
      <c r="BLF14" s="132"/>
      <c r="BLG14" s="132"/>
      <c r="BLH14" s="132"/>
      <c r="BLI14" s="132"/>
      <c r="BLJ14" s="132"/>
      <c r="BLK14" s="132"/>
      <c r="BLL14" s="132"/>
      <c r="BLM14" s="132"/>
      <c r="BLN14" s="132"/>
      <c r="BLO14" s="132"/>
      <c r="BLP14" s="132"/>
      <c r="BLQ14" s="132"/>
      <c r="BLR14" s="132"/>
      <c r="BLS14" s="132"/>
      <c r="BLT14" s="132"/>
      <c r="BLU14" s="132"/>
      <c r="BLV14" s="132"/>
      <c r="BLW14" s="132"/>
      <c r="BLX14" s="132"/>
      <c r="BLY14" s="132"/>
      <c r="BLZ14" s="132"/>
      <c r="BMA14" s="132"/>
      <c r="BMB14" s="132"/>
      <c r="BMC14" s="132"/>
      <c r="BMD14" s="132"/>
      <c r="BME14" s="132"/>
      <c r="BMF14" s="132"/>
      <c r="BMG14" s="132"/>
      <c r="BMH14" s="132"/>
      <c r="BMI14" s="132"/>
      <c r="BMJ14" s="132"/>
      <c r="BMK14" s="132"/>
      <c r="BML14" s="132"/>
      <c r="BMM14" s="132"/>
      <c r="BMN14" s="132"/>
      <c r="BMO14" s="132"/>
      <c r="BMP14" s="132"/>
      <c r="BMQ14" s="132"/>
      <c r="BMR14" s="132"/>
      <c r="BMS14" s="132"/>
      <c r="BMT14" s="132"/>
      <c r="BMU14" s="132"/>
      <c r="BMV14" s="132"/>
      <c r="BMW14" s="132"/>
      <c r="BMX14" s="132"/>
      <c r="BMY14" s="132"/>
      <c r="BMZ14" s="132"/>
      <c r="BNA14" s="132"/>
      <c r="BNB14" s="132"/>
      <c r="BNC14" s="132"/>
      <c r="BND14" s="132"/>
      <c r="BNE14" s="132"/>
      <c r="BNF14" s="132"/>
      <c r="BNG14" s="132"/>
      <c r="BNH14" s="132"/>
      <c r="BNI14" s="132"/>
      <c r="BNJ14" s="132"/>
      <c r="BNK14" s="132"/>
      <c r="BNL14" s="132"/>
      <c r="BNM14" s="132"/>
      <c r="BNN14" s="132"/>
      <c r="BNO14" s="132"/>
      <c r="BNP14" s="132"/>
      <c r="BNQ14" s="132"/>
      <c r="BNR14" s="132"/>
      <c r="BNS14" s="132"/>
      <c r="BNT14" s="132"/>
      <c r="BNU14" s="132"/>
      <c r="BNV14" s="132"/>
      <c r="BNW14" s="132"/>
      <c r="BNX14" s="132"/>
      <c r="BNY14" s="132"/>
      <c r="BNZ14" s="132"/>
      <c r="BOA14" s="132"/>
      <c r="BOB14" s="132"/>
      <c r="BOC14" s="132"/>
      <c r="BOD14" s="132"/>
      <c r="BOE14" s="132"/>
      <c r="BOF14" s="132"/>
      <c r="BOG14" s="132"/>
      <c r="BOH14" s="132"/>
      <c r="BOI14" s="132"/>
      <c r="BOJ14" s="132"/>
      <c r="BOK14" s="132"/>
      <c r="BOL14" s="132"/>
      <c r="BOM14" s="132"/>
      <c r="BON14" s="132"/>
      <c r="BOO14" s="132"/>
      <c r="BOP14" s="132"/>
      <c r="BOQ14" s="132"/>
      <c r="BOR14" s="132"/>
      <c r="BOS14" s="132"/>
      <c r="BOT14" s="132"/>
      <c r="BOU14" s="132"/>
      <c r="BOV14" s="132"/>
      <c r="BOW14" s="132"/>
      <c r="BOX14" s="132"/>
      <c r="BOY14" s="132"/>
      <c r="BOZ14" s="132"/>
      <c r="BPA14" s="132"/>
      <c r="BPB14" s="132"/>
      <c r="BPC14" s="132"/>
      <c r="BPD14" s="132"/>
      <c r="BPE14" s="132"/>
      <c r="BPF14" s="132"/>
      <c r="BPG14" s="132"/>
      <c r="BPH14" s="132"/>
      <c r="BPI14" s="132"/>
      <c r="BPJ14" s="132"/>
      <c r="BPK14" s="132"/>
      <c r="BPL14" s="132"/>
      <c r="BPM14" s="132"/>
      <c r="BPN14" s="132"/>
      <c r="BPO14" s="132"/>
      <c r="BPP14" s="132"/>
      <c r="BPQ14" s="132"/>
      <c r="BPR14" s="132"/>
      <c r="BPS14" s="132"/>
      <c r="BPT14" s="132"/>
      <c r="BPU14" s="132"/>
      <c r="BPV14" s="132"/>
      <c r="BPW14" s="132"/>
      <c r="BPX14" s="132"/>
      <c r="BPY14" s="132"/>
      <c r="BPZ14" s="132"/>
      <c r="BQA14" s="132"/>
      <c r="BQB14" s="132"/>
      <c r="BQC14" s="132"/>
      <c r="BQD14" s="132"/>
      <c r="BQE14" s="132"/>
      <c r="BQF14" s="132"/>
      <c r="BQG14" s="132"/>
      <c r="BQH14" s="132"/>
      <c r="BQI14" s="132"/>
      <c r="BQJ14" s="132"/>
      <c r="BQK14" s="132"/>
      <c r="BQL14" s="132"/>
      <c r="BQM14" s="132"/>
      <c r="BQN14" s="132"/>
      <c r="BQO14" s="132"/>
      <c r="BQP14" s="132"/>
      <c r="BQQ14" s="132"/>
      <c r="BQR14" s="132"/>
      <c r="BQS14" s="132"/>
      <c r="BQT14" s="132"/>
      <c r="BQU14" s="132"/>
      <c r="BQV14" s="132"/>
      <c r="BQW14" s="132"/>
      <c r="BQX14" s="132"/>
      <c r="BQY14" s="132"/>
      <c r="BQZ14" s="132"/>
      <c r="BRA14" s="132"/>
      <c r="BRB14" s="132"/>
      <c r="BRC14" s="132"/>
      <c r="BRD14" s="132"/>
      <c r="BRE14" s="132"/>
      <c r="BRF14" s="132"/>
      <c r="BRG14" s="132"/>
      <c r="BRH14" s="132"/>
      <c r="BRI14" s="132"/>
      <c r="BRJ14" s="132"/>
      <c r="BRK14" s="132"/>
      <c r="BRL14" s="132"/>
      <c r="BRM14" s="132"/>
      <c r="BRN14" s="132"/>
      <c r="BRO14" s="132"/>
      <c r="BRP14" s="132"/>
      <c r="BRQ14" s="132"/>
      <c r="BRR14" s="132"/>
      <c r="BRS14" s="132"/>
      <c r="BRT14" s="132"/>
      <c r="BRU14" s="132"/>
      <c r="BRV14" s="132"/>
      <c r="BRW14" s="132"/>
      <c r="BRX14" s="132"/>
      <c r="BRY14" s="132"/>
      <c r="BRZ14" s="132"/>
      <c r="BSA14" s="132"/>
      <c r="BSB14" s="132"/>
      <c r="BSC14" s="132"/>
      <c r="BSD14" s="132"/>
      <c r="BSE14" s="132"/>
      <c r="BSF14" s="132"/>
      <c r="BSG14" s="132"/>
      <c r="BSH14" s="132"/>
      <c r="BSI14" s="132"/>
      <c r="BSJ14" s="132"/>
      <c r="BSK14" s="132"/>
      <c r="BSL14" s="132"/>
      <c r="BSM14" s="132"/>
      <c r="BSN14" s="132"/>
      <c r="BSO14" s="132"/>
      <c r="BSP14" s="132"/>
      <c r="BSQ14" s="132"/>
      <c r="BSR14" s="132"/>
      <c r="BSS14" s="132"/>
      <c r="BST14" s="132"/>
      <c r="BSU14" s="132"/>
      <c r="BSV14" s="132"/>
      <c r="BSW14" s="132"/>
      <c r="BSX14" s="132"/>
      <c r="BSY14" s="132"/>
      <c r="BSZ14" s="132"/>
      <c r="BTA14" s="132"/>
      <c r="BTB14" s="132"/>
      <c r="BTC14" s="132"/>
      <c r="BTD14" s="132"/>
      <c r="BTE14" s="132"/>
      <c r="BTF14" s="132"/>
      <c r="BTG14" s="132"/>
      <c r="BTH14" s="132"/>
      <c r="BTI14" s="132"/>
    </row>
    <row r="15" spans="1:1881" s="131" customFormat="1" ht="189" customHeight="1" x14ac:dyDescent="0.3">
      <c r="A15" s="119">
        <v>958</v>
      </c>
      <c r="B15" s="116"/>
      <c r="C15" s="117"/>
      <c r="D15" s="120" t="s">
        <v>307</v>
      </c>
      <c r="E15" s="118"/>
      <c r="F15" s="265"/>
      <c r="G15" s="137" t="str">
        <f t="shared" si="0"/>
        <v>Please do not leave blank</v>
      </c>
      <c r="H15" s="133"/>
      <c r="I15"/>
      <c r="J15"/>
      <c r="K15"/>
      <c r="L15" t="s">
        <v>195</v>
      </c>
      <c r="M15"/>
      <c r="N15"/>
      <c r="O15"/>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32"/>
      <c r="AX15" s="132"/>
      <c r="AY15" s="132"/>
      <c r="AZ15" s="132"/>
      <c r="BA15" s="132"/>
      <c r="BB15" s="132"/>
      <c r="BC15" s="132"/>
      <c r="BD15" s="132"/>
      <c r="BE15" s="132"/>
      <c r="BF15" s="132"/>
      <c r="BG15" s="132"/>
      <c r="BH15" s="132"/>
      <c r="BI15" s="132"/>
      <c r="BJ15" s="132"/>
      <c r="BK15" s="132"/>
      <c r="BL15" s="132"/>
      <c r="BM15" s="132"/>
      <c r="BN15" s="132"/>
      <c r="BO15" s="132"/>
      <c r="BP15" s="132"/>
      <c r="BQ15" s="132"/>
      <c r="BR15" s="132"/>
      <c r="BS15" s="132"/>
      <c r="BT15" s="132"/>
      <c r="BU15" s="132"/>
      <c r="BV15" s="132"/>
      <c r="BW15" s="132"/>
      <c r="BX15" s="132"/>
      <c r="BY15" s="132"/>
      <c r="BZ15" s="132"/>
      <c r="CA15" s="132"/>
      <c r="CB15" s="132"/>
      <c r="CC15" s="132"/>
      <c r="CD15" s="132"/>
      <c r="CE15" s="132"/>
      <c r="CF15" s="132"/>
      <c r="CG15" s="132"/>
      <c r="CH15" s="132"/>
      <c r="CI15" s="132"/>
      <c r="CJ15" s="132"/>
      <c r="CK15" s="132"/>
      <c r="CL15" s="132"/>
      <c r="CM15" s="132"/>
      <c r="CN15" s="132"/>
      <c r="CO15" s="132"/>
      <c r="CP15" s="132"/>
      <c r="CQ15" s="132"/>
      <c r="CR15" s="132"/>
      <c r="CS15" s="132"/>
      <c r="CT15" s="132"/>
      <c r="CU15" s="132"/>
      <c r="CV15" s="132"/>
      <c r="CW15" s="132"/>
      <c r="CX15" s="132"/>
      <c r="CY15" s="132"/>
      <c r="CZ15" s="132"/>
      <c r="DA15" s="132"/>
      <c r="DB15" s="132"/>
      <c r="DC15" s="132"/>
      <c r="DD15" s="132"/>
      <c r="DE15" s="132"/>
      <c r="DF15" s="132"/>
      <c r="DG15" s="132"/>
      <c r="DH15" s="132"/>
      <c r="DI15" s="132"/>
      <c r="DJ15" s="132"/>
      <c r="DK15" s="132"/>
      <c r="DL15" s="132"/>
      <c r="DM15" s="132"/>
      <c r="DN15" s="132"/>
      <c r="DO15" s="132"/>
      <c r="DP15" s="132"/>
      <c r="DQ15" s="132"/>
      <c r="DR15" s="132"/>
      <c r="DS15" s="132"/>
      <c r="DT15" s="132"/>
      <c r="DU15" s="132"/>
      <c r="DV15" s="132"/>
      <c r="DW15" s="132"/>
      <c r="DX15" s="132"/>
      <c r="DY15" s="132"/>
      <c r="DZ15" s="132"/>
      <c r="EA15" s="132"/>
      <c r="EB15" s="132"/>
      <c r="EC15" s="132"/>
      <c r="ED15" s="132"/>
      <c r="EE15" s="132"/>
      <c r="EF15" s="132"/>
      <c r="EG15" s="132"/>
      <c r="EH15" s="132"/>
      <c r="EI15" s="132"/>
      <c r="EJ15" s="132"/>
      <c r="EK15" s="132"/>
      <c r="EL15" s="132"/>
      <c r="EM15" s="132"/>
      <c r="EN15" s="132"/>
      <c r="EO15" s="132"/>
      <c r="EP15" s="132"/>
      <c r="EQ15" s="132"/>
      <c r="ER15" s="132"/>
      <c r="ES15" s="132"/>
      <c r="ET15" s="132"/>
      <c r="EU15" s="132"/>
      <c r="EV15" s="132"/>
      <c r="EW15" s="132"/>
      <c r="EX15" s="132"/>
      <c r="EY15" s="132"/>
      <c r="EZ15" s="132"/>
      <c r="FA15" s="132"/>
      <c r="FB15" s="132"/>
      <c r="FC15" s="132"/>
      <c r="FD15" s="132"/>
      <c r="FE15" s="132"/>
      <c r="FF15" s="132"/>
      <c r="FG15" s="132"/>
      <c r="FH15" s="132"/>
      <c r="FI15" s="132"/>
      <c r="FJ15" s="132"/>
      <c r="FK15" s="132"/>
      <c r="FL15" s="132"/>
      <c r="FM15" s="132"/>
      <c r="FN15" s="132"/>
      <c r="FO15" s="132"/>
      <c r="FP15" s="132"/>
      <c r="FQ15" s="132"/>
      <c r="FR15" s="132"/>
      <c r="FS15" s="132"/>
      <c r="FT15" s="132"/>
      <c r="FU15" s="132"/>
      <c r="FV15" s="132"/>
      <c r="FW15" s="132"/>
      <c r="FX15" s="132"/>
      <c r="FY15" s="132"/>
      <c r="FZ15" s="132"/>
      <c r="GA15" s="132"/>
      <c r="GB15" s="132"/>
      <c r="GC15" s="132"/>
      <c r="GD15" s="132"/>
      <c r="GE15" s="132"/>
      <c r="GF15" s="132"/>
      <c r="GG15" s="132"/>
      <c r="GH15" s="132"/>
      <c r="GI15" s="132"/>
      <c r="GJ15" s="132"/>
      <c r="GK15" s="132"/>
      <c r="GL15" s="132"/>
      <c r="GM15" s="132"/>
      <c r="GN15" s="132"/>
      <c r="GO15" s="132"/>
      <c r="GP15" s="132"/>
      <c r="GQ15" s="132"/>
      <c r="GR15" s="132"/>
      <c r="GS15" s="132"/>
      <c r="GT15" s="132"/>
      <c r="GU15" s="132"/>
      <c r="GV15" s="132"/>
      <c r="GW15" s="132"/>
      <c r="GX15" s="132"/>
      <c r="GY15" s="132"/>
      <c r="GZ15" s="132"/>
      <c r="HA15" s="132"/>
      <c r="HB15" s="132"/>
      <c r="HC15" s="132"/>
      <c r="HD15" s="132"/>
      <c r="HE15" s="132"/>
      <c r="HF15" s="132"/>
      <c r="HG15" s="132"/>
      <c r="HH15" s="132"/>
      <c r="HI15" s="132"/>
      <c r="HJ15" s="132"/>
      <c r="HK15" s="132"/>
      <c r="HL15" s="132"/>
      <c r="HM15" s="132"/>
      <c r="HN15" s="132"/>
      <c r="HO15" s="132"/>
      <c r="HP15" s="132"/>
      <c r="HQ15" s="132"/>
      <c r="HR15" s="132"/>
      <c r="HS15" s="132"/>
      <c r="HT15" s="132"/>
      <c r="HU15" s="132"/>
      <c r="HV15" s="132"/>
      <c r="HW15" s="132"/>
      <c r="HX15" s="132"/>
      <c r="HY15" s="132"/>
      <c r="HZ15" s="132"/>
      <c r="IA15" s="132"/>
      <c r="IB15" s="132"/>
      <c r="IC15" s="132"/>
      <c r="ID15" s="132"/>
      <c r="IE15" s="132"/>
      <c r="IF15" s="132"/>
      <c r="IG15" s="132"/>
      <c r="IH15" s="132"/>
      <c r="II15" s="132"/>
      <c r="IJ15" s="132"/>
      <c r="IK15" s="132"/>
      <c r="IL15" s="132"/>
      <c r="IM15" s="132"/>
      <c r="IN15" s="132"/>
      <c r="IO15" s="132"/>
      <c r="IP15" s="132"/>
      <c r="IQ15" s="132"/>
      <c r="IR15" s="132"/>
      <c r="IS15" s="132"/>
      <c r="IT15" s="132"/>
      <c r="IU15" s="132"/>
      <c r="IV15" s="132"/>
      <c r="IW15" s="132"/>
      <c r="IX15" s="132"/>
      <c r="IY15" s="132"/>
      <c r="IZ15" s="132"/>
      <c r="JA15" s="132"/>
      <c r="JB15" s="132"/>
      <c r="JC15" s="132"/>
      <c r="JD15" s="132"/>
      <c r="JE15" s="132"/>
      <c r="JF15" s="132"/>
      <c r="JG15" s="132"/>
      <c r="JH15" s="132"/>
      <c r="JI15" s="132"/>
      <c r="JJ15" s="132"/>
      <c r="JK15" s="132"/>
      <c r="JL15" s="132"/>
      <c r="JM15" s="132"/>
      <c r="JN15" s="132"/>
      <c r="JO15" s="132"/>
      <c r="JP15" s="132"/>
      <c r="JQ15" s="132"/>
      <c r="JR15" s="132"/>
      <c r="JS15" s="132"/>
      <c r="JT15" s="132"/>
      <c r="JU15" s="132"/>
      <c r="JV15" s="132"/>
      <c r="JW15" s="132"/>
      <c r="JX15" s="132"/>
      <c r="JY15" s="132"/>
      <c r="JZ15" s="132"/>
      <c r="KA15" s="132"/>
      <c r="KB15" s="132"/>
      <c r="KC15" s="132"/>
      <c r="KD15" s="132"/>
      <c r="KE15" s="132"/>
      <c r="KF15" s="132"/>
      <c r="KG15" s="132"/>
      <c r="KH15" s="132"/>
      <c r="KI15" s="132"/>
      <c r="KJ15" s="132"/>
      <c r="KK15" s="132"/>
      <c r="KL15" s="132"/>
      <c r="KM15" s="132"/>
      <c r="KN15" s="132"/>
      <c r="KO15" s="132"/>
      <c r="KP15" s="132"/>
      <c r="KQ15" s="132"/>
      <c r="KR15" s="132"/>
      <c r="KS15" s="132"/>
      <c r="KT15" s="132"/>
      <c r="KU15" s="132"/>
      <c r="KV15" s="132"/>
      <c r="KW15" s="132"/>
      <c r="KX15" s="132"/>
      <c r="KY15" s="132"/>
      <c r="KZ15" s="132"/>
      <c r="LA15" s="132"/>
      <c r="LB15" s="132"/>
      <c r="LC15" s="132"/>
      <c r="LD15" s="132"/>
      <c r="LE15" s="132"/>
      <c r="LF15" s="132"/>
      <c r="LG15" s="132"/>
      <c r="LH15" s="132"/>
      <c r="LI15" s="132"/>
      <c r="LJ15" s="132"/>
      <c r="LK15" s="132"/>
      <c r="LL15" s="132"/>
      <c r="LM15" s="132"/>
      <c r="LN15" s="132"/>
      <c r="LO15" s="132"/>
      <c r="LP15" s="132"/>
      <c r="LQ15" s="132"/>
      <c r="LR15" s="132"/>
      <c r="LS15" s="132"/>
      <c r="LT15" s="132"/>
      <c r="LU15" s="132"/>
      <c r="LV15" s="132"/>
      <c r="LW15" s="132"/>
      <c r="LX15" s="132"/>
      <c r="LY15" s="132"/>
      <c r="LZ15" s="132"/>
      <c r="MA15" s="132"/>
      <c r="MB15" s="132"/>
      <c r="MC15" s="132"/>
      <c r="MD15" s="132"/>
      <c r="ME15" s="132"/>
      <c r="MF15" s="132"/>
      <c r="MG15" s="132"/>
      <c r="MH15" s="132"/>
      <c r="MI15" s="132"/>
      <c r="MJ15" s="132"/>
      <c r="MK15" s="132"/>
      <c r="ML15" s="132"/>
      <c r="MM15" s="132"/>
      <c r="MN15" s="132"/>
      <c r="MO15" s="132"/>
      <c r="MP15" s="132"/>
      <c r="MQ15" s="132"/>
      <c r="MR15" s="132"/>
      <c r="MS15" s="132"/>
      <c r="MT15" s="132"/>
      <c r="MU15" s="132"/>
      <c r="MV15" s="132"/>
      <c r="MW15" s="132"/>
      <c r="MX15" s="132"/>
      <c r="MY15" s="132"/>
      <c r="MZ15" s="132"/>
      <c r="NA15" s="132"/>
      <c r="NB15" s="132"/>
      <c r="NC15" s="132"/>
      <c r="ND15" s="132"/>
      <c r="NE15" s="132"/>
      <c r="NF15" s="132"/>
      <c r="NG15" s="132"/>
      <c r="NH15" s="132"/>
      <c r="NI15" s="132"/>
      <c r="NJ15" s="132"/>
      <c r="NK15" s="132"/>
      <c r="NL15" s="132"/>
      <c r="NM15" s="132"/>
      <c r="NN15" s="132"/>
      <c r="NO15" s="132"/>
      <c r="NP15" s="132"/>
      <c r="NQ15" s="132"/>
      <c r="NR15" s="132"/>
      <c r="NS15" s="132"/>
      <c r="NT15" s="132"/>
      <c r="NU15" s="132"/>
      <c r="NV15" s="132"/>
      <c r="NW15" s="132"/>
      <c r="NX15" s="132"/>
      <c r="NY15" s="132"/>
      <c r="NZ15" s="132"/>
      <c r="OA15" s="132"/>
      <c r="OB15" s="132"/>
      <c r="OC15" s="132"/>
      <c r="OD15" s="132"/>
      <c r="OE15" s="132"/>
      <c r="OF15" s="132"/>
      <c r="OG15" s="132"/>
      <c r="OH15" s="132"/>
      <c r="OI15" s="132"/>
      <c r="OJ15" s="132"/>
      <c r="OK15" s="132"/>
      <c r="OL15" s="132"/>
      <c r="OM15" s="132"/>
      <c r="ON15" s="132"/>
      <c r="OO15" s="132"/>
      <c r="OP15" s="132"/>
      <c r="OQ15" s="132"/>
      <c r="OR15" s="132"/>
      <c r="OS15" s="132"/>
      <c r="OT15" s="132"/>
      <c r="OU15" s="132"/>
      <c r="OV15" s="132"/>
      <c r="OW15" s="132"/>
      <c r="OX15" s="132"/>
      <c r="OY15" s="132"/>
      <c r="OZ15" s="132"/>
      <c r="PA15" s="132"/>
      <c r="PB15" s="132"/>
      <c r="PC15" s="132"/>
      <c r="PD15" s="132"/>
      <c r="PE15" s="132"/>
      <c r="PF15" s="132"/>
      <c r="PG15" s="132"/>
      <c r="PH15" s="132"/>
      <c r="PI15" s="132"/>
      <c r="PJ15" s="132"/>
      <c r="PK15" s="132"/>
      <c r="PL15" s="132"/>
      <c r="PM15" s="132"/>
      <c r="PN15" s="132"/>
      <c r="PO15" s="132"/>
      <c r="PP15" s="132"/>
      <c r="PQ15" s="132"/>
      <c r="PR15" s="132"/>
      <c r="PS15" s="132"/>
      <c r="PT15" s="132"/>
      <c r="PU15" s="132"/>
      <c r="PV15" s="132"/>
      <c r="PW15" s="132"/>
      <c r="PX15" s="132"/>
      <c r="PY15" s="132"/>
      <c r="PZ15" s="132"/>
      <c r="QA15" s="132"/>
      <c r="QB15" s="132"/>
      <c r="QC15" s="132"/>
      <c r="QD15" s="132"/>
      <c r="QE15" s="132"/>
      <c r="QF15" s="132"/>
      <c r="QG15" s="132"/>
      <c r="QH15" s="132"/>
      <c r="QI15" s="132"/>
      <c r="QJ15" s="132"/>
      <c r="QK15" s="132"/>
      <c r="QL15" s="132"/>
      <c r="QM15" s="132"/>
      <c r="QN15" s="132"/>
      <c r="QO15" s="132"/>
      <c r="QP15" s="132"/>
      <c r="QQ15" s="132"/>
      <c r="QR15" s="132"/>
      <c r="QS15" s="132"/>
      <c r="QT15" s="132"/>
      <c r="QU15" s="132"/>
      <c r="QV15" s="132"/>
      <c r="QW15" s="132"/>
      <c r="QX15" s="132"/>
      <c r="QY15" s="132"/>
      <c r="QZ15" s="132"/>
      <c r="RA15" s="132"/>
      <c r="RB15" s="132"/>
      <c r="RC15" s="132"/>
      <c r="RD15" s="132"/>
      <c r="RE15" s="132"/>
      <c r="RF15" s="132"/>
      <c r="RG15" s="132"/>
      <c r="RH15" s="132"/>
      <c r="RI15" s="132"/>
      <c r="RJ15" s="132"/>
      <c r="RK15" s="132"/>
      <c r="RL15" s="132"/>
      <c r="RM15" s="132"/>
      <c r="RN15" s="132"/>
      <c r="RO15" s="132"/>
      <c r="RP15" s="132"/>
      <c r="RQ15" s="132"/>
      <c r="RR15" s="132"/>
      <c r="RS15" s="132"/>
      <c r="RT15" s="132"/>
      <c r="RU15" s="132"/>
      <c r="RV15" s="132"/>
      <c r="RW15" s="132"/>
      <c r="RX15" s="132"/>
      <c r="RY15" s="132"/>
      <c r="RZ15" s="132"/>
      <c r="SA15" s="132"/>
      <c r="SB15" s="132"/>
      <c r="SC15" s="132"/>
      <c r="SD15" s="132"/>
      <c r="SE15" s="132"/>
      <c r="SF15" s="132"/>
      <c r="SG15" s="132"/>
      <c r="SH15" s="132"/>
      <c r="SI15" s="132"/>
      <c r="SJ15" s="132"/>
      <c r="SK15" s="132"/>
      <c r="SL15" s="132"/>
      <c r="SM15" s="132"/>
      <c r="SN15" s="132"/>
      <c r="SO15" s="132"/>
      <c r="SP15" s="132"/>
      <c r="SQ15" s="132"/>
      <c r="SR15" s="132"/>
      <c r="SS15" s="132"/>
      <c r="ST15" s="132"/>
      <c r="SU15" s="132"/>
      <c r="SV15" s="132"/>
      <c r="SW15" s="132"/>
      <c r="SX15" s="132"/>
      <c r="SY15" s="132"/>
      <c r="SZ15" s="132"/>
      <c r="TA15" s="132"/>
      <c r="TB15" s="132"/>
      <c r="TC15" s="132"/>
      <c r="TD15" s="132"/>
      <c r="TE15" s="132"/>
      <c r="TF15" s="132"/>
      <c r="TG15" s="132"/>
      <c r="TH15" s="132"/>
      <c r="TI15" s="132"/>
      <c r="TJ15" s="132"/>
      <c r="TK15" s="132"/>
      <c r="TL15" s="132"/>
      <c r="TM15" s="132"/>
      <c r="TN15" s="132"/>
      <c r="TO15" s="132"/>
      <c r="TP15" s="132"/>
      <c r="TQ15" s="132"/>
      <c r="TR15" s="132"/>
      <c r="TS15" s="132"/>
      <c r="TT15" s="132"/>
      <c r="TU15" s="132"/>
      <c r="TV15" s="132"/>
      <c r="TW15" s="132"/>
      <c r="TX15" s="132"/>
      <c r="TY15" s="132"/>
      <c r="TZ15" s="132"/>
      <c r="UA15" s="132"/>
      <c r="UB15" s="132"/>
      <c r="UC15" s="132"/>
      <c r="UD15" s="132"/>
      <c r="UE15" s="132"/>
      <c r="UF15" s="132"/>
      <c r="UG15" s="132"/>
      <c r="UH15" s="132"/>
      <c r="UI15" s="132"/>
      <c r="UJ15" s="132"/>
      <c r="UK15" s="132"/>
      <c r="UL15" s="132"/>
      <c r="UM15" s="132"/>
      <c r="UN15" s="132"/>
      <c r="UO15" s="132"/>
      <c r="UP15" s="132"/>
      <c r="UQ15" s="132"/>
      <c r="UR15" s="132"/>
      <c r="US15" s="132"/>
      <c r="UT15" s="132"/>
      <c r="UU15" s="132"/>
      <c r="UV15" s="132"/>
      <c r="UW15" s="132"/>
      <c r="UX15" s="132"/>
      <c r="UY15" s="132"/>
      <c r="UZ15" s="132"/>
      <c r="VA15" s="132"/>
      <c r="VB15" s="132"/>
      <c r="VC15" s="132"/>
      <c r="VD15" s="132"/>
      <c r="VE15" s="132"/>
      <c r="VF15" s="132"/>
      <c r="VG15" s="132"/>
      <c r="VH15" s="132"/>
      <c r="VI15" s="132"/>
      <c r="VJ15" s="132"/>
      <c r="VK15" s="132"/>
      <c r="VL15" s="132"/>
      <c r="VM15" s="132"/>
      <c r="VN15" s="132"/>
      <c r="VO15" s="132"/>
      <c r="VP15" s="132"/>
      <c r="VQ15" s="132"/>
      <c r="VR15" s="132"/>
      <c r="VS15" s="132"/>
      <c r="VT15" s="132"/>
      <c r="VU15" s="132"/>
      <c r="VV15" s="132"/>
      <c r="VW15" s="132"/>
      <c r="VX15" s="132"/>
      <c r="VY15" s="132"/>
      <c r="VZ15" s="132"/>
      <c r="WA15" s="132"/>
      <c r="WB15" s="132"/>
      <c r="WC15" s="132"/>
      <c r="WD15" s="132"/>
      <c r="WE15" s="132"/>
      <c r="WF15" s="132"/>
      <c r="WG15" s="132"/>
      <c r="WH15" s="132"/>
      <c r="WI15" s="132"/>
      <c r="WJ15" s="132"/>
      <c r="WK15" s="132"/>
      <c r="WL15" s="132"/>
      <c r="WM15" s="132"/>
      <c r="WN15" s="132"/>
      <c r="WO15" s="132"/>
      <c r="WP15" s="132"/>
      <c r="WQ15" s="132"/>
      <c r="WR15" s="132"/>
      <c r="WS15" s="132"/>
      <c r="WT15" s="132"/>
      <c r="WU15" s="132"/>
      <c r="WV15" s="132"/>
      <c r="WW15" s="132"/>
      <c r="WX15" s="132"/>
      <c r="WY15" s="132"/>
      <c r="WZ15" s="132"/>
      <c r="XA15" s="132"/>
      <c r="XB15" s="132"/>
      <c r="XC15" s="132"/>
      <c r="XD15" s="132"/>
      <c r="XE15" s="132"/>
      <c r="XF15" s="132"/>
      <c r="XG15" s="132"/>
      <c r="XH15" s="132"/>
      <c r="XI15" s="132"/>
      <c r="XJ15" s="132"/>
      <c r="XK15" s="132"/>
      <c r="XL15" s="132"/>
      <c r="XM15" s="132"/>
      <c r="XN15" s="132"/>
      <c r="XO15" s="132"/>
      <c r="XP15" s="132"/>
      <c r="XQ15" s="132"/>
      <c r="XR15" s="132"/>
      <c r="XS15" s="132"/>
      <c r="XT15" s="132"/>
      <c r="XU15" s="132"/>
      <c r="XV15" s="132"/>
      <c r="XW15" s="132"/>
      <c r="XX15" s="132"/>
      <c r="XY15" s="132"/>
      <c r="XZ15" s="132"/>
      <c r="YA15" s="132"/>
      <c r="YB15" s="132"/>
      <c r="YC15" s="132"/>
      <c r="YD15" s="132"/>
      <c r="YE15" s="132"/>
      <c r="YF15" s="132"/>
      <c r="YG15" s="132"/>
      <c r="YH15" s="132"/>
      <c r="YI15" s="132"/>
      <c r="YJ15" s="132"/>
      <c r="YK15" s="132"/>
      <c r="YL15" s="132"/>
      <c r="YM15" s="132"/>
      <c r="YN15" s="132"/>
      <c r="YO15" s="132"/>
      <c r="YP15" s="132"/>
      <c r="YQ15" s="132"/>
      <c r="YR15" s="132"/>
      <c r="YS15" s="132"/>
      <c r="YT15" s="132"/>
      <c r="YU15" s="132"/>
      <c r="YV15" s="132"/>
      <c r="YW15" s="132"/>
      <c r="YX15" s="132"/>
      <c r="YY15" s="132"/>
      <c r="YZ15" s="132"/>
      <c r="ZA15" s="132"/>
      <c r="ZB15" s="132"/>
      <c r="ZC15" s="132"/>
      <c r="ZD15" s="132"/>
      <c r="ZE15" s="132"/>
      <c r="ZF15" s="132"/>
      <c r="ZG15" s="132"/>
      <c r="ZH15" s="132"/>
      <c r="ZI15" s="132"/>
      <c r="ZJ15" s="132"/>
      <c r="ZK15" s="132"/>
      <c r="ZL15" s="132"/>
      <c r="ZM15" s="132"/>
      <c r="ZN15" s="132"/>
      <c r="ZO15" s="132"/>
      <c r="ZP15" s="132"/>
      <c r="ZQ15" s="132"/>
      <c r="ZR15" s="132"/>
      <c r="ZS15" s="132"/>
      <c r="ZT15" s="132"/>
      <c r="ZU15" s="132"/>
      <c r="ZV15" s="132"/>
      <c r="ZW15" s="132"/>
      <c r="ZX15" s="132"/>
      <c r="ZY15" s="132"/>
      <c r="ZZ15" s="132"/>
      <c r="AAA15" s="132"/>
      <c r="AAB15" s="132"/>
      <c r="AAC15" s="132"/>
      <c r="AAD15" s="132"/>
      <c r="AAE15" s="132"/>
      <c r="AAF15" s="132"/>
      <c r="AAG15" s="132"/>
      <c r="AAH15" s="132"/>
      <c r="AAI15" s="132"/>
      <c r="AAJ15" s="132"/>
      <c r="AAK15" s="132"/>
      <c r="AAL15" s="132"/>
      <c r="AAM15" s="132"/>
      <c r="AAN15" s="132"/>
      <c r="AAO15" s="132"/>
      <c r="AAP15" s="132"/>
      <c r="AAQ15" s="132"/>
      <c r="AAR15" s="132"/>
      <c r="AAS15" s="132"/>
      <c r="AAT15" s="132"/>
      <c r="AAU15" s="132"/>
      <c r="AAV15" s="132"/>
      <c r="AAW15" s="132"/>
      <c r="AAX15" s="132"/>
      <c r="AAY15" s="132"/>
      <c r="AAZ15" s="132"/>
      <c r="ABA15" s="132"/>
      <c r="ABB15" s="132"/>
      <c r="ABC15" s="132"/>
      <c r="ABD15" s="132"/>
      <c r="ABE15" s="132"/>
      <c r="ABF15" s="132"/>
      <c r="ABG15" s="132"/>
      <c r="ABH15" s="132"/>
      <c r="ABI15" s="132"/>
      <c r="ABJ15" s="132"/>
      <c r="ABK15" s="132"/>
      <c r="ABL15" s="132"/>
      <c r="ABM15" s="132"/>
      <c r="ABN15" s="132"/>
      <c r="ABO15" s="132"/>
      <c r="ABP15" s="132"/>
      <c r="ABQ15" s="132"/>
      <c r="ABR15" s="132"/>
      <c r="ABS15" s="132"/>
      <c r="ABT15" s="132"/>
      <c r="ABU15" s="132"/>
      <c r="ABV15" s="132"/>
      <c r="ABW15" s="132"/>
      <c r="ABX15" s="132"/>
      <c r="ABY15" s="132"/>
      <c r="ABZ15" s="132"/>
      <c r="ACA15" s="132"/>
      <c r="ACB15" s="132"/>
      <c r="ACC15" s="132"/>
      <c r="ACD15" s="132"/>
      <c r="ACE15" s="132"/>
      <c r="ACF15" s="132"/>
      <c r="ACG15" s="132"/>
      <c r="ACH15" s="132"/>
      <c r="ACI15" s="132"/>
      <c r="ACJ15" s="132"/>
      <c r="ACK15" s="132"/>
      <c r="ACL15" s="132"/>
      <c r="ACM15" s="132"/>
      <c r="ACN15" s="132"/>
      <c r="ACO15" s="132"/>
      <c r="ACP15" s="132"/>
      <c r="ACQ15" s="132"/>
      <c r="ACR15" s="132"/>
      <c r="ACS15" s="132"/>
      <c r="ACT15" s="132"/>
      <c r="ACU15" s="132"/>
      <c r="ACV15" s="132"/>
      <c r="ACW15" s="132"/>
      <c r="ACX15" s="132"/>
      <c r="ACY15" s="132"/>
      <c r="ACZ15" s="132"/>
      <c r="ADA15" s="132"/>
      <c r="ADB15" s="132"/>
      <c r="ADC15" s="132"/>
      <c r="ADD15" s="132"/>
      <c r="ADE15" s="132"/>
      <c r="ADF15" s="132"/>
      <c r="ADG15" s="132"/>
      <c r="ADH15" s="132"/>
      <c r="ADI15" s="132"/>
      <c r="ADJ15" s="132"/>
      <c r="ADK15" s="132"/>
      <c r="ADL15" s="132"/>
      <c r="ADM15" s="132"/>
      <c r="ADN15" s="132"/>
      <c r="ADO15" s="132"/>
      <c r="ADP15" s="132"/>
      <c r="ADQ15" s="132"/>
      <c r="ADR15" s="132"/>
      <c r="ADS15" s="132"/>
      <c r="ADT15" s="132"/>
      <c r="ADU15" s="132"/>
      <c r="ADV15" s="132"/>
      <c r="ADW15" s="132"/>
      <c r="ADX15" s="132"/>
      <c r="ADY15" s="132"/>
      <c r="ADZ15" s="132"/>
      <c r="AEA15" s="132"/>
      <c r="AEB15" s="132"/>
      <c r="AEC15" s="132"/>
      <c r="AED15" s="132"/>
      <c r="AEE15" s="132"/>
      <c r="AEF15" s="132"/>
      <c r="AEG15" s="132"/>
      <c r="AEH15" s="132"/>
      <c r="AEI15" s="132"/>
      <c r="AEJ15" s="132"/>
      <c r="AEK15" s="132"/>
      <c r="AEL15" s="132"/>
      <c r="AEM15" s="132"/>
      <c r="AEN15" s="132"/>
      <c r="AEO15" s="132"/>
      <c r="AEP15" s="132"/>
      <c r="AEQ15" s="132"/>
      <c r="AER15" s="132"/>
      <c r="AES15" s="132"/>
      <c r="AET15" s="132"/>
      <c r="AEU15" s="132"/>
      <c r="AEV15" s="132"/>
      <c r="AEW15" s="132"/>
      <c r="AEX15" s="132"/>
      <c r="AEY15" s="132"/>
      <c r="AEZ15" s="132"/>
      <c r="AFA15" s="132"/>
      <c r="AFB15" s="132"/>
      <c r="AFC15" s="132"/>
      <c r="AFD15" s="132"/>
      <c r="AFE15" s="132"/>
      <c r="AFF15" s="132"/>
      <c r="AFG15" s="132"/>
      <c r="AFH15" s="132"/>
      <c r="AFI15" s="132"/>
      <c r="AFJ15" s="132"/>
      <c r="AFK15" s="132"/>
      <c r="AFL15" s="132"/>
      <c r="AFM15" s="132"/>
      <c r="AFN15" s="132"/>
      <c r="AFO15" s="132"/>
      <c r="AFP15" s="132"/>
      <c r="AFQ15" s="132"/>
      <c r="AFR15" s="132"/>
      <c r="AFS15" s="132"/>
      <c r="AFT15" s="132"/>
      <c r="AFU15" s="132"/>
      <c r="AFV15" s="132"/>
      <c r="AFW15" s="132"/>
      <c r="AFX15" s="132"/>
      <c r="AFY15" s="132"/>
      <c r="AFZ15" s="132"/>
      <c r="AGA15" s="132"/>
      <c r="AGB15" s="132"/>
      <c r="AGC15" s="132"/>
      <c r="AGD15" s="132"/>
      <c r="AGE15" s="132"/>
      <c r="AGF15" s="132"/>
      <c r="AGG15" s="132"/>
      <c r="AGH15" s="132"/>
      <c r="AGI15" s="132"/>
      <c r="AGJ15" s="132"/>
      <c r="AGK15" s="132"/>
      <c r="AGL15" s="132"/>
      <c r="AGM15" s="132"/>
      <c r="AGN15" s="132"/>
      <c r="AGO15" s="132"/>
      <c r="AGP15" s="132"/>
      <c r="AGQ15" s="132"/>
      <c r="AGR15" s="132"/>
      <c r="AGS15" s="132"/>
      <c r="AGT15" s="132"/>
      <c r="AGU15" s="132"/>
      <c r="AGV15" s="132"/>
      <c r="AGW15" s="132"/>
      <c r="AGX15" s="132"/>
      <c r="AGY15" s="132"/>
      <c r="AGZ15" s="132"/>
      <c r="AHA15" s="132"/>
      <c r="AHB15" s="132"/>
      <c r="AHC15" s="132"/>
      <c r="AHD15" s="132"/>
      <c r="AHE15" s="132"/>
      <c r="AHF15" s="132"/>
      <c r="AHG15" s="132"/>
      <c r="AHH15" s="132"/>
      <c r="AHI15" s="132"/>
      <c r="AHJ15" s="132"/>
      <c r="AHK15" s="132"/>
      <c r="AHL15" s="132"/>
      <c r="AHM15" s="132"/>
      <c r="AHN15" s="132"/>
      <c r="AHO15" s="132"/>
      <c r="AHP15" s="132"/>
      <c r="AHQ15" s="132"/>
      <c r="AHR15" s="132"/>
      <c r="AHS15" s="132"/>
      <c r="AHT15" s="132"/>
      <c r="AHU15" s="132"/>
      <c r="AHV15" s="132"/>
      <c r="AHW15" s="132"/>
      <c r="AHX15" s="132"/>
      <c r="AHY15" s="132"/>
      <c r="AHZ15" s="132"/>
      <c r="AIA15" s="132"/>
      <c r="AIB15" s="132"/>
      <c r="AIC15" s="132"/>
      <c r="AID15" s="132"/>
      <c r="AIE15" s="132"/>
      <c r="AIF15" s="132"/>
      <c r="AIG15" s="132"/>
      <c r="AIH15" s="132"/>
      <c r="AII15" s="132"/>
      <c r="AIJ15" s="132"/>
      <c r="AIK15" s="132"/>
      <c r="AIL15" s="132"/>
      <c r="AIM15" s="132"/>
      <c r="AIN15" s="132"/>
      <c r="AIO15" s="132"/>
      <c r="AIP15" s="132"/>
      <c r="AIQ15" s="132"/>
      <c r="AIR15" s="132"/>
      <c r="AIS15" s="132"/>
      <c r="AIT15" s="132"/>
      <c r="AIU15" s="132"/>
      <c r="AIV15" s="132"/>
      <c r="AIW15" s="132"/>
      <c r="AIX15" s="132"/>
      <c r="AIY15" s="132"/>
      <c r="AIZ15" s="132"/>
      <c r="AJA15" s="132"/>
      <c r="AJB15" s="132"/>
      <c r="AJC15" s="132"/>
      <c r="AJD15" s="132"/>
      <c r="AJE15" s="132"/>
      <c r="AJF15" s="132"/>
      <c r="AJG15" s="132"/>
      <c r="AJH15" s="132"/>
      <c r="AJI15" s="132"/>
      <c r="AJJ15" s="132"/>
      <c r="AJK15" s="132"/>
      <c r="AJL15" s="132"/>
      <c r="AJM15" s="132"/>
      <c r="AJN15" s="132"/>
      <c r="AJO15" s="132"/>
      <c r="AJP15" s="132"/>
      <c r="AJQ15" s="132"/>
      <c r="AJR15" s="132"/>
      <c r="AJS15" s="132"/>
      <c r="AJT15" s="132"/>
      <c r="AJU15" s="132"/>
      <c r="AJV15" s="132"/>
      <c r="AJW15" s="132"/>
      <c r="AJX15" s="132"/>
      <c r="AJY15" s="132"/>
      <c r="AJZ15" s="132"/>
      <c r="AKA15" s="132"/>
      <c r="AKB15" s="132"/>
      <c r="AKC15" s="132"/>
      <c r="AKD15" s="132"/>
      <c r="AKE15" s="132"/>
      <c r="AKF15" s="132"/>
      <c r="AKG15" s="132"/>
      <c r="AKH15" s="132"/>
      <c r="AKI15" s="132"/>
      <c r="AKJ15" s="132"/>
      <c r="AKK15" s="132"/>
      <c r="AKL15" s="132"/>
      <c r="AKM15" s="132"/>
      <c r="AKN15" s="132"/>
      <c r="AKO15" s="132"/>
      <c r="AKP15" s="132"/>
      <c r="AKQ15" s="132"/>
      <c r="AKR15" s="132"/>
      <c r="AKS15" s="132"/>
      <c r="AKT15" s="132"/>
      <c r="AKU15" s="132"/>
      <c r="AKV15" s="132"/>
      <c r="AKW15" s="132"/>
      <c r="AKX15" s="132"/>
      <c r="AKY15" s="132"/>
      <c r="AKZ15" s="132"/>
      <c r="ALA15" s="132"/>
      <c r="ALB15" s="132"/>
      <c r="ALC15" s="132"/>
      <c r="ALD15" s="132"/>
      <c r="ALE15" s="132"/>
      <c r="ALF15" s="132"/>
      <c r="ALG15" s="132"/>
      <c r="ALH15" s="132"/>
      <c r="ALI15" s="132"/>
      <c r="ALJ15" s="132"/>
      <c r="ALK15" s="132"/>
      <c r="ALL15" s="132"/>
      <c r="ALM15" s="132"/>
      <c r="ALN15" s="132"/>
      <c r="ALO15" s="132"/>
      <c r="ALP15" s="132"/>
      <c r="ALQ15" s="132"/>
      <c r="ALR15" s="132"/>
      <c r="ALS15" s="132"/>
      <c r="ALT15" s="132"/>
      <c r="ALU15" s="132"/>
      <c r="ALV15" s="132"/>
      <c r="ALW15" s="132"/>
      <c r="ALX15" s="132"/>
      <c r="ALY15" s="132"/>
      <c r="ALZ15" s="132"/>
      <c r="AMA15" s="132"/>
      <c r="AMB15" s="132"/>
      <c r="AMC15" s="132"/>
      <c r="AMD15" s="132"/>
      <c r="AME15" s="132"/>
      <c r="AMF15" s="132"/>
      <c r="AMG15" s="132"/>
      <c r="AMH15" s="132"/>
      <c r="AMI15" s="132"/>
      <c r="AMJ15" s="132"/>
      <c r="AMK15" s="132"/>
      <c r="AML15" s="132"/>
      <c r="AMM15" s="132"/>
      <c r="AMN15" s="132"/>
      <c r="AMO15" s="132"/>
      <c r="AMP15" s="132"/>
      <c r="AMQ15" s="132"/>
      <c r="AMR15" s="132"/>
      <c r="AMS15" s="132"/>
      <c r="AMT15" s="132"/>
      <c r="AMU15" s="132"/>
      <c r="AMV15" s="132"/>
      <c r="AMW15" s="132"/>
      <c r="AMX15" s="132"/>
      <c r="AMY15" s="132"/>
      <c r="AMZ15" s="132"/>
      <c r="ANA15" s="132"/>
      <c r="ANB15" s="132"/>
      <c r="ANC15" s="132"/>
      <c r="AND15" s="132"/>
      <c r="ANE15" s="132"/>
      <c r="ANF15" s="132"/>
      <c r="ANG15" s="132"/>
      <c r="ANH15" s="132"/>
      <c r="ANI15" s="132"/>
      <c r="ANJ15" s="132"/>
      <c r="ANK15" s="132"/>
      <c r="ANL15" s="132"/>
      <c r="ANM15" s="132"/>
      <c r="ANN15" s="132"/>
      <c r="ANO15" s="132"/>
      <c r="ANP15" s="132"/>
      <c r="ANQ15" s="132"/>
      <c r="ANR15" s="132"/>
      <c r="ANS15" s="132"/>
      <c r="ANT15" s="132"/>
      <c r="ANU15" s="132"/>
      <c r="ANV15" s="132"/>
      <c r="ANW15" s="132"/>
      <c r="ANX15" s="132"/>
      <c r="ANY15" s="132"/>
      <c r="ANZ15" s="132"/>
      <c r="AOA15" s="132"/>
      <c r="AOB15" s="132"/>
      <c r="AOC15" s="132"/>
      <c r="AOD15" s="132"/>
      <c r="AOE15" s="132"/>
      <c r="AOF15" s="132"/>
      <c r="AOG15" s="132"/>
      <c r="AOH15" s="132"/>
      <c r="AOI15" s="132"/>
      <c r="AOJ15" s="132"/>
      <c r="AOK15" s="132"/>
      <c r="AOL15" s="132"/>
      <c r="AOM15" s="132"/>
      <c r="AON15" s="132"/>
      <c r="AOO15" s="132"/>
      <c r="AOP15" s="132"/>
      <c r="AOQ15" s="132"/>
      <c r="AOR15" s="132"/>
      <c r="AOS15" s="132"/>
      <c r="AOT15" s="132"/>
      <c r="AOU15" s="132"/>
      <c r="AOV15" s="132"/>
      <c r="AOW15" s="132"/>
      <c r="AOX15" s="132"/>
      <c r="AOY15" s="132"/>
      <c r="AOZ15" s="132"/>
      <c r="APA15" s="132"/>
      <c r="APB15" s="132"/>
      <c r="APC15" s="132"/>
      <c r="APD15" s="132"/>
      <c r="APE15" s="132"/>
      <c r="APF15" s="132"/>
      <c r="APG15" s="132"/>
      <c r="APH15" s="132"/>
      <c r="API15" s="132"/>
      <c r="APJ15" s="132"/>
      <c r="APK15" s="132"/>
      <c r="APL15" s="132"/>
      <c r="APM15" s="132"/>
      <c r="APN15" s="132"/>
      <c r="APO15" s="132"/>
      <c r="APP15" s="132"/>
      <c r="APQ15" s="132"/>
      <c r="APR15" s="132"/>
      <c r="APS15" s="132"/>
      <c r="APT15" s="132"/>
      <c r="APU15" s="132"/>
      <c r="APV15" s="132"/>
      <c r="APW15" s="132"/>
      <c r="APX15" s="132"/>
      <c r="APY15" s="132"/>
      <c r="APZ15" s="132"/>
      <c r="AQA15" s="132"/>
      <c r="AQB15" s="132"/>
      <c r="AQC15" s="132"/>
      <c r="AQD15" s="132"/>
      <c r="AQE15" s="132"/>
      <c r="AQF15" s="132"/>
      <c r="AQG15" s="132"/>
      <c r="AQH15" s="132"/>
      <c r="AQI15" s="132"/>
      <c r="AQJ15" s="132"/>
      <c r="AQK15" s="132"/>
      <c r="AQL15" s="132"/>
      <c r="AQM15" s="132"/>
      <c r="AQN15" s="132"/>
      <c r="AQO15" s="132"/>
      <c r="AQP15" s="132"/>
      <c r="AQQ15" s="132"/>
      <c r="AQR15" s="132"/>
      <c r="AQS15" s="132"/>
      <c r="AQT15" s="132"/>
      <c r="AQU15" s="132"/>
      <c r="AQV15" s="132"/>
      <c r="AQW15" s="132"/>
      <c r="AQX15" s="132"/>
      <c r="AQY15" s="132"/>
      <c r="AQZ15" s="132"/>
      <c r="ARA15" s="132"/>
      <c r="ARB15" s="132"/>
      <c r="ARC15" s="132"/>
      <c r="ARD15" s="132"/>
      <c r="ARE15" s="132"/>
      <c r="ARF15" s="132"/>
      <c r="ARG15" s="132"/>
      <c r="ARH15" s="132"/>
      <c r="ARI15" s="132"/>
      <c r="ARJ15" s="132"/>
      <c r="ARK15" s="132"/>
      <c r="ARL15" s="132"/>
      <c r="ARM15" s="132"/>
      <c r="ARN15" s="132"/>
      <c r="ARO15" s="132"/>
      <c r="ARP15" s="132"/>
      <c r="ARQ15" s="132"/>
      <c r="ARR15" s="132"/>
      <c r="ARS15" s="132"/>
      <c r="ART15" s="132"/>
      <c r="ARU15" s="132"/>
      <c r="ARV15" s="132"/>
      <c r="ARW15" s="132"/>
      <c r="ARX15" s="132"/>
      <c r="ARY15" s="132"/>
      <c r="ARZ15" s="132"/>
      <c r="ASA15" s="132"/>
      <c r="ASB15" s="132"/>
      <c r="ASC15" s="132"/>
      <c r="ASD15" s="132"/>
      <c r="ASE15" s="132"/>
      <c r="ASF15" s="132"/>
      <c r="ASG15" s="132"/>
      <c r="ASH15" s="132"/>
      <c r="ASI15" s="132"/>
      <c r="ASJ15" s="132"/>
      <c r="ASK15" s="132"/>
      <c r="ASL15" s="132"/>
      <c r="ASM15" s="132"/>
      <c r="ASN15" s="132"/>
      <c r="ASO15" s="132"/>
      <c r="ASP15" s="132"/>
      <c r="ASQ15" s="132"/>
      <c r="ASR15" s="132"/>
      <c r="ASS15" s="132"/>
      <c r="AST15" s="132"/>
      <c r="ASU15" s="132"/>
      <c r="ASV15" s="132"/>
      <c r="ASW15" s="132"/>
      <c r="ASX15" s="132"/>
      <c r="ASY15" s="132"/>
      <c r="ASZ15" s="132"/>
      <c r="ATA15" s="132"/>
      <c r="ATB15" s="132"/>
      <c r="ATC15" s="132"/>
      <c r="ATD15" s="132"/>
      <c r="ATE15" s="132"/>
      <c r="ATF15" s="132"/>
      <c r="ATG15" s="132"/>
      <c r="ATH15" s="132"/>
      <c r="ATI15" s="132"/>
      <c r="ATJ15" s="132"/>
      <c r="ATK15" s="132"/>
      <c r="ATL15" s="132"/>
      <c r="ATM15" s="132"/>
      <c r="ATN15" s="132"/>
      <c r="ATO15" s="132"/>
      <c r="ATP15" s="132"/>
      <c r="ATQ15" s="132"/>
      <c r="ATR15" s="132"/>
      <c r="ATS15" s="132"/>
      <c r="ATT15" s="132"/>
      <c r="ATU15" s="132"/>
      <c r="ATV15" s="132"/>
      <c r="ATW15" s="132"/>
      <c r="ATX15" s="132"/>
      <c r="ATY15" s="132"/>
      <c r="ATZ15" s="132"/>
      <c r="AUA15" s="132"/>
      <c r="AUB15" s="132"/>
      <c r="AUC15" s="132"/>
      <c r="AUD15" s="132"/>
      <c r="AUE15" s="132"/>
      <c r="AUF15" s="132"/>
      <c r="AUG15" s="132"/>
      <c r="AUH15" s="132"/>
      <c r="AUI15" s="132"/>
      <c r="AUJ15" s="132"/>
      <c r="AUK15" s="132"/>
      <c r="AUL15" s="132"/>
      <c r="AUM15" s="132"/>
      <c r="AUN15" s="132"/>
      <c r="AUO15" s="132"/>
      <c r="AUP15" s="132"/>
      <c r="AUQ15" s="132"/>
      <c r="AUR15" s="132"/>
      <c r="AUS15" s="132"/>
      <c r="AUT15" s="132"/>
      <c r="AUU15" s="132"/>
      <c r="AUV15" s="132"/>
      <c r="AUW15" s="132"/>
      <c r="AUX15" s="132"/>
      <c r="AUY15" s="132"/>
      <c r="AUZ15" s="132"/>
      <c r="AVA15" s="132"/>
      <c r="AVB15" s="132"/>
      <c r="AVC15" s="132"/>
      <c r="AVD15" s="132"/>
      <c r="AVE15" s="132"/>
      <c r="AVF15" s="132"/>
      <c r="AVG15" s="132"/>
      <c r="AVH15" s="132"/>
      <c r="AVI15" s="132"/>
      <c r="AVJ15" s="132"/>
      <c r="AVK15" s="132"/>
      <c r="AVL15" s="132"/>
      <c r="AVM15" s="132"/>
      <c r="AVN15" s="132"/>
      <c r="AVO15" s="132"/>
      <c r="AVP15" s="132"/>
      <c r="AVQ15" s="132"/>
      <c r="AVR15" s="132"/>
      <c r="AVS15" s="132"/>
      <c r="AVT15" s="132"/>
      <c r="AVU15" s="132"/>
      <c r="AVV15" s="132"/>
      <c r="AVW15" s="132"/>
      <c r="AVX15" s="132"/>
      <c r="AVY15" s="132"/>
      <c r="AVZ15" s="132"/>
      <c r="AWA15" s="132"/>
      <c r="AWB15" s="132"/>
      <c r="AWC15" s="132"/>
      <c r="AWD15" s="132"/>
      <c r="AWE15" s="132"/>
      <c r="AWF15" s="132"/>
      <c r="AWG15" s="132"/>
      <c r="AWH15" s="132"/>
      <c r="AWI15" s="132"/>
      <c r="AWJ15" s="132"/>
      <c r="AWK15" s="132"/>
      <c r="AWL15" s="132"/>
      <c r="AWM15" s="132"/>
      <c r="AWN15" s="132"/>
      <c r="AWO15" s="132"/>
      <c r="AWP15" s="132"/>
      <c r="AWQ15" s="132"/>
      <c r="AWR15" s="132"/>
      <c r="AWS15" s="132"/>
      <c r="AWT15" s="132"/>
      <c r="AWU15" s="132"/>
      <c r="AWV15" s="132"/>
      <c r="AWW15" s="132"/>
      <c r="AWX15" s="132"/>
      <c r="AWY15" s="132"/>
      <c r="AWZ15" s="132"/>
      <c r="AXA15" s="132"/>
      <c r="AXB15" s="132"/>
      <c r="AXC15" s="132"/>
      <c r="AXD15" s="132"/>
      <c r="AXE15" s="132"/>
      <c r="AXF15" s="132"/>
      <c r="AXG15" s="132"/>
      <c r="AXH15" s="132"/>
      <c r="AXI15" s="132"/>
      <c r="AXJ15" s="132"/>
      <c r="AXK15" s="132"/>
      <c r="AXL15" s="132"/>
      <c r="AXM15" s="132"/>
      <c r="AXN15" s="132"/>
      <c r="AXO15" s="132"/>
      <c r="AXP15" s="132"/>
      <c r="AXQ15" s="132"/>
      <c r="AXR15" s="132"/>
      <c r="AXS15" s="132"/>
      <c r="AXT15" s="132"/>
      <c r="AXU15" s="132"/>
      <c r="AXV15" s="132"/>
      <c r="AXW15" s="132"/>
      <c r="AXX15" s="132"/>
      <c r="AXY15" s="132"/>
      <c r="AXZ15" s="132"/>
      <c r="AYA15" s="132"/>
      <c r="AYB15" s="132"/>
      <c r="AYC15" s="132"/>
      <c r="AYD15" s="132"/>
      <c r="AYE15" s="132"/>
      <c r="AYF15" s="132"/>
      <c r="AYG15" s="132"/>
      <c r="AYH15" s="132"/>
      <c r="AYI15" s="132"/>
      <c r="AYJ15" s="132"/>
      <c r="AYK15" s="132"/>
      <c r="AYL15" s="132"/>
      <c r="AYM15" s="132"/>
      <c r="AYN15" s="132"/>
      <c r="AYO15" s="132"/>
      <c r="AYP15" s="132"/>
      <c r="AYQ15" s="132"/>
      <c r="AYR15" s="132"/>
      <c r="AYS15" s="132"/>
      <c r="AYT15" s="132"/>
      <c r="AYU15" s="132"/>
      <c r="AYV15" s="132"/>
      <c r="AYW15" s="132"/>
      <c r="AYX15" s="132"/>
      <c r="AYY15" s="132"/>
      <c r="AYZ15" s="132"/>
      <c r="AZA15" s="132"/>
      <c r="AZB15" s="132"/>
      <c r="AZC15" s="132"/>
      <c r="AZD15" s="132"/>
      <c r="AZE15" s="132"/>
      <c r="AZF15" s="132"/>
      <c r="AZG15" s="132"/>
      <c r="AZH15" s="132"/>
      <c r="AZI15" s="132"/>
      <c r="AZJ15" s="132"/>
      <c r="AZK15" s="132"/>
      <c r="AZL15" s="132"/>
      <c r="AZM15" s="132"/>
      <c r="AZN15" s="132"/>
      <c r="AZO15" s="132"/>
      <c r="AZP15" s="132"/>
      <c r="AZQ15" s="132"/>
      <c r="AZR15" s="132"/>
      <c r="AZS15" s="132"/>
      <c r="AZT15" s="132"/>
      <c r="AZU15" s="132"/>
      <c r="AZV15" s="132"/>
      <c r="AZW15" s="132"/>
      <c r="AZX15" s="132"/>
      <c r="AZY15" s="132"/>
      <c r="AZZ15" s="132"/>
      <c r="BAA15" s="132"/>
      <c r="BAB15" s="132"/>
      <c r="BAC15" s="132"/>
      <c r="BAD15" s="132"/>
      <c r="BAE15" s="132"/>
      <c r="BAF15" s="132"/>
      <c r="BAG15" s="132"/>
      <c r="BAH15" s="132"/>
      <c r="BAI15" s="132"/>
      <c r="BAJ15" s="132"/>
      <c r="BAK15" s="132"/>
      <c r="BAL15" s="132"/>
      <c r="BAM15" s="132"/>
      <c r="BAN15" s="132"/>
      <c r="BAO15" s="132"/>
      <c r="BAP15" s="132"/>
      <c r="BAQ15" s="132"/>
      <c r="BAR15" s="132"/>
      <c r="BAS15" s="132"/>
      <c r="BAT15" s="132"/>
      <c r="BAU15" s="132"/>
      <c r="BAV15" s="132"/>
      <c r="BAW15" s="132"/>
      <c r="BAX15" s="132"/>
      <c r="BAY15" s="132"/>
      <c r="BAZ15" s="132"/>
      <c r="BBA15" s="132"/>
      <c r="BBB15" s="132"/>
      <c r="BBC15" s="132"/>
      <c r="BBD15" s="132"/>
      <c r="BBE15" s="132"/>
      <c r="BBF15" s="132"/>
      <c r="BBG15" s="132"/>
      <c r="BBH15" s="132"/>
      <c r="BBI15" s="132"/>
      <c r="BBJ15" s="132"/>
      <c r="BBK15" s="132"/>
      <c r="BBL15" s="132"/>
      <c r="BBM15" s="132"/>
      <c r="BBN15" s="132"/>
      <c r="BBO15" s="132"/>
      <c r="BBP15" s="132"/>
      <c r="BBQ15" s="132"/>
      <c r="BBR15" s="132"/>
      <c r="BBS15" s="132"/>
      <c r="BBT15" s="132"/>
      <c r="BBU15" s="132"/>
      <c r="BBV15" s="132"/>
      <c r="BBW15" s="132"/>
      <c r="BBX15" s="132"/>
      <c r="BBY15" s="132"/>
      <c r="BBZ15" s="132"/>
      <c r="BCA15" s="132"/>
      <c r="BCB15" s="132"/>
      <c r="BCC15" s="132"/>
      <c r="BCD15" s="132"/>
      <c r="BCE15" s="132"/>
      <c r="BCF15" s="132"/>
      <c r="BCG15" s="132"/>
      <c r="BCH15" s="132"/>
      <c r="BCI15" s="132"/>
      <c r="BCJ15" s="132"/>
      <c r="BCK15" s="132"/>
      <c r="BCL15" s="132"/>
      <c r="BCM15" s="132"/>
      <c r="BCN15" s="132"/>
      <c r="BCO15" s="132"/>
      <c r="BCP15" s="132"/>
      <c r="BCQ15" s="132"/>
      <c r="BCR15" s="132"/>
      <c r="BCS15" s="132"/>
      <c r="BCT15" s="132"/>
      <c r="BCU15" s="132"/>
      <c r="BCV15" s="132"/>
      <c r="BCW15" s="132"/>
      <c r="BCX15" s="132"/>
      <c r="BCY15" s="132"/>
      <c r="BCZ15" s="132"/>
      <c r="BDA15" s="132"/>
      <c r="BDB15" s="132"/>
      <c r="BDC15" s="132"/>
      <c r="BDD15" s="132"/>
      <c r="BDE15" s="132"/>
      <c r="BDF15" s="132"/>
      <c r="BDG15" s="132"/>
      <c r="BDH15" s="132"/>
      <c r="BDI15" s="132"/>
      <c r="BDJ15" s="132"/>
      <c r="BDK15" s="132"/>
      <c r="BDL15" s="132"/>
      <c r="BDM15" s="132"/>
      <c r="BDN15" s="132"/>
      <c r="BDO15" s="132"/>
      <c r="BDP15" s="132"/>
      <c r="BDQ15" s="132"/>
      <c r="BDR15" s="132"/>
      <c r="BDS15" s="132"/>
      <c r="BDT15" s="132"/>
      <c r="BDU15" s="132"/>
      <c r="BDV15" s="132"/>
      <c r="BDW15" s="132"/>
      <c r="BDX15" s="132"/>
      <c r="BDY15" s="132"/>
      <c r="BDZ15" s="132"/>
      <c r="BEA15" s="132"/>
      <c r="BEB15" s="132"/>
      <c r="BEC15" s="132"/>
      <c r="BED15" s="132"/>
      <c r="BEE15" s="132"/>
      <c r="BEF15" s="132"/>
      <c r="BEG15" s="132"/>
      <c r="BEH15" s="132"/>
      <c r="BEI15" s="132"/>
      <c r="BEJ15" s="132"/>
      <c r="BEK15" s="132"/>
      <c r="BEL15" s="132"/>
      <c r="BEM15" s="132"/>
      <c r="BEN15" s="132"/>
      <c r="BEO15" s="132"/>
      <c r="BEP15" s="132"/>
      <c r="BEQ15" s="132"/>
      <c r="BER15" s="132"/>
      <c r="BES15" s="132"/>
      <c r="BET15" s="132"/>
      <c r="BEU15" s="132"/>
      <c r="BEV15" s="132"/>
      <c r="BEW15" s="132"/>
      <c r="BEX15" s="132"/>
      <c r="BEY15" s="132"/>
      <c r="BEZ15" s="132"/>
      <c r="BFA15" s="132"/>
      <c r="BFB15" s="132"/>
      <c r="BFC15" s="132"/>
      <c r="BFD15" s="132"/>
      <c r="BFE15" s="132"/>
      <c r="BFF15" s="132"/>
      <c r="BFG15" s="132"/>
      <c r="BFH15" s="132"/>
      <c r="BFI15" s="132"/>
      <c r="BFJ15" s="132"/>
      <c r="BFK15" s="132"/>
      <c r="BFL15" s="132"/>
      <c r="BFM15" s="132"/>
      <c r="BFN15" s="132"/>
      <c r="BFO15" s="132"/>
      <c r="BFP15" s="132"/>
      <c r="BFQ15" s="132"/>
      <c r="BFR15" s="132"/>
      <c r="BFS15" s="132"/>
      <c r="BFT15" s="132"/>
      <c r="BFU15" s="132"/>
      <c r="BFV15" s="132"/>
      <c r="BFW15" s="132"/>
      <c r="BFX15" s="132"/>
      <c r="BFY15" s="132"/>
      <c r="BFZ15" s="132"/>
      <c r="BGA15" s="132"/>
      <c r="BGB15" s="132"/>
      <c r="BGC15" s="132"/>
      <c r="BGD15" s="132"/>
      <c r="BGE15" s="132"/>
      <c r="BGF15" s="132"/>
      <c r="BGG15" s="132"/>
      <c r="BGH15" s="132"/>
      <c r="BGI15" s="132"/>
      <c r="BGJ15" s="132"/>
      <c r="BGK15" s="132"/>
      <c r="BGL15" s="132"/>
      <c r="BGM15" s="132"/>
      <c r="BGN15" s="132"/>
      <c r="BGO15" s="132"/>
      <c r="BGP15" s="132"/>
      <c r="BGQ15" s="132"/>
      <c r="BGR15" s="132"/>
      <c r="BGS15" s="132"/>
      <c r="BGT15" s="132"/>
      <c r="BGU15" s="132"/>
      <c r="BGV15" s="132"/>
      <c r="BGW15" s="132"/>
      <c r="BGX15" s="132"/>
      <c r="BGY15" s="132"/>
      <c r="BGZ15" s="132"/>
      <c r="BHA15" s="132"/>
      <c r="BHB15" s="132"/>
      <c r="BHC15" s="132"/>
      <c r="BHD15" s="132"/>
      <c r="BHE15" s="132"/>
      <c r="BHF15" s="132"/>
      <c r="BHG15" s="132"/>
      <c r="BHH15" s="132"/>
      <c r="BHI15" s="132"/>
      <c r="BHJ15" s="132"/>
      <c r="BHK15" s="132"/>
      <c r="BHL15" s="132"/>
      <c r="BHM15" s="132"/>
      <c r="BHN15" s="132"/>
      <c r="BHO15" s="132"/>
      <c r="BHP15" s="132"/>
      <c r="BHQ15" s="132"/>
      <c r="BHR15" s="132"/>
      <c r="BHS15" s="132"/>
      <c r="BHT15" s="132"/>
      <c r="BHU15" s="132"/>
      <c r="BHV15" s="132"/>
      <c r="BHW15" s="132"/>
      <c r="BHX15" s="132"/>
      <c r="BHY15" s="132"/>
      <c r="BHZ15" s="132"/>
      <c r="BIA15" s="132"/>
      <c r="BIB15" s="132"/>
      <c r="BIC15" s="132"/>
      <c r="BID15" s="132"/>
      <c r="BIE15" s="132"/>
      <c r="BIF15" s="132"/>
      <c r="BIG15" s="132"/>
      <c r="BIH15" s="132"/>
      <c r="BII15" s="132"/>
      <c r="BIJ15" s="132"/>
      <c r="BIK15" s="132"/>
      <c r="BIL15" s="132"/>
      <c r="BIM15" s="132"/>
      <c r="BIN15" s="132"/>
      <c r="BIO15" s="132"/>
      <c r="BIP15" s="132"/>
      <c r="BIQ15" s="132"/>
      <c r="BIR15" s="132"/>
      <c r="BIS15" s="132"/>
      <c r="BIT15" s="132"/>
      <c r="BIU15" s="132"/>
      <c r="BIV15" s="132"/>
      <c r="BIW15" s="132"/>
      <c r="BIX15" s="132"/>
      <c r="BIY15" s="132"/>
      <c r="BIZ15" s="132"/>
      <c r="BJA15" s="132"/>
      <c r="BJB15" s="132"/>
      <c r="BJC15" s="132"/>
      <c r="BJD15" s="132"/>
      <c r="BJE15" s="132"/>
      <c r="BJF15" s="132"/>
      <c r="BJG15" s="132"/>
      <c r="BJH15" s="132"/>
      <c r="BJI15" s="132"/>
      <c r="BJJ15" s="132"/>
      <c r="BJK15" s="132"/>
      <c r="BJL15" s="132"/>
      <c r="BJM15" s="132"/>
      <c r="BJN15" s="132"/>
      <c r="BJO15" s="132"/>
      <c r="BJP15" s="132"/>
      <c r="BJQ15" s="132"/>
      <c r="BJR15" s="132"/>
      <c r="BJS15" s="132"/>
      <c r="BJT15" s="132"/>
      <c r="BJU15" s="132"/>
      <c r="BJV15" s="132"/>
      <c r="BJW15" s="132"/>
      <c r="BJX15" s="132"/>
      <c r="BJY15" s="132"/>
      <c r="BJZ15" s="132"/>
      <c r="BKA15" s="132"/>
      <c r="BKB15" s="132"/>
      <c r="BKC15" s="132"/>
      <c r="BKD15" s="132"/>
      <c r="BKE15" s="132"/>
      <c r="BKF15" s="132"/>
      <c r="BKG15" s="132"/>
      <c r="BKH15" s="132"/>
      <c r="BKI15" s="132"/>
      <c r="BKJ15" s="132"/>
      <c r="BKK15" s="132"/>
      <c r="BKL15" s="132"/>
      <c r="BKM15" s="132"/>
      <c r="BKN15" s="132"/>
      <c r="BKO15" s="132"/>
      <c r="BKP15" s="132"/>
      <c r="BKQ15" s="132"/>
      <c r="BKR15" s="132"/>
      <c r="BKS15" s="132"/>
      <c r="BKT15" s="132"/>
      <c r="BKU15" s="132"/>
      <c r="BKV15" s="132"/>
      <c r="BKW15" s="132"/>
      <c r="BKX15" s="132"/>
      <c r="BKY15" s="132"/>
      <c r="BKZ15" s="132"/>
      <c r="BLA15" s="132"/>
      <c r="BLB15" s="132"/>
      <c r="BLC15" s="132"/>
      <c r="BLD15" s="132"/>
      <c r="BLE15" s="132"/>
      <c r="BLF15" s="132"/>
      <c r="BLG15" s="132"/>
      <c r="BLH15" s="132"/>
      <c r="BLI15" s="132"/>
      <c r="BLJ15" s="132"/>
      <c r="BLK15" s="132"/>
      <c r="BLL15" s="132"/>
      <c r="BLM15" s="132"/>
      <c r="BLN15" s="132"/>
      <c r="BLO15" s="132"/>
      <c r="BLP15" s="132"/>
      <c r="BLQ15" s="132"/>
      <c r="BLR15" s="132"/>
      <c r="BLS15" s="132"/>
      <c r="BLT15" s="132"/>
      <c r="BLU15" s="132"/>
      <c r="BLV15" s="132"/>
      <c r="BLW15" s="132"/>
      <c r="BLX15" s="132"/>
      <c r="BLY15" s="132"/>
      <c r="BLZ15" s="132"/>
      <c r="BMA15" s="132"/>
      <c r="BMB15" s="132"/>
      <c r="BMC15" s="132"/>
      <c r="BMD15" s="132"/>
      <c r="BME15" s="132"/>
      <c r="BMF15" s="132"/>
      <c r="BMG15" s="132"/>
      <c r="BMH15" s="132"/>
      <c r="BMI15" s="132"/>
      <c r="BMJ15" s="132"/>
      <c r="BMK15" s="132"/>
      <c r="BML15" s="132"/>
      <c r="BMM15" s="132"/>
      <c r="BMN15" s="132"/>
      <c r="BMO15" s="132"/>
      <c r="BMP15" s="132"/>
      <c r="BMQ15" s="132"/>
      <c r="BMR15" s="132"/>
      <c r="BMS15" s="132"/>
      <c r="BMT15" s="132"/>
      <c r="BMU15" s="132"/>
      <c r="BMV15" s="132"/>
      <c r="BMW15" s="132"/>
      <c r="BMX15" s="132"/>
      <c r="BMY15" s="132"/>
      <c r="BMZ15" s="132"/>
      <c r="BNA15" s="132"/>
      <c r="BNB15" s="132"/>
      <c r="BNC15" s="132"/>
      <c r="BND15" s="132"/>
      <c r="BNE15" s="132"/>
      <c r="BNF15" s="132"/>
      <c r="BNG15" s="132"/>
      <c r="BNH15" s="132"/>
      <c r="BNI15" s="132"/>
      <c r="BNJ15" s="132"/>
      <c r="BNK15" s="132"/>
      <c r="BNL15" s="132"/>
      <c r="BNM15" s="132"/>
      <c r="BNN15" s="132"/>
      <c r="BNO15" s="132"/>
      <c r="BNP15" s="132"/>
      <c r="BNQ15" s="132"/>
      <c r="BNR15" s="132"/>
      <c r="BNS15" s="132"/>
      <c r="BNT15" s="132"/>
      <c r="BNU15" s="132"/>
      <c r="BNV15" s="132"/>
      <c r="BNW15" s="132"/>
      <c r="BNX15" s="132"/>
      <c r="BNY15" s="132"/>
      <c r="BNZ15" s="132"/>
      <c r="BOA15" s="132"/>
      <c r="BOB15" s="132"/>
      <c r="BOC15" s="132"/>
      <c r="BOD15" s="132"/>
      <c r="BOE15" s="132"/>
      <c r="BOF15" s="132"/>
      <c r="BOG15" s="132"/>
      <c r="BOH15" s="132"/>
      <c r="BOI15" s="132"/>
      <c r="BOJ15" s="132"/>
      <c r="BOK15" s="132"/>
      <c r="BOL15" s="132"/>
      <c r="BOM15" s="132"/>
      <c r="BON15" s="132"/>
      <c r="BOO15" s="132"/>
      <c r="BOP15" s="132"/>
      <c r="BOQ15" s="132"/>
      <c r="BOR15" s="132"/>
      <c r="BOS15" s="132"/>
      <c r="BOT15" s="132"/>
      <c r="BOU15" s="132"/>
      <c r="BOV15" s="132"/>
      <c r="BOW15" s="132"/>
      <c r="BOX15" s="132"/>
      <c r="BOY15" s="132"/>
      <c r="BOZ15" s="132"/>
      <c r="BPA15" s="132"/>
      <c r="BPB15" s="132"/>
      <c r="BPC15" s="132"/>
      <c r="BPD15" s="132"/>
      <c r="BPE15" s="132"/>
      <c r="BPF15" s="132"/>
      <c r="BPG15" s="132"/>
      <c r="BPH15" s="132"/>
      <c r="BPI15" s="132"/>
      <c r="BPJ15" s="132"/>
      <c r="BPK15" s="132"/>
      <c r="BPL15" s="132"/>
      <c r="BPM15" s="132"/>
      <c r="BPN15" s="132"/>
      <c r="BPO15" s="132"/>
      <c r="BPP15" s="132"/>
      <c r="BPQ15" s="132"/>
      <c r="BPR15" s="132"/>
      <c r="BPS15" s="132"/>
      <c r="BPT15" s="132"/>
      <c r="BPU15" s="132"/>
      <c r="BPV15" s="132"/>
      <c r="BPW15" s="132"/>
      <c r="BPX15" s="132"/>
      <c r="BPY15" s="132"/>
      <c r="BPZ15" s="132"/>
      <c r="BQA15" s="132"/>
      <c r="BQB15" s="132"/>
      <c r="BQC15" s="132"/>
      <c r="BQD15" s="132"/>
      <c r="BQE15" s="132"/>
      <c r="BQF15" s="132"/>
      <c r="BQG15" s="132"/>
      <c r="BQH15" s="132"/>
      <c r="BQI15" s="132"/>
      <c r="BQJ15" s="132"/>
      <c r="BQK15" s="132"/>
      <c r="BQL15" s="132"/>
      <c r="BQM15" s="132"/>
      <c r="BQN15" s="132"/>
      <c r="BQO15" s="132"/>
      <c r="BQP15" s="132"/>
      <c r="BQQ15" s="132"/>
      <c r="BQR15" s="132"/>
      <c r="BQS15" s="132"/>
      <c r="BQT15" s="132"/>
      <c r="BQU15" s="132"/>
      <c r="BQV15" s="132"/>
      <c r="BQW15" s="132"/>
      <c r="BQX15" s="132"/>
      <c r="BQY15" s="132"/>
      <c r="BQZ15" s="132"/>
      <c r="BRA15" s="132"/>
      <c r="BRB15" s="132"/>
      <c r="BRC15" s="132"/>
      <c r="BRD15" s="132"/>
      <c r="BRE15" s="132"/>
      <c r="BRF15" s="132"/>
      <c r="BRG15" s="132"/>
      <c r="BRH15" s="132"/>
      <c r="BRI15" s="132"/>
      <c r="BRJ15" s="132"/>
      <c r="BRK15" s="132"/>
      <c r="BRL15" s="132"/>
      <c r="BRM15" s="132"/>
      <c r="BRN15" s="132"/>
      <c r="BRO15" s="132"/>
      <c r="BRP15" s="132"/>
      <c r="BRQ15" s="132"/>
      <c r="BRR15" s="132"/>
      <c r="BRS15" s="132"/>
      <c r="BRT15" s="132"/>
      <c r="BRU15" s="132"/>
      <c r="BRV15" s="132"/>
      <c r="BRW15" s="132"/>
      <c r="BRX15" s="132"/>
      <c r="BRY15" s="132"/>
      <c r="BRZ15" s="132"/>
      <c r="BSA15" s="132"/>
      <c r="BSB15" s="132"/>
      <c r="BSC15" s="132"/>
      <c r="BSD15" s="132"/>
      <c r="BSE15" s="132"/>
      <c r="BSF15" s="132"/>
      <c r="BSG15" s="132"/>
      <c r="BSH15" s="132"/>
      <c r="BSI15" s="132"/>
      <c r="BSJ15" s="132"/>
      <c r="BSK15" s="132"/>
      <c r="BSL15" s="132"/>
      <c r="BSM15" s="132"/>
      <c r="BSN15" s="132"/>
      <c r="BSO15" s="132"/>
      <c r="BSP15" s="132"/>
      <c r="BSQ15" s="132"/>
      <c r="BSR15" s="132"/>
      <c r="BSS15" s="132"/>
      <c r="BST15" s="132"/>
      <c r="BSU15" s="132"/>
      <c r="BSV15" s="132"/>
      <c r="BSW15" s="132"/>
      <c r="BSX15" s="132"/>
      <c r="BSY15" s="132"/>
      <c r="BSZ15" s="132"/>
      <c r="BTA15" s="132"/>
      <c r="BTB15" s="132"/>
      <c r="BTC15" s="132"/>
      <c r="BTD15" s="132"/>
      <c r="BTE15" s="132"/>
      <c r="BTF15" s="132"/>
      <c r="BTG15" s="132"/>
      <c r="BTH15" s="132"/>
      <c r="BTI15" s="132"/>
    </row>
    <row r="16" spans="1:1881" s="131" customFormat="1" ht="21" thickBot="1" x14ac:dyDescent="0.35">
      <c r="A16" s="142"/>
      <c r="B16" s="145"/>
      <c r="C16" s="139"/>
      <c r="D16" s="144" t="s">
        <v>83</v>
      </c>
      <c r="E16" s="140"/>
      <c r="F16" s="141"/>
      <c r="G16" s="141"/>
      <c r="H16" s="143"/>
      <c r="I16"/>
      <c r="J16"/>
      <c r="K16"/>
      <c r="L16" t="s">
        <v>196</v>
      </c>
      <c r="M16"/>
      <c r="N16"/>
      <c r="O16"/>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32"/>
      <c r="AX16" s="132"/>
      <c r="AY16" s="132"/>
      <c r="AZ16" s="132"/>
      <c r="BA16" s="132"/>
      <c r="BB16" s="132"/>
      <c r="BC16" s="132"/>
      <c r="BD16" s="132"/>
      <c r="BE16" s="132"/>
      <c r="BF16" s="132"/>
      <c r="BG16" s="132"/>
      <c r="BH16" s="132"/>
      <c r="BI16" s="132"/>
      <c r="BJ16" s="132"/>
      <c r="BK16" s="132"/>
      <c r="BL16" s="132"/>
      <c r="BM16" s="132"/>
      <c r="BN16" s="132"/>
      <c r="BO16" s="132"/>
      <c r="BP16" s="132"/>
      <c r="BQ16" s="132"/>
      <c r="BR16" s="132"/>
      <c r="BS16" s="132"/>
      <c r="BT16" s="132"/>
      <c r="BU16" s="132"/>
      <c r="BV16" s="132"/>
      <c r="BW16" s="132"/>
      <c r="BX16" s="132"/>
      <c r="BY16" s="132"/>
      <c r="BZ16" s="132"/>
      <c r="CA16" s="132"/>
      <c r="CB16" s="132"/>
      <c r="CC16" s="132"/>
      <c r="CD16" s="132"/>
      <c r="CE16" s="132"/>
      <c r="CF16" s="132"/>
      <c r="CG16" s="132"/>
      <c r="CH16" s="132"/>
      <c r="CI16" s="132"/>
      <c r="CJ16" s="132"/>
      <c r="CK16" s="132"/>
      <c r="CL16" s="132"/>
      <c r="CM16" s="132"/>
      <c r="CN16" s="132"/>
      <c r="CO16" s="132"/>
      <c r="CP16" s="132"/>
      <c r="CQ16" s="132"/>
      <c r="CR16" s="132"/>
      <c r="CS16" s="132"/>
      <c r="CT16" s="132"/>
      <c r="CU16" s="132"/>
      <c r="CV16" s="132"/>
      <c r="CW16" s="132"/>
      <c r="CX16" s="132"/>
      <c r="CY16" s="132"/>
      <c r="CZ16" s="132"/>
      <c r="DA16" s="132"/>
      <c r="DB16" s="132"/>
      <c r="DC16" s="132"/>
      <c r="DD16" s="132"/>
      <c r="DE16" s="132"/>
      <c r="DF16" s="132"/>
      <c r="DG16" s="132"/>
      <c r="DH16" s="132"/>
      <c r="DI16" s="132"/>
      <c r="DJ16" s="132"/>
      <c r="DK16" s="132"/>
      <c r="DL16" s="132"/>
      <c r="DM16" s="132"/>
      <c r="DN16" s="132"/>
      <c r="DO16" s="132"/>
      <c r="DP16" s="132"/>
      <c r="DQ16" s="132"/>
      <c r="DR16" s="132"/>
      <c r="DS16" s="132"/>
      <c r="DT16" s="132"/>
      <c r="DU16" s="132"/>
      <c r="DV16" s="132"/>
      <c r="DW16" s="132"/>
      <c r="DX16" s="132"/>
      <c r="DY16" s="132"/>
      <c r="DZ16" s="132"/>
      <c r="EA16" s="132"/>
      <c r="EB16" s="132"/>
      <c r="EC16" s="132"/>
      <c r="ED16" s="132"/>
      <c r="EE16" s="132"/>
      <c r="EF16" s="132"/>
      <c r="EG16" s="132"/>
      <c r="EH16" s="132"/>
      <c r="EI16" s="132"/>
      <c r="EJ16" s="132"/>
      <c r="EK16" s="132"/>
      <c r="EL16" s="132"/>
      <c r="EM16" s="132"/>
      <c r="EN16" s="132"/>
      <c r="EO16" s="132"/>
      <c r="EP16" s="132"/>
      <c r="EQ16" s="132"/>
      <c r="ER16" s="132"/>
      <c r="ES16" s="132"/>
      <c r="ET16" s="132"/>
      <c r="EU16" s="132"/>
      <c r="EV16" s="132"/>
      <c r="EW16" s="132"/>
      <c r="EX16" s="132"/>
      <c r="EY16" s="132"/>
      <c r="EZ16" s="132"/>
      <c r="FA16" s="132"/>
      <c r="FB16" s="132"/>
      <c r="FC16" s="132"/>
      <c r="FD16" s="132"/>
      <c r="FE16" s="132"/>
      <c r="FF16" s="132"/>
      <c r="FG16" s="132"/>
      <c r="FH16" s="132"/>
      <c r="FI16" s="132"/>
      <c r="FJ16" s="132"/>
      <c r="FK16" s="132"/>
      <c r="FL16" s="132"/>
      <c r="FM16" s="132"/>
      <c r="FN16" s="132"/>
      <c r="FO16" s="132"/>
      <c r="FP16" s="132"/>
      <c r="FQ16" s="132"/>
      <c r="FR16" s="132"/>
      <c r="FS16" s="132"/>
      <c r="FT16" s="132"/>
      <c r="FU16" s="132"/>
      <c r="FV16" s="132"/>
      <c r="FW16" s="132"/>
      <c r="FX16" s="132"/>
      <c r="FY16" s="132"/>
      <c r="FZ16" s="132"/>
      <c r="GA16" s="132"/>
      <c r="GB16" s="132"/>
      <c r="GC16" s="132"/>
      <c r="GD16" s="132"/>
      <c r="GE16" s="132"/>
      <c r="GF16" s="132"/>
      <c r="GG16" s="132"/>
      <c r="GH16" s="132"/>
      <c r="GI16" s="132"/>
      <c r="GJ16" s="132"/>
      <c r="GK16" s="132"/>
      <c r="GL16" s="132"/>
      <c r="GM16" s="132"/>
      <c r="GN16" s="132"/>
      <c r="GO16" s="132"/>
      <c r="GP16" s="132"/>
      <c r="GQ16" s="132"/>
      <c r="GR16" s="132"/>
      <c r="GS16" s="132"/>
      <c r="GT16" s="132"/>
      <c r="GU16" s="132"/>
      <c r="GV16" s="132"/>
      <c r="GW16" s="132"/>
      <c r="GX16" s="132"/>
      <c r="GY16" s="132"/>
      <c r="GZ16" s="132"/>
      <c r="HA16" s="132"/>
      <c r="HB16" s="132"/>
      <c r="HC16" s="132"/>
      <c r="HD16" s="132"/>
      <c r="HE16" s="132"/>
      <c r="HF16" s="132"/>
      <c r="HG16" s="132"/>
      <c r="HH16" s="132"/>
      <c r="HI16" s="132"/>
      <c r="HJ16" s="132"/>
      <c r="HK16" s="132"/>
      <c r="HL16" s="132"/>
      <c r="HM16" s="132"/>
      <c r="HN16" s="132"/>
      <c r="HO16" s="132"/>
      <c r="HP16" s="132"/>
      <c r="HQ16" s="132"/>
      <c r="HR16" s="132"/>
      <c r="HS16" s="132"/>
      <c r="HT16" s="132"/>
      <c r="HU16" s="132"/>
      <c r="HV16" s="132"/>
      <c r="HW16" s="132"/>
      <c r="HX16" s="132"/>
      <c r="HY16" s="132"/>
      <c r="HZ16" s="132"/>
      <c r="IA16" s="132"/>
      <c r="IB16" s="132"/>
      <c r="IC16" s="132"/>
      <c r="ID16" s="132"/>
      <c r="IE16" s="132"/>
      <c r="IF16" s="132"/>
      <c r="IG16" s="132"/>
      <c r="IH16" s="132"/>
      <c r="II16" s="132"/>
      <c r="IJ16" s="132"/>
      <c r="IK16" s="132"/>
      <c r="IL16" s="132"/>
      <c r="IM16" s="132"/>
      <c r="IN16" s="132"/>
      <c r="IO16" s="132"/>
      <c r="IP16" s="132"/>
      <c r="IQ16" s="132"/>
      <c r="IR16" s="132"/>
      <c r="IS16" s="132"/>
      <c r="IT16" s="132"/>
      <c r="IU16" s="132"/>
      <c r="IV16" s="132"/>
      <c r="IW16" s="132"/>
      <c r="IX16" s="132"/>
      <c r="IY16" s="132"/>
      <c r="IZ16" s="132"/>
      <c r="JA16" s="132"/>
      <c r="JB16" s="132"/>
      <c r="JC16" s="132"/>
      <c r="JD16" s="132"/>
      <c r="JE16" s="132"/>
      <c r="JF16" s="132"/>
      <c r="JG16" s="132"/>
      <c r="JH16" s="132"/>
      <c r="JI16" s="132"/>
      <c r="JJ16" s="132"/>
      <c r="JK16" s="132"/>
      <c r="JL16" s="132"/>
      <c r="JM16" s="132"/>
      <c r="JN16" s="132"/>
      <c r="JO16" s="132"/>
      <c r="JP16" s="132"/>
      <c r="JQ16" s="132"/>
      <c r="JR16" s="132"/>
      <c r="JS16" s="132"/>
      <c r="JT16" s="132"/>
      <c r="JU16" s="132"/>
      <c r="JV16" s="132"/>
      <c r="JW16" s="132"/>
      <c r="JX16" s="132"/>
      <c r="JY16" s="132"/>
      <c r="JZ16" s="132"/>
      <c r="KA16" s="132"/>
      <c r="KB16" s="132"/>
      <c r="KC16" s="132"/>
      <c r="KD16" s="132"/>
      <c r="KE16" s="132"/>
      <c r="KF16" s="132"/>
      <c r="KG16" s="132"/>
      <c r="KH16" s="132"/>
      <c r="KI16" s="132"/>
      <c r="KJ16" s="132"/>
      <c r="KK16" s="132"/>
      <c r="KL16" s="132"/>
      <c r="KM16" s="132"/>
      <c r="KN16" s="132"/>
      <c r="KO16" s="132"/>
      <c r="KP16" s="132"/>
      <c r="KQ16" s="132"/>
      <c r="KR16" s="132"/>
      <c r="KS16" s="132"/>
      <c r="KT16" s="132"/>
      <c r="KU16" s="132"/>
      <c r="KV16" s="132"/>
      <c r="KW16" s="132"/>
      <c r="KX16" s="132"/>
      <c r="KY16" s="132"/>
      <c r="KZ16" s="132"/>
      <c r="LA16" s="132"/>
      <c r="LB16" s="132"/>
      <c r="LC16" s="132"/>
      <c r="LD16" s="132"/>
      <c r="LE16" s="132"/>
      <c r="LF16" s="132"/>
      <c r="LG16" s="132"/>
      <c r="LH16" s="132"/>
      <c r="LI16" s="132"/>
      <c r="LJ16" s="132"/>
      <c r="LK16" s="132"/>
      <c r="LL16" s="132"/>
      <c r="LM16" s="132"/>
      <c r="LN16" s="132"/>
      <c r="LO16" s="132"/>
      <c r="LP16" s="132"/>
      <c r="LQ16" s="132"/>
      <c r="LR16" s="132"/>
      <c r="LS16" s="132"/>
      <c r="LT16" s="132"/>
      <c r="LU16" s="132"/>
      <c r="LV16" s="132"/>
      <c r="LW16" s="132"/>
      <c r="LX16" s="132"/>
      <c r="LY16" s="132"/>
      <c r="LZ16" s="132"/>
      <c r="MA16" s="132"/>
      <c r="MB16" s="132"/>
      <c r="MC16" s="132"/>
      <c r="MD16" s="132"/>
      <c r="ME16" s="132"/>
      <c r="MF16" s="132"/>
      <c r="MG16" s="132"/>
      <c r="MH16" s="132"/>
      <c r="MI16" s="132"/>
      <c r="MJ16" s="132"/>
      <c r="MK16" s="132"/>
      <c r="ML16" s="132"/>
      <c r="MM16" s="132"/>
      <c r="MN16" s="132"/>
      <c r="MO16" s="132"/>
      <c r="MP16" s="132"/>
      <c r="MQ16" s="132"/>
      <c r="MR16" s="132"/>
      <c r="MS16" s="132"/>
      <c r="MT16" s="132"/>
      <c r="MU16" s="132"/>
      <c r="MV16" s="132"/>
      <c r="MW16" s="132"/>
      <c r="MX16" s="132"/>
      <c r="MY16" s="132"/>
      <c r="MZ16" s="132"/>
      <c r="NA16" s="132"/>
      <c r="NB16" s="132"/>
      <c r="NC16" s="132"/>
      <c r="ND16" s="132"/>
      <c r="NE16" s="132"/>
      <c r="NF16" s="132"/>
      <c r="NG16" s="132"/>
      <c r="NH16" s="132"/>
      <c r="NI16" s="132"/>
      <c r="NJ16" s="132"/>
      <c r="NK16" s="132"/>
      <c r="NL16" s="132"/>
      <c r="NM16" s="132"/>
      <c r="NN16" s="132"/>
      <c r="NO16" s="132"/>
      <c r="NP16" s="132"/>
      <c r="NQ16" s="132"/>
      <c r="NR16" s="132"/>
      <c r="NS16" s="132"/>
      <c r="NT16" s="132"/>
      <c r="NU16" s="132"/>
      <c r="NV16" s="132"/>
      <c r="NW16" s="132"/>
      <c r="NX16" s="132"/>
      <c r="NY16" s="132"/>
      <c r="NZ16" s="132"/>
      <c r="OA16" s="132"/>
      <c r="OB16" s="132"/>
      <c r="OC16" s="132"/>
      <c r="OD16" s="132"/>
      <c r="OE16" s="132"/>
      <c r="OF16" s="132"/>
      <c r="OG16" s="132"/>
      <c r="OH16" s="132"/>
      <c r="OI16" s="132"/>
      <c r="OJ16" s="132"/>
      <c r="OK16" s="132"/>
      <c r="OL16" s="132"/>
      <c r="OM16" s="132"/>
      <c r="ON16" s="132"/>
      <c r="OO16" s="132"/>
      <c r="OP16" s="132"/>
      <c r="OQ16" s="132"/>
      <c r="OR16" s="132"/>
      <c r="OS16" s="132"/>
      <c r="OT16" s="132"/>
      <c r="OU16" s="132"/>
      <c r="OV16" s="132"/>
      <c r="OW16" s="132"/>
      <c r="OX16" s="132"/>
      <c r="OY16" s="132"/>
      <c r="OZ16" s="132"/>
      <c r="PA16" s="132"/>
      <c r="PB16" s="132"/>
      <c r="PC16" s="132"/>
      <c r="PD16" s="132"/>
      <c r="PE16" s="132"/>
      <c r="PF16" s="132"/>
      <c r="PG16" s="132"/>
      <c r="PH16" s="132"/>
      <c r="PI16" s="132"/>
      <c r="PJ16" s="132"/>
      <c r="PK16" s="132"/>
      <c r="PL16" s="132"/>
      <c r="PM16" s="132"/>
      <c r="PN16" s="132"/>
      <c r="PO16" s="132"/>
      <c r="PP16" s="132"/>
      <c r="PQ16" s="132"/>
      <c r="PR16" s="132"/>
      <c r="PS16" s="132"/>
      <c r="PT16" s="132"/>
      <c r="PU16" s="132"/>
      <c r="PV16" s="132"/>
      <c r="PW16" s="132"/>
      <c r="PX16" s="132"/>
      <c r="PY16" s="132"/>
      <c r="PZ16" s="132"/>
      <c r="QA16" s="132"/>
      <c r="QB16" s="132"/>
      <c r="QC16" s="132"/>
      <c r="QD16" s="132"/>
      <c r="QE16" s="132"/>
      <c r="QF16" s="132"/>
      <c r="QG16" s="132"/>
      <c r="QH16" s="132"/>
      <c r="QI16" s="132"/>
      <c r="QJ16" s="132"/>
      <c r="QK16" s="132"/>
      <c r="QL16" s="132"/>
      <c r="QM16" s="132"/>
      <c r="QN16" s="132"/>
      <c r="QO16" s="132"/>
      <c r="QP16" s="132"/>
      <c r="QQ16" s="132"/>
      <c r="QR16" s="132"/>
      <c r="QS16" s="132"/>
      <c r="QT16" s="132"/>
      <c r="QU16" s="132"/>
      <c r="QV16" s="132"/>
      <c r="QW16" s="132"/>
      <c r="QX16" s="132"/>
      <c r="QY16" s="132"/>
      <c r="QZ16" s="132"/>
      <c r="RA16" s="132"/>
      <c r="RB16" s="132"/>
      <c r="RC16" s="132"/>
      <c r="RD16" s="132"/>
      <c r="RE16" s="132"/>
      <c r="RF16" s="132"/>
      <c r="RG16" s="132"/>
      <c r="RH16" s="132"/>
      <c r="RI16" s="132"/>
      <c r="RJ16" s="132"/>
      <c r="RK16" s="132"/>
      <c r="RL16" s="132"/>
      <c r="RM16" s="132"/>
      <c r="RN16" s="132"/>
      <c r="RO16" s="132"/>
      <c r="RP16" s="132"/>
      <c r="RQ16" s="132"/>
      <c r="RR16" s="132"/>
      <c r="RS16" s="132"/>
      <c r="RT16" s="132"/>
      <c r="RU16" s="132"/>
      <c r="RV16" s="132"/>
      <c r="RW16" s="132"/>
      <c r="RX16" s="132"/>
      <c r="RY16" s="132"/>
      <c r="RZ16" s="132"/>
      <c r="SA16" s="132"/>
      <c r="SB16" s="132"/>
      <c r="SC16" s="132"/>
      <c r="SD16" s="132"/>
      <c r="SE16" s="132"/>
      <c r="SF16" s="132"/>
      <c r="SG16" s="132"/>
      <c r="SH16" s="132"/>
      <c r="SI16" s="132"/>
      <c r="SJ16" s="132"/>
      <c r="SK16" s="132"/>
      <c r="SL16" s="132"/>
      <c r="SM16" s="132"/>
      <c r="SN16" s="132"/>
      <c r="SO16" s="132"/>
      <c r="SP16" s="132"/>
      <c r="SQ16" s="132"/>
      <c r="SR16" s="132"/>
      <c r="SS16" s="132"/>
      <c r="ST16" s="132"/>
      <c r="SU16" s="132"/>
      <c r="SV16" s="132"/>
      <c r="SW16" s="132"/>
      <c r="SX16" s="132"/>
      <c r="SY16" s="132"/>
      <c r="SZ16" s="132"/>
      <c r="TA16" s="132"/>
      <c r="TB16" s="132"/>
      <c r="TC16" s="132"/>
      <c r="TD16" s="132"/>
      <c r="TE16" s="132"/>
      <c r="TF16" s="132"/>
      <c r="TG16" s="132"/>
      <c r="TH16" s="132"/>
      <c r="TI16" s="132"/>
      <c r="TJ16" s="132"/>
      <c r="TK16" s="132"/>
      <c r="TL16" s="132"/>
      <c r="TM16" s="132"/>
      <c r="TN16" s="132"/>
      <c r="TO16" s="132"/>
      <c r="TP16" s="132"/>
      <c r="TQ16" s="132"/>
      <c r="TR16" s="132"/>
      <c r="TS16" s="132"/>
      <c r="TT16" s="132"/>
      <c r="TU16" s="132"/>
      <c r="TV16" s="132"/>
      <c r="TW16" s="132"/>
      <c r="TX16" s="132"/>
      <c r="TY16" s="132"/>
      <c r="TZ16" s="132"/>
      <c r="UA16" s="132"/>
      <c r="UB16" s="132"/>
      <c r="UC16" s="132"/>
      <c r="UD16" s="132"/>
      <c r="UE16" s="132"/>
      <c r="UF16" s="132"/>
      <c r="UG16" s="132"/>
      <c r="UH16" s="132"/>
      <c r="UI16" s="132"/>
      <c r="UJ16" s="132"/>
      <c r="UK16" s="132"/>
      <c r="UL16" s="132"/>
      <c r="UM16" s="132"/>
      <c r="UN16" s="132"/>
      <c r="UO16" s="132"/>
      <c r="UP16" s="132"/>
      <c r="UQ16" s="132"/>
      <c r="UR16" s="132"/>
      <c r="US16" s="132"/>
      <c r="UT16" s="132"/>
      <c r="UU16" s="132"/>
      <c r="UV16" s="132"/>
      <c r="UW16" s="132"/>
      <c r="UX16" s="132"/>
      <c r="UY16" s="132"/>
      <c r="UZ16" s="132"/>
      <c r="VA16" s="132"/>
      <c r="VB16" s="132"/>
      <c r="VC16" s="132"/>
      <c r="VD16" s="132"/>
      <c r="VE16" s="132"/>
      <c r="VF16" s="132"/>
      <c r="VG16" s="132"/>
      <c r="VH16" s="132"/>
      <c r="VI16" s="132"/>
      <c r="VJ16" s="132"/>
      <c r="VK16" s="132"/>
      <c r="VL16" s="132"/>
      <c r="VM16" s="132"/>
      <c r="VN16" s="132"/>
      <c r="VO16" s="132"/>
      <c r="VP16" s="132"/>
      <c r="VQ16" s="132"/>
      <c r="VR16" s="132"/>
      <c r="VS16" s="132"/>
      <c r="VT16" s="132"/>
      <c r="VU16" s="132"/>
      <c r="VV16" s="132"/>
      <c r="VW16" s="132"/>
      <c r="VX16" s="132"/>
      <c r="VY16" s="132"/>
      <c r="VZ16" s="132"/>
      <c r="WA16" s="132"/>
      <c r="WB16" s="132"/>
      <c r="WC16" s="132"/>
      <c r="WD16" s="132"/>
      <c r="WE16" s="132"/>
      <c r="WF16" s="132"/>
      <c r="WG16" s="132"/>
      <c r="WH16" s="132"/>
      <c r="WI16" s="132"/>
      <c r="WJ16" s="132"/>
      <c r="WK16" s="132"/>
      <c r="WL16" s="132"/>
      <c r="WM16" s="132"/>
      <c r="WN16" s="132"/>
      <c r="WO16" s="132"/>
      <c r="WP16" s="132"/>
      <c r="WQ16" s="132"/>
      <c r="WR16" s="132"/>
      <c r="WS16" s="132"/>
      <c r="WT16" s="132"/>
      <c r="WU16" s="132"/>
      <c r="WV16" s="132"/>
      <c r="WW16" s="132"/>
      <c r="WX16" s="132"/>
      <c r="WY16" s="132"/>
      <c r="WZ16" s="132"/>
      <c r="XA16" s="132"/>
      <c r="XB16" s="132"/>
      <c r="XC16" s="132"/>
      <c r="XD16" s="132"/>
      <c r="XE16" s="132"/>
      <c r="XF16" s="132"/>
      <c r="XG16" s="132"/>
      <c r="XH16" s="132"/>
      <c r="XI16" s="132"/>
      <c r="XJ16" s="132"/>
      <c r="XK16" s="132"/>
      <c r="XL16" s="132"/>
      <c r="XM16" s="132"/>
      <c r="XN16" s="132"/>
      <c r="XO16" s="132"/>
      <c r="XP16" s="132"/>
      <c r="XQ16" s="132"/>
      <c r="XR16" s="132"/>
      <c r="XS16" s="132"/>
      <c r="XT16" s="132"/>
      <c r="XU16" s="132"/>
      <c r="XV16" s="132"/>
      <c r="XW16" s="132"/>
      <c r="XX16" s="132"/>
      <c r="XY16" s="132"/>
      <c r="XZ16" s="132"/>
      <c r="YA16" s="132"/>
      <c r="YB16" s="132"/>
      <c r="YC16" s="132"/>
      <c r="YD16" s="132"/>
      <c r="YE16" s="132"/>
      <c r="YF16" s="132"/>
      <c r="YG16" s="132"/>
      <c r="YH16" s="132"/>
      <c r="YI16" s="132"/>
      <c r="YJ16" s="132"/>
      <c r="YK16" s="132"/>
      <c r="YL16" s="132"/>
      <c r="YM16" s="132"/>
      <c r="YN16" s="132"/>
      <c r="YO16" s="132"/>
      <c r="YP16" s="132"/>
      <c r="YQ16" s="132"/>
      <c r="YR16" s="132"/>
      <c r="YS16" s="132"/>
      <c r="YT16" s="132"/>
      <c r="YU16" s="132"/>
      <c r="YV16" s="132"/>
      <c r="YW16" s="132"/>
      <c r="YX16" s="132"/>
      <c r="YY16" s="132"/>
      <c r="YZ16" s="132"/>
      <c r="ZA16" s="132"/>
      <c r="ZB16" s="132"/>
      <c r="ZC16" s="132"/>
      <c r="ZD16" s="132"/>
      <c r="ZE16" s="132"/>
      <c r="ZF16" s="132"/>
      <c r="ZG16" s="132"/>
      <c r="ZH16" s="132"/>
      <c r="ZI16" s="132"/>
      <c r="ZJ16" s="132"/>
      <c r="ZK16" s="132"/>
      <c r="ZL16" s="132"/>
      <c r="ZM16" s="132"/>
      <c r="ZN16" s="132"/>
      <c r="ZO16" s="132"/>
      <c r="ZP16" s="132"/>
      <c r="ZQ16" s="132"/>
      <c r="ZR16" s="132"/>
      <c r="ZS16" s="132"/>
      <c r="ZT16" s="132"/>
      <c r="ZU16" s="132"/>
      <c r="ZV16" s="132"/>
      <c r="ZW16" s="132"/>
      <c r="ZX16" s="132"/>
      <c r="ZY16" s="132"/>
      <c r="ZZ16" s="132"/>
      <c r="AAA16" s="132"/>
      <c r="AAB16" s="132"/>
      <c r="AAC16" s="132"/>
      <c r="AAD16" s="132"/>
      <c r="AAE16" s="132"/>
      <c r="AAF16" s="132"/>
      <c r="AAG16" s="132"/>
      <c r="AAH16" s="132"/>
      <c r="AAI16" s="132"/>
      <c r="AAJ16" s="132"/>
      <c r="AAK16" s="132"/>
      <c r="AAL16" s="132"/>
      <c r="AAM16" s="132"/>
      <c r="AAN16" s="132"/>
      <c r="AAO16" s="132"/>
      <c r="AAP16" s="132"/>
      <c r="AAQ16" s="132"/>
      <c r="AAR16" s="132"/>
      <c r="AAS16" s="132"/>
      <c r="AAT16" s="132"/>
      <c r="AAU16" s="132"/>
      <c r="AAV16" s="132"/>
      <c r="AAW16" s="132"/>
      <c r="AAX16" s="132"/>
      <c r="AAY16" s="132"/>
      <c r="AAZ16" s="132"/>
      <c r="ABA16" s="132"/>
      <c r="ABB16" s="132"/>
      <c r="ABC16" s="132"/>
      <c r="ABD16" s="132"/>
      <c r="ABE16" s="132"/>
      <c r="ABF16" s="132"/>
      <c r="ABG16" s="132"/>
      <c r="ABH16" s="132"/>
      <c r="ABI16" s="132"/>
      <c r="ABJ16" s="132"/>
      <c r="ABK16" s="132"/>
      <c r="ABL16" s="132"/>
      <c r="ABM16" s="132"/>
      <c r="ABN16" s="132"/>
      <c r="ABO16" s="132"/>
      <c r="ABP16" s="132"/>
      <c r="ABQ16" s="132"/>
      <c r="ABR16" s="132"/>
      <c r="ABS16" s="132"/>
      <c r="ABT16" s="132"/>
      <c r="ABU16" s="132"/>
      <c r="ABV16" s="132"/>
      <c r="ABW16" s="132"/>
      <c r="ABX16" s="132"/>
      <c r="ABY16" s="132"/>
      <c r="ABZ16" s="132"/>
      <c r="ACA16" s="132"/>
      <c r="ACB16" s="132"/>
      <c r="ACC16" s="132"/>
      <c r="ACD16" s="132"/>
      <c r="ACE16" s="132"/>
      <c r="ACF16" s="132"/>
      <c r="ACG16" s="132"/>
      <c r="ACH16" s="132"/>
      <c r="ACI16" s="132"/>
      <c r="ACJ16" s="132"/>
      <c r="ACK16" s="132"/>
      <c r="ACL16" s="132"/>
      <c r="ACM16" s="132"/>
      <c r="ACN16" s="132"/>
      <c r="ACO16" s="132"/>
      <c r="ACP16" s="132"/>
      <c r="ACQ16" s="132"/>
      <c r="ACR16" s="132"/>
      <c r="ACS16" s="132"/>
      <c r="ACT16" s="132"/>
      <c r="ACU16" s="132"/>
      <c r="ACV16" s="132"/>
      <c r="ACW16" s="132"/>
      <c r="ACX16" s="132"/>
      <c r="ACY16" s="132"/>
      <c r="ACZ16" s="132"/>
      <c r="ADA16" s="132"/>
      <c r="ADB16" s="132"/>
      <c r="ADC16" s="132"/>
      <c r="ADD16" s="132"/>
      <c r="ADE16" s="132"/>
      <c r="ADF16" s="132"/>
      <c r="ADG16" s="132"/>
      <c r="ADH16" s="132"/>
      <c r="ADI16" s="132"/>
      <c r="ADJ16" s="132"/>
      <c r="ADK16" s="132"/>
      <c r="ADL16" s="132"/>
      <c r="ADM16" s="132"/>
      <c r="ADN16" s="132"/>
      <c r="ADO16" s="132"/>
      <c r="ADP16" s="132"/>
      <c r="ADQ16" s="132"/>
      <c r="ADR16" s="132"/>
      <c r="ADS16" s="132"/>
      <c r="ADT16" s="132"/>
      <c r="ADU16" s="132"/>
      <c r="ADV16" s="132"/>
      <c r="ADW16" s="132"/>
      <c r="ADX16" s="132"/>
      <c r="ADY16" s="132"/>
      <c r="ADZ16" s="132"/>
      <c r="AEA16" s="132"/>
      <c r="AEB16" s="132"/>
      <c r="AEC16" s="132"/>
      <c r="AED16" s="132"/>
      <c r="AEE16" s="132"/>
      <c r="AEF16" s="132"/>
      <c r="AEG16" s="132"/>
      <c r="AEH16" s="132"/>
      <c r="AEI16" s="132"/>
      <c r="AEJ16" s="132"/>
      <c r="AEK16" s="132"/>
      <c r="AEL16" s="132"/>
      <c r="AEM16" s="132"/>
      <c r="AEN16" s="132"/>
      <c r="AEO16" s="132"/>
      <c r="AEP16" s="132"/>
      <c r="AEQ16" s="132"/>
      <c r="AER16" s="132"/>
      <c r="AES16" s="132"/>
      <c r="AET16" s="132"/>
      <c r="AEU16" s="132"/>
      <c r="AEV16" s="132"/>
      <c r="AEW16" s="132"/>
      <c r="AEX16" s="132"/>
      <c r="AEY16" s="132"/>
      <c r="AEZ16" s="132"/>
      <c r="AFA16" s="132"/>
      <c r="AFB16" s="132"/>
      <c r="AFC16" s="132"/>
      <c r="AFD16" s="132"/>
      <c r="AFE16" s="132"/>
      <c r="AFF16" s="132"/>
      <c r="AFG16" s="132"/>
      <c r="AFH16" s="132"/>
      <c r="AFI16" s="132"/>
      <c r="AFJ16" s="132"/>
      <c r="AFK16" s="132"/>
      <c r="AFL16" s="132"/>
      <c r="AFM16" s="132"/>
      <c r="AFN16" s="132"/>
      <c r="AFO16" s="132"/>
      <c r="AFP16" s="132"/>
      <c r="AFQ16" s="132"/>
      <c r="AFR16" s="132"/>
      <c r="AFS16" s="132"/>
      <c r="AFT16" s="132"/>
      <c r="AFU16" s="132"/>
      <c r="AFV16" s="132"/>
      <c r="AFW16" s="132"/>
      <c r="AFX16" s="132"/>
      <c r="AFY16" s="132"/>
      <c r="AFZ16" s="132"/>
      <c r="AGA16" s="132"/>
      <c r="AGB16" s="132"/>
      <c r="AGC16" s="132"/>
      <c r="AGD16" s="132"/>
      <c r="AGE16" s="132"/>
      <c r="AGF16" s="132"/>
      <c r="AGG16" s="132"/>
      <c r="AGH16" s="132"/>
      <c r="AGI16" s="132"/>
      <c r="AGJ16" s="132"/>
      <c r="AGK16" s="132"/>
      <c r="AGL16" s="132"/>
      <c r="AGM16" s="132"/>
      <c r="AGN16" s="132"/>
      <c r="AGO16" s="132"/>
      <c r="AGP16" s="132"/>
      <c r="AGQ16" s="132"/>
      <c r="AGR16" s="132"/>
      <c r="AGS16" s="132"/>
      <c r="AGT16" s="132"/>
      <c r="AGU16" s="132"/>
      <c r="AGV16" s="132"/>
      <c r="AGW16" s="132"/>
      <c r="AGX16" s="132"/>
      <c r="AGY16" s="132"/>
      <c r="AGZ16" s="132"/>
      <c r="AHA16" s="132"/>
      <c r="AHB16" s="132"/>
      <c r="AHC16" s="132"/>
      <c r="AHD16" s="132"/>
      <c r="AHE16" s="132"/>
      <c r="AHF16" s="132"/>
      <c r="AHG16" s="132"/>
      <c r="AHH16" s="132"/>
      <c r="AHI16" s="132"/>
      <c r="AHJ16" s="132"/>
      <c r="AHK16" s="132"/>
      <c r="AHL16" s="132"/>
      <c r="AHM16" s="132"/>
      <c r="AHN16" s="132"/>
      <c r="AHO16" s="132"/>
      <c r="AHP16" s="132"/>
      <c r="AHQ16" s="132"/>
      <c r="AHR16" s="132"/>
      <c r="AHS16" s="132"/>
      <c r="AHT16" s="132"/>
      <c r="AHU16" s="132"/>
      <c r="AHV16" s="132"/>
      <c r="AHW16" s="132"/>
      <c r="AHX16" s="132"/>
      <c r="AHY16" s="132"/>
      <c r="AHZ16" s="132"/>
      <c r="AIA16" s="132"/>
      <c r="AIB16" s="132"/>
      <c r="AIC16" s="132"/>
      <c r="AID16" s="132"/>
      <c r="AIE16" s="132"/>
      <c r="AIF16" s="132"/>
      <c r="AIG16" s="132"/>
      <c r="AIH16" s="132"/>
      <c r="AII16" s="132"/>
      <c r="AIJ16" s="132"/>
      <c r="AIK16" s="132"/>
      <c r="AIL16" s="132"/>
      <c r="AIM16" s="132"/>
      <c r="AIN16" s="132"/>
      <c r="AIO16" s="132"/>
      <c r="AIP16" s="132"/>
      <c r="AIQ16" s="132"/>
      <c r="AIR16" s="132"/>
      <c r="AIS16" s="132"/>
      <c r="AIT16" s="132"/>
      <c r="AIU16" s="132"/>
      <c r="AIV16" s="132"/>
      <c r="AIW16" s="132"/>
      <c r="AIX16" s="132"/>
      <c r="AIY16" s="132"/>
      <c r="AIZ16" s="132"/>
      <c r="AJA16" s="132"/>
      <c r="AJB16" s="132"/>
      <c r="AJC16" s="132"/>
      <c r="AJD16" s="132"/>
      <c r="AJE16" s="132"/>
      <c r="AJF16" s="132"/>
      <c r="AJG16" s="132"/>
      <c r="AJH16" s="132"/>
      <c r="AJI16" s="132"/>
      <c r="AJJ16" s="132"/>
      <c r="AJK16" s="132"/>
      <c r="AJL16" s="132"/>
      <c r="AJM16" s="132"/>
      <c r="AJN16" s="132"/>
      <c r="AJO16" s="132"/>
      <c r="AJP16" s="132"/>
      <c r="AJQ16" s="132"/>
      <c r="AJR16" s="132"/>
      <c r="AJS16" s="132"/>
      <c r="AJT16" s="132"/>
      <c r="AJU16" s="132"/>
      <c r="AJV16" s="132"/>
      <c r="AJW16" s="132"/>
      <c r="AJX16" s="132"/>
      <c r="AJY16" s="132"/>
      <c r="AJZ16" s="132"/>
      <c r="AKA16" s="132"/>
      <c r="AKB16" s="132"/>
      <c r="AKC16" s="132"/>
      <c r="AKD16" s="132"/>
      <c r="AKE16" s="132"/>
      <c r="AKF16" s="132"/>
      <c r="AKG16" s="132"/>
      <c r="AKH16" s="132"/>
      <c r="AKI16" s="132"/>
      <c r="AKJ16" s="132"/>
      <c r="AKK16" s="132"/>
      <c r="AKL16" s="132"/>
      <c r="AKM16" s="132"/>
      <c r="AKN16" s="132"/>
      <c r="AKO16" s="132"/>
      <c r="AKP16" s="132"/>
      <c r="AKQ16" s="132"/>
      <c r="AKR16" s="132"/>
      <c r="AKS16" s="132"/>
      <c r="AKT16" s="132"/>
      <c r="AKU16" s="132"/>
      <c r="AKV16" s="132"/>
      <c r="AKW16" s="132"/>
      <c r="AKX16" s="132"/>
      <c r="AKY16" s="132"/>
      <c r="AKZ16" s="132"/>
      <c r="ALA16" s="132"/>
      <c r="ALB16" s="132"/>
      <c r="ALC16" s="132"/>
      <c r="ALD16" s="132"/>
      <c r="ALE16" s="132"/>
      <c r="ALF16" s="132"/>
      <c r="ALG16" s="132"/>
      <c r="ALH16" s="132"/>
      <c r="ALI16" s="132"/>
      <c r="ALJ16" s="132"/>
      <c r="ALK16" s="132"/>
      <c r="ALL16" s="132"/>
      <c r="ALM16" s="132"/>
      <c r="ALN16" s="132"/>
      <c r="ALO16" s="132"/>
      <c r="ALP16" s="132"/>
      <c r="ALQ16" s="132"/>
      <c r="ALR16" s="132"/>
      <c r="ALS16" s="132"/>
      <c r="ALT16" s="132"/>
      <c r="ALU16" s="132"/>
      <c r="ALV16" s="132"/>
      <c r="ALW16" s="132"/>
      <c r="ALX16" s="132"/>
      <c r="ALY16" s="132"/>
      <c r="ALZ16" s="132"/>
      <c r="AMA16" s="132"/>
      <c r="AMB16" s="132"/>
      <c r="AMC16" s="132"/>
      <c r="AMD16" s="132"/>
      <c r="AME16" s="132"/>
      <c r="AMF16" s="132"/>
      <c r="AMG16" s="132"/>
      <c r="AMH16" s="132"/>
      <c r="AMI16" s="132"/>
      <c r="AMJ16" s="132"/>
      <c r="AMK16" s="132"/>
      <c r="AML16" s="132"/>
      <c r="AMM16" s="132"/>
      <c r="AMN16" s="132"/>
      <c r="AMO16" s="132"/>
      <c r="AMP16" s="132"/>
      <c r="AMQ16" s="132"/>
      <c r="AMR16" s="132"/>
      <c r="AMS16" s="132"/>
      <c r="AMT16" s="132"/>
      <c r="AMU16" s="132"/>
      <c r="AMV16" s="132"/>
      <c r="AMW16" s="132"/>
      <c r="AMX16" s="132"/>
      <c r="AMY16" s="132"/>
      <c r="AMZ16" s="132"/>
      <c r="ANA16" s="132"/>
      <c r="ANB16" s="132"/>
      <c r="ANC16" s="132"/>
      <c r="AND16" s="132"/>
      <c r="ANE16" s="132"/>
      <c r="ANF16" s="132"/>
      <c r="ANG16" s="132"/>
      <c r="ANH16" s="132"/>
      <c r="ANI16" s="132"/>
      <c r="ANJ16" s="132"/>
      <c r="ANK16" s="132"/>
      <c r="ANL16" s="132"/>
      <c r="ANM16" s="132"/>
      <c r="ANN16" s="132"/>
      <c r="ANO16" s="132"/>
      <c r="ANP16" s="132"/>
      <c r="ANQ16" s="132"/>
      <c r="ANR16" s="132"/>
      <c r="ANS16" s="132"/>
      <c r="ANT16" s="132"/>
      <c r="ANU16" s="132"/>
      <c r="ANV16" s="132"/>
      <c r="ANW16" s="132"/>
      <c r="ANX16" s="132"/>
      <c r="ANY16" s="132"/>
      <c r="ANZ16" s="132"/>
      <c r="AOA16" s="132"/>
      <c r="AOB16" s="132"/>
      <c r="AOC16" s="132"/>
      <c r="AOD16" s="132"/>
      <c r="AOE16" s="132"/>
      <c r="AOF16" s="132"/>
      <c r="AOG16" s="132"/>
      <c r="AOH16" s="132"/>
      <c r="AOI16" s="132"/>
      <c r="AOJ16" s="132"/>
      <c r="AOK16" s="132"/>
      <c r="AOL16" s="132"/>
      <c r="AOM16" s="132"/>
      <c r="AON16" s="132"/>
      <c r="AOO16" s="132"/>
      <c r="AOP16" s="132"/>
      <c r="AOQ16" s="132"/>
      <c r="AOR16" s="132"/>
      <c r="AOS16" s="132"/>
      <c r="AOT16" s="132"/>
      <c r="AOU16" s="132"/>
      <c r="AOV16" s="132"/>
      <c r="AOW16" s="132"/>
      <c r="AOX16" s="132"/>
      <c r="AOY16" s="132"/>
      <c r="AOZ16" s="132"/>
      <c r="APA16" s="132"/>
      <c r="APB16" s="132"/>
      <c r="APC16" s="132"/>
      <c r="APD16" s="132"/>
      <c r="APE16" s="132"/>
      <c r="APF16" s="132"/>
      <c r="APG16" s="132"/>
      <c r="APH16" s="132"/>
      <c r="API16" s="132"/>
      <c r="APJ16" s="132"/>
      <c r="APK16" s="132"/>
      <c r="APL16" s="132"/>
      <c r="APM16" s="132"/>
      <c r="APN16" s="132"/>
      <c r="APO16" s="132"/>
      <c r="APP16" s="132"/>
      <c r="APQ16" s="132"/>
      <c r="APR16" s="132"/>
      <c r="APS16" s="132"/>
      <c r="APT16" s="132"/>
      <c r="APU16" s="132"/>
      <c r="APV16" s="132"/>
      <c r="APW16" s="132"/>
      <c r="APX16" s="132"/>
      <c r="APY16" s="132"/>
      <c r="APZ16" s="132"/>
      <c r="AQA16" s="132"/>
      <c r="AQB16" s="132"/>
      <c r="AQC16" s="132"/>
      <c r="AQD16" s="132"/>
      <c r="AQE16" s="132"/>
      <c r="AQF16" s="132"/>
      <c r="AQG16" s="132"/>
      <c r="AQH16" s="132"/>
      <c r="AQI16" s="132"/>
      <c r="AQJ16" s="132"/>
      <c r="AQK16" s="132"/>
      <c r="AQL16" s="132"/>
      <c r="AQM16" s="132"/>
      <c r="AQN16" s="132"/>
      <c r="AQO16" s="132"/>
      <c r="AQP16" s="132"/>
      <c r="AQQ16" s="132"/>
      <c r="AQR16" s="132"/>
      <c r="AQS16" s="132"/>
      <c r="AQT16" s="132"/>
      <c r="AQU16" s="132"/>
      <c r="AQV16" s="132"/>
      <c r="AQW16" s="132"/>
      <c r="AQX16" s="132"/>
      <c r="AQY16" s="132"/>
      <c r="AQZ16" s="132"/>
      <c r="ARA16" s="132"/>
      <c r="ARB16" s="132"/>
      <c r="ARC16" s="132"/>
      <c r="ARD16" s="132"/>
      <c r="ARE16" s="132"/>
      <c r="ARF16" s="132"/>
      <c r="ARG16" s="132"/>
      <c r="ARH16" s="132"/>
      <c r="ARI16" s="132"/>
      <c r="ARJ16" s="132"/>
      <c r="ARK16" s="132"/>
      <c r="ARL16" s="132"/>
      <c r="ARM16" s="132"/>
      <c r="ARN16" s="132"/>
      <c r="ARO16" s="132"/>
      <c r="ARP16" s="132"/>
      <c r="ARQ16" s="132"/>
      <c r="ARR16" s="132"/>
      <c r="ARS16" s="132"/>
      <c r="ART16" s="132"/>
      <c r="ARU16" s="132"/>
      <c r="ARV16" s="132"/>
      <c r="ARW16" s="132"/>
      <c r="ARX16" s="132"/>
      <c r="ARY16" s="132"/>
      <c r="ARZ16" s="132"/>
      <c r="ASA16" s="132"/>
      <c r="ASB16" s="132"/>
      <c r="ASC16" s="132"/>
      <c r="ASD16" s="132"/>
      <c r="ASE16" s="132"/>
      <c r="ASF16" s="132"/>
      <c r="ASG16" s="132"/>
      <c r="ASH16" s="132"/>
      <c r="ASI16" s="132"/>
      <c r="ASJ16" s="132"/>
      <c r="ASK16" s="132"/>
      <c r="ASL16" s="132"/>
      <c r="ASM16" s="132"/>
      <c r="ASN16" s="132"/>
      <c r="ASO16" s="132"/>
      <c r="ASP16" s="132"/>
      <c r="ASQ16" s="132"/>
      <c r="ASR16" s="132"/>
      <c r="ASS16" s="132"/>
      <c r="AST16" s="132"/>
      <c r="ASU16" s="132"/>
      <c r="ASV16" s="132"/>
      <c r="ASW16" s="132"/>
      <c r="ASX16" s="132"/>
      <c r="ASY16" s="132"/>
      <c r="ASZ16" s="132"/>
      <c r="ATA16" s="132"/>
      <c r="ATB16" s="132"/>
      <c r="ATC16" s="132"/>
      <c r="ATD16" s="132"/>
      <c r="ATE16" s="132"/>
      <c r="ATF16" s="132"/>
      <c r="ATG16" s="132"/>
      <c r="ATH16" s="132"/>
      <c r="ATI16" s="132"/>
      <c r="ATJ16" s="132"/>
      <c r="ATK16" s="132"/>
      <c r="ATL16" s="132"/>
      <c r="ATM16" s="132"/>
      <c r="ATN16" s="132"/>
      <c r="ATO16" s="132"/>
      <c r="ATP16" s="132"/>
      <c r="ATQ16" s="132"/>
      <c r="ATR16" s="132"/>
      <c r="ATS16" s="132"/>
      <c r="ATT16" s="132"/>
      <c r="ATU16" s="132"/>
      <c r="ATV16" s="132"/>
      <c r="ATW16" s="132"/>
      <c r="ATX16" s="132"/>
      <c r="ATY16" s="132"/>
      <c r="ATZ16" s="132"/>
      <c r="AUA16" s="132"/>
      <c r="AUB16" s="132"/>
      <c r="AUC16" s="132"/>
      <c r="AUD16" s="132"/>
      <c r="AUE16" s="132"/>
      <c r="AUF16" s="132"/>
      <c r="AUG16" s="132"/>
      <c r="AUH16" s="132"/>
      <c r="AUI16" s="132"/>
      <c r="AUJ16" s="132"/>
      <c r="AUK16" s="132"/>
      <c r="AUL16" s="132"/>
      <c r="AUM16" s="132"/>
      <c r="AUN16" s="132"/>
      <c r="AUO16" s="132"/>
      <c r="AUP16" s="132"/>
      <c r="AUQ16" s="132"/>
      <c r="AUR16" s="132"/>
      <c r="AUS16" s="132"/>
      <c r="AUT16" s="132"/>
      <c r="AUU16" s="132"/>
      <c r="AUV16" s="132"/>
      <c r="AUW16" s="132"/>
      <c r="AUX16" s="132"/>
      <c r="AUY16" s="132"/>
      <c r="AUZ16" s="132"/>
      <c r="AVA16" s="132"/>
      <c r="AVB16" s="132"/>
      <c r="AVC16" s="132"/>
      <c r="AVD16" s="132"/>
      <c r="AVE16" s="132"/>
      <c r="AVF16" s="132"/>
      <c r="AVG16" s="132"/>
      <c r="AVH16" s="132"/>
      <c r="AVI16" s="132"/>
      <c r="AVJ16" s="132"/>
      <c r="AVK16" s="132"/>
      <c r="AVL16" s="132"/>
      <c r="AVM16" s="132"/>
      <c r="AVN16" s="132"/>
      <c r="AVO16" s="132"/>
      <c r="AVP16" s="132"/>
      <c r="AVQ16" s="132"/>
      <c r="AVR16" s="132"/>
      <c r="AVS16" s="132"/>
      <c r="AVT16" s="132"/>
      <c r="AVU16" s="132"/>
      <c r="AVV16" s="132"/>
      <c r="AVW16" s="132"/>
      <c r="AVX16" s="132"/>
      <c r="AVY16" s="132"/>
      <c r="AVZ16" s="132"/>
      <c r="AWA16" s="132"/>
      <c r="AWB16" s="132"/>
      <c r="AWC16" s="132"/>
      <c r="AWD16" s="132"/>
      <c r="AWE16" s="132"/>
      <c r="AWF16" s="132"/>
      <c r="AWG16" s="132"/>
      <c r="AWH16" s="132"/>
      <c r="AWI16" s="132"/>
      <c r="AWJ16" s="132"/>
      <c r="AWK16" s="132"/>
      <c r="AWL16" s="132"/>
      <c r="AWM16" s="132"/>
      <c r="AWN16" s="132"/>
      <c r="AWO16" s="132"/>
      <c r="AWP16" s="132"/>
      <c r="AWQ16" s="132"/>
      <c r="AWR16" s="132"/>
      <c r="AWS16" s="132"/>
      <c r="AWT16" s="132"/>
      <c r="AWU16" s="132"/>
      <c r="AWV16" s="132"/>
      <c r="AWW16" s="132"/>
      <c r="AWX16" s="132"/>
      <c r="AWY16" s="132"/>
      <c r="AWZ16" s="132"/>
      <c r="AXA16" s="132"/>
      <c r="AXB16" s="132"/>
      <c r="AXC16" s="132"/>
      <c r="AXD16" s="132"/>
      <c r="AXE16" s="132"/>
      <c r="AXF16" s="132"/>
      <c r="AXG16" s="132"/>
      <c r="AXH16" s="132"/>
      <c r="AXI16" s="132"/>
      <c r="AXJ16" s="132"/>
      <c r="AXK16" s="132"/>
      <c r="AXL16" s="132"/>
      <c r="AXM16" s="132"/>
      <c r="AXN16" s="132"/>
      <c r="AXO16" s="132"/>
      <c r="AXP16" s="132"/>
      <c r="AXQ16" s="132"/>
      <c r="AXR16" s="132"/>
      <c r="AXS16" s="132"/>
      <c r="AXT16" s="132"/>
      <c r="AXU16" s="132"/>
      <c r="AXV16" s="132"/>
      <c r="AXW16" s="132"/>
      <c r="AXX16" s="132"/>
      <c r="AXY16" s="132"/>
      <c r="AXZ16" s="132"/>
      <c r="AYA16" s="132"/>
      <c r="AYB16" s="132"/>
      <c r="AYC16" s="132"/>
      <c r="AYD16" s="132"/>
      <c r="AYE16" s="132"/>
      <c r="AYF16" s="132"/>
      <c r="AYG16" s="132"/>
      <c r="AYH16" s="132"/>
      <c r="AYI16" s="132"/>
      <c r="AYJ16" s="132"/>
      <c r="AYK16" s="132"/>
      <c r="AYL16" s="132"/>
      <c r="AYM16" s="132"/>
      <c r="AYN16" s="132"/>
      <c r="AYO16" s="132"/>
      <c r="AYP16" s="132"/>
      <c r="AYQ16" s="132"/>
      <c r="AYR16" s="132"/>
      <c r="AYS16" s="132"/>
      <c r="AYT16" s="132"/>
      <c r="AYU16" s="132"/>
      <c r="AYV16" s="132"/>
      <c r="AYW16" s="132"/>
      <c r="AYX16" s="132"/>
      <c r="AYY16" s="132"/>
      <c r="AYZ16" s="132"/>
      <c r="AZA16" s="132"/>
      <c r="AZB16" s="132"/>
      <c r="AZC16" s="132"/>
      <c r="AZD16" s="132"/>
      <c r="AZE16" s="132"/>
      <c r="AZF16" s="132"/>
      <c r="AZG16" s="132"/>
      <c r="AZH16" s="132"/>
      <c r="AZI16" s="132"/>
      <c r="AZJ16" s="132"/>
      <c r="AZK16" s="132"/>
      <c r="AZL16" s="132"/>
      <c r="AZM16" s="132"/>
      <c r="AZN16" s="132"/>
      <c r="AZO16" s="132"/>
      <c r="AZP16" s="132"/>
      <c r="AZQ16" s="132"/>
      <c r="AZR16" s="132"/>
      <c r="AZS16" s="132"/>
      <c r="AZT16" s="132"/>
      <c r="AZU16" s="132"/>
      <c r="AZV16" s="132"/>
      <c r="AZW16" s="132"/>
      <c r="AZX16" s="132"/>
      <c r="AZY16" s="132"/>
      <c r="AZZ16" s="132"/>
      <c r="BAA16" s="132"/>
      <c r="BAB16" s="132"/>
      <c r="BAC16" s="132"/>
      <c r="BAD16" s="132"/>
      <c r="BAE16" s="132"/>
      <c r="BAF16" s="132"/>
      <c r="BAG16" s="132"/>
      <c r="BAH16" s="132"/>
      <c r="BAI16" s="132"/>
      <c r="BAJ16" s="132"/>
      <c r="BAK16" s="132"/>
      <c r="BAL16" s="132"/>
      <c r="BAM16" s="132"/>
      <c r="BAN16" s="132"/>
      <c r="BAO16" s="132"/>
      <c r="BAP16" s="132"/>
      <c r="BAQ16" s="132"/>
      <c r="BAR16" s="132"/>
      <c r="BAS16" s="132"/>
      <c r="BAT16" s="132"/>
      <c r="BAU16" s="132"/>
      <c r="BAV16" s="132"/>
      <c r="BAW16" s="132"/>
      <c r="BAX16" s="132"/>
      <c r="BAY16" s="132"/>
      <c r="BAZ16" s="132"/>
      <c r="BBA16" s="132"/>
      <c r="BBB16" s="132"/>
      <c r="BBC16" s="132"/>
      <c r="BBD16" s="132"/>
      <c r="BBE16" s="132"/>
      <c r="BBF16" s="132"/>
      <c r="BBG16" s="132"/>
      <c r="BBH16" s="132"/>
      <c r="BBI16" s="132"/>
      <c r="BBJ16" s="132"/>
      <c r="BBK16" s="132"/>
      <c r="BBL16" s="132"/>
      <c r="BBM16" s="132"/>
      <c r="BBN16" s="132"/>
      <c r="BBO16" s="132"/>
      <c r="BBP16" s="132"/>
      <c r="BBQ16" s="132"/>
      <c r="BBR16" s="132"/>
      <c r="BBS16" s="132"/>
      <c r="BBT16" s="132"/>
      <c r="BBU16" s="132"/>
      <c r="BBV16" s="132"/>
      <c r="BBW16" s="132"/>
      <c r="BBX16" s="132"/>
      <c r="BBY16" s="132"/>
      <c r="BBZ16" s="132"/>
      <c r="BCA16" s="132"/>
      <c r="BCB16" s="132"/>
      <c r="BCC16" s="132"/>
      <c r="BCD16" s="132"/>
      <c r="BCE16" s="132"/>
      <c r="BCF16" s="132"/>
      <c r="BCG16" s="132"/>
      <c r="BCH16" s="132"/>
      <c r="BCI16" s="132"/>
      <c r="BCJ16" s="132"/>
      <c r="BCK16" s="132"/>
      <c r="BCL16" s="132"/>
      <c r="BCM16" s="132"/>
      <c r="BCN16" s="132"/>
      <c r="BCO16" s="132"/>
      <c r="BCP16" s="132"/>
      <c r="BCQ16" s="132"/>
      <c r="BCR16" s="132"/>
      <c r="BCS16" s="132"/>
      <c r="BCT16" s="132"/>
      <c r="BCU16" s="132"/>
      <c r="BCV16" s="132"/>
      <c r="BCW16" s="132"/>
      <c r="BCX16" s="132"/>
      <c r="BCY16" s="132"/>
      <c r="BCZ16" s="132"/>
      <c r="BDA16" s="132"/>
      <c r="BDB16" s="132"/>
      <c r="BDC16" s="132"/>
      <c r="BDD16" s="132"/>
      <c r="BDE16" s="132"/>
      <c r="BDF16" s="132"/>
      <c r="BDG16" s="132"/>
      <c r="BDH16" s="132"/>
      <c r="BDI16" s="132"/>
      <c r="BDJ16" s="132"/>
      <c r="BDK16" s="132"/>
      <c r="BDL16" s="132"/>
      <c r="BDM16" s="132"/>
      <c r="BDN16" s="132"/>
      <c r="BDO16" s="132"/>
      <c r="BDP16" s="132"/>
      <c r="BDQ16" s="132"/>
      <c r="BDR16" s="132"/>
      <c r="BDS16" s="132"/>
      <c r="BDT16" s="132"/>
      <c r="BDU16" s="132"/>
      <c r="BDV16" s="132"/>
      <c r="BDW16" s="132"/>
      <c r="BDX16" s="132"/>
      <c r="BDY16" s="132"/>
      <c r="BDZ16" s="132"/>
      <c r="BEA16" s="132"/>
      <c r="BEB16" s="132"/>
      <c r="BEC16" s="132"/>
      <c r="BED16" s="132"/>
      <c r="BEE16" s="132"/>
      <c r="BEF16" s="132"/>
      <c r="BEG16" s="132"/>
      <c r="BEH16" s="132"/>
      <c r="BEI16" s="132"/>
      <c r="BEJ16" s="132"/>
      <c r="BEK16" s="132"/>
      <c r="BEL16" s="132"/>
      <c r="BEM16" s="132"/>
      <c r="BEN16" s="132"/>
      <c r="BEO16" s="132"/>
      <c r="BEP16" s="132"/>
      <c r="BEQ16" s="132"/>
      <c r="BER16" s="132"/>
      <c r="BES16" s="132"/>
      <c r="BET16" s="132"/>
      <c r="BEU16" s="132"/>
      <c r="BEV16" s="132"/>
      <c r="BEW16" s="132"/>
      <c r="BEX16" s="132"/>
      <c r="BEY16" s="132"/>
      <c r="BEZ16" s="132"/>
      <c r="BFA16" s="132"/>
      <c r="BFB16" s="132"/>
      <c r="BFC16" s="132"/>
      <c r="BFD16" s="132"/>
      <c r="BFE16" s="132"/>
      <c r="BFF16" s="132"/>
      <c r="BFG16" s="132"/>
      <c r="BFH16" s="132"/>
      <c r="BFI16" s="132"/>
      <c r="BFJ16" s="132"/>
      <c r="BFK16" s="132"/>
      <c r="BFL16" s="132"/>
      <c r="BFM16" s="132"/>
      <c r="BFN16" s="132"/>
      <c r="BFO16" s="132"/>
      <c r="BFP16" s="132"/>
      <c r="BFQ16" s="132"/>
      <c r="BFR16" s="132"/>
      <c r="BFS16" s="132"/>
      <c r="BFT16" s="132"/>
      <c r="BFU16" s="132"/>
      <c r="BFV16" s="132"/>
      <c r="BFW16" s="132"/>
      <c r="BFX16" s="132"/>
      <c r="BFY16" s="132"/>
      <c r="BFZ16" s="132"/>
      <c r="BGA16" s="132"/>
      <c r="BGB16" s="132"/>
      <c r="BGC16" s="132"/>
      <c r="BGD16" s="132"/>
      <c r="BGE16" s="132"/>
      <c r="BGF16" s="132"/>
      <c r="BGG16" s="132"/>
      <c r="BGH16" s="132"/>
      <c r="BGI16" s="132"/>
      <c r="BGJ16" s="132"/>
      <c r="BGK16" s="132"/>
      <c r="BGL16" s="132"/>
      <c r="BGM16" s="132"/>
      <c r="BGN16" s="132"/>
      <c r="BGO16" s="132"/>
      <c r="BGP16" s="132"/>
      <c r="BGQ16" s="132"/>
      <c r="BGR16" s="132"/>
      <c r="BGS16" s="132"/>
      <c r="BGT16" s="132"/>
      <c r="BGU16" s="132"/>
      <c r="BGV16" s="132"/>
      <c r="BGW16" s="132"/>
      <c r="BGX16" s="132"/>
      <c r="BGY16" s="132"/>
      <c r="BGZ16" s="132"/>
      <c r="BHA16" s="132"/>
      <c r="BHB16" s="132"/>
      <c r="BHC16" s="132"/>
      <c r="BHD16" s="132"/>
      <c r="BHE16" s="132"/>
      <c r="BHF16" s="132"/>
      <c r="BHG16" s="132"/>
      <c r="BHH16" s="132"/>
      <c r="BHI16" s="132"/>
      <c r="BHJ16" s="132"/>
      <c r="BHK16" s="132"/>
      <c r="BHL16" s="132"/>
      <c r="BHM16" s="132"/>
      <c r="BHN16" s="132"/>
      <c r="BHO16" s="132"/>
      <c r="BHP16" s="132"/>
      <c r="BHQ16" s="132"/>
      <c r="BHR16" s="132"/>
      <c r="BHS16" s="132"/>
      <c r="BHT16" s="132"/>
      <c r="BHU16" s="132"/>
      <c r="BHV16" s="132"/>
      <c r="BHW16" s="132"/>
      <c r="BHX16" s="132"/>
      <c r="BHY16" s="132"/>
      <c r="BHZ16" s="132"/>
      <c r="BIA16" s="132"/>
      <c r="BIB16" s="132"/>
      <c r="BIC16" s="132"/>
      <c r="BID16" s="132"/>
      <c r="BIE16" s="132"/>
      <c r="BIF16" s="132"/>
      <c r="BIG16" s="132"/>
      <c r="BIH16" s="132"/>
      <c r="BII16" s="132"/>
      <c r="BIJ16" s="132"/>
      <c r="BIK16" s="132"/>
      <c r="BIL16" s="132"/>
      <c r="BIM16" s="132"/>
      <c r="BIN16" s="132"/>
      <c r="BIO16" s="132"/>
      <c r="BIP16" s="132"/>
      <c r="BIQ16" s="132"/>
      <c r="BIR16" s="132"/>
      <c r="BIS16" s="132"/>
      <c r="BIT16" s="132"/>
      <c r="BIU16" s="132"/>
      <c r="BIV16" s="132"/>
      <c r="BIW16" s="132"/>
      <c r="BIX16" s="132"/>
      <c r="BIY16" s="132"/>
      <c r="BIZ16" s="132"/>
      <c r="BJA16" s="132"/>
      <c r="BJB16" s="132"/>
      <c r="BJC16" s="132"/>
      <c r="BJD16" s="132"/>
      <c r="BJE16" s="132"/>
      <c r="BJF16" s="132"/>
      <c r="BJG16" s="132"/>
      <c r="BJH16" s="132"/>
      <c r="BJI16" s="132"/>
      <c r="BJJ16" s="132"/>
      <c r="BJK16" s="132"/>
      <c r="BJL16" s="132"/>
      <c r="BJM16" s="132"/>
      <c r="BJN16" s="132"/>
      <c r="BJO16" s="132"/>
      <c r="BJP16" s="132"/>
      <c r="BJQ16" s="132"/>
      <c r="BJR16" s="132"/>
      <c r="BJS16" s="132"/>
      <c r="BJT16" s="132"/>
      <c r="BJU16" s="132"/>
      <c r="BJV16" s="132"/>
      <c r="BJW16" s="132"/>
      <c r="BJX16" s="132"/>
      <c r="BJY16" s="132"/>
      <c r="BJZ16" s="132"/>
      <c r="BKA16" s="132"/>
      <c r="BKB16" s="132"/>
      <c r="BKC16" s="132"/>
      <c r="BKD16" s="132"/>
      <c r="BKE16" s="132"/>
      <c r="BKF16" s="132"/>
      <c r="BKG16" s="132"/>
      <c r="BKH16" s="132"/>
      <c r="BKI16" s="132"/>
      <c r="BKJ16" s="132"/>
      <c r="BKK16" s="132"/>
      <c r="BKL16" s="132"/>
      <c r="BKM16" s="132"/>
      <c r="BKN16" s="132"/>
      <c r="BKO16" s="132"/>
      <c r="BKP16" s="132"/>
      <c r="BKQ16" s="132"/>
      <c r="BKR16" s="132"/>
      <c r="BKS16" s="132"/>
      <c r="BKT16" s="132"/>
      <c r="BKU16" s="132"/>
      <c r="BKV16" s="132"/>
      <c r="BKW16" s="132"/>
      <c r="BKX16" s="132"/>
      <c r="BKY16" s="132"/>
      <c r="BKZ16" s="132"/>
      <c r="BLA16" s="132"/>
      <c r="BLB16" s="132"/>
      <c r="BLC16" s="132"/>
      <c r="BLD16" s="132"/>
      <c r="BLE16" s="132"/>
      <c r="BLF16" s="132"/>
      <c r="BLG16" s="132"/>
      <c r="BLH16" s="132"/>
      <c r="BLI16" s="132"/>
      <c r="BLJ16" s="132"/>
      <c r="BLK16" s="132"/>
      <c r="BLL16" s="132"/>
      <c r="BLM16" s="132"/>
      <c r="BLN16" s="132"/>
      <c r="BLO16" s="132"/>
      <c r="BLP16" s="132"/>
      <c r="BLQ16" s="132"/>
      <c r="BLR16" s="132"/>
      <c r="BLS16" s="132"/>
      <c r="BLT16" s="132"/>
      <c r="BLU16" s="132"/>
      <c r="BLV16" s="132"/>
      <c r="BLW16" s="132"/>
      <c r="BLX16" s="132"/>
      <c r="BLY16" s="132"/>
      <c r="BLZ16" s="132"/>
      <c r="BMA16" s="132"/>
      <c r="BMB16" s="132"/>
      <c r="BMC16" s="132"/>
      <c r="BMD16" s="132"/>
      <c r="BME16" s="132"/>
      <c r="BMF16" s="132"/>
      <c r="BMG16" s="132"/>
      <c r="BMH16" s="132"/>
      <c r="BMI16" s="132"/>
      <c r="BMJ16" s="132"/>
      <c r="BMK16" s="132"/>
      <c r="BML16" s="132"/>
      <c r="BMM16" s="132"/>
      <c r="BMN16" s="132"/>
      <c r="BMO16" s="132"/>
      <c r="BMP16" s="132"/>
      <c r="BMQ16" s="132"/>
      <c r="BMR16" s="132"/>
      <c r="BMS16" s="132"/>
      <c r="BMT16" s="132"/>
      <c r="BMU16" s="132"/>
      <c r="BMV16" s="132"/>
      <c r="BMW16" s="132"/>
      <c r="BMX16" s="132"/>
      <c r="BMY16" s="132"/>
      <c r="BMZ16" s="132"/>
      <c r="BNA16" s="132"/>
      <c r="BNB16" s="132"/>
      <c r="BNC16" s="132"/>
      <c r="BND16" s="132"/>
      <c r="BNE16" s="132"/>
      <c r="BNF16" s="132"/>
      <c r="BNG16" s="132"/>
      <c r="BNH16" s="132"/>
      <c r="BNI16" s="132"/>
      <c r="BNJ16" s="132"/>
      <c r="BNK16" s="132"/>
      <c r="BNL16" s="132"/>
      <c r="BNM16" s="132"/>
      <c r="BNN16" s="132"/>
      <c r="BNO16" s="132"/>
      <c r="BNP16" s="132"/>
      <c r="BNQ16" s="132"/>
      <c r="BNR16" s="132"/>
      <c r="BNS16" s="132"/>
      <c r="BNT16" s="132"/>
      <c r="BNU16" s="132"/>
      <c r="BNV16" s="132"/>
      <c r="BNW16" s="132"/>
      <c r="BNX16" s="132"/>
      <c r="BNY16" s="132"/>
      <c r="BNZ16" s="132"/>
      <c r="BOA16" s="132"/>
      <c r="BOB16" s="132"/>
      <c r="BOC16" s="132"/>
      <c r="BOD16" s="132"/>
      <c r="BOE16" s="132"/>
      <c r="BOF16" s="132"/>
      <c r="BOG16" s="132"/>
      <c r="BOH16" s="132"/>
      <c r="BOI16" s="132"/>
      <c r="BOJ16" s="132"/>
      <c r="BOK16" s="132"/>
      <c r="BOL16" s="132"/>
      <c r="BOM16" s="132"/>
      <c r="BON16" s="132"/>
      <c r="BOO16" s="132"/>
      <c r="BOP16" s="132"/>
      <c r="BOQ16" s="132"/>
      <c r="BOR16" s="132"/>
      <c r="BOS16" s="132"/>
      <c r="BOT16" s="132"/>
      <c r="BOU16" s="132"/>
      <c r="BOV16" s="132"/>
      <c r="BOW16" s="132"/>
      <c r="BOX16" s="132"/>
      <c r="BOY16" s="132"/>
      <c r="BOZ16" s="132"/>
      <c r="BPA16" s="132"/>
      <c r="BPB16" s="132"/>
      <c r="BPC16" s="132"/>
      <c r="BPD16" s="132"/>
      <c r="BPE16" s="132"/>
      <c r="BPF16" s="132"/>
      <c r="BPG16" s="132"/>
      <c r="BPH16" s="132"/>
      <c r="BPI16" s="132"/>
      <c r="BPJ16" s="132"/>
      <c r="BPK16" s="132"/>
      <c r="BPL16" s="132"/>
      <c r="BPM16" s="132"/>
      <c r="BPN16" s="132"/>
      <c r="BPO16" s="132"/>
      <c r="BPP16" s="132"/>
      <c r="BPQ16" s="132"/>
      <c r="BPR16" s="132"/>
      <c r="BPS16" s="132"/>
      <c r="BPT16" s="132"/>
      <c r="BPU16" s="132"/>
      <c r="BPV16" s="132"/>
      <c r="BPW16" s="132"/>
      <c r="BPX16" s="132"/>
      <c r="BPY16" s="132"/>
      <c r="BPZ16" s="132"/>
      <c r="BQA16" s="132"/>
      <c r="BQB16" s="132"/>
      <c r="BQC16" s="132"/>
      <c r="BQD16" s="132"/>
      <c r="BQE16" s="132"/>
      <c r="BQF16" s="132"/>
      <c r="BQG16" s="132"/>
      <c r="BQH16" s="132"/>
      <c r="BQI16" s="132"/>
      <c r="BQJ16" s="132"/>
      <c r="BQK16" s="132"/>
      <c r="BQL16" s="132"/>
      <c r="BQM16" s="132"/>
      <c r="BQN16" s="132"/>
      <c r="BQO16" s="132"/>
      <c r="BQP16" s="132"/>
      <c r="BQQ16" s="132"/>
      <c r="BQR16" s="132"/>
      <c r="BQS16" s="132"/>
      <c r="BQT16" s="132"/>
      <c r="BQU16" s="132"/>
      <c r="BQV16" s="132"/>
      <c r="BQW16" s="132"/>
      <c r="BQX16" s="132"/>
      <c r="BQY16" s="132"/>
      <c r="BQZ16" s="132"/>
      <c r="BRA16" s="132"/>
      <c r="BRB16" s="132"/>
      <c r="BRC16" s="132"/>
      <c r="BRD16" s="132"/>
      <c r="BRE16" s="132"/>
      <c r="BRF16" s="132"/>
      <c r="BRG16" s="132"/>
      <c r="BRH16" s="132"/>
      <c r="BRI16" s="132"/>
      <c r="BRJ16" s="132"/>
      <c r="BRK16" s="132"/>
      <c r="BRL16" s="132"/>
      <c r="BRM16" s="132"/>
      <c r="BRN16" s="132"/>
      <c r="BRO16" s="132"/>
      <c r="BRP16" s="132"/>
      <c r="BRQ16" s="132"/>
      <c r="BRR16" s="132"/>
      <c r="BRS16" s="132"/>
      <c r="BRT16" s="132"/>
      <c r="BRU16" s="132"/>
      <c r="BRV16" s="132"/>
      <c r="BRW16" s="132"/>
      <c r="BRX16" s="132"/>
      <c r="BRY16" s="132"/>
      <c r="BRZ16" s="132"/>
      <c r="BSA16" s="132"/>
      <c r="BSB16" s="132"/>
      <c r="BSC16" s="132"/>
      <c r="BSD16" s="132"/>
      <c r="BSE16" s="132"/>
      <c r="BSF16" s="132"/>
      <c r="BSG16" s="132"/>
      <c r="BSH16" s="132"/>
      <c r="BSI16" s="132"/>
      <c r="BSJ16" s="132"/>
      <c r="BSK16" s="132"/>
      <c r="BSL16" s="132"/>
      <c r="BSM16" s="132"/>
      <c r="BSN16" s="132"/>
      <c r="BSO16" s="132"/>
      <c r="BSP16" s="132"/>
      <c r="BSQ16" s="132"/>
      <c r="BSR16" s="132"/>
      <c r="BSS16" s="132"/>
      <c r="BST16" s="132"/>
      <c r="BSU16" s="132"/>
      <c r="BSV16" s="132"/>
      <c r="BSW16" s="132"/>
      <c r="BSX16" s="132"/>
      <c r="BSY16" s="132"/>
      <c r="BSZ16" s="132"/>
      <c r="BTA16" s="132"/>
      <c r="BTB16" s="132"/>
      <c r="BTC16" s="132"/>
      <c r="BTD16" s="132"/>
      <c r="BTE16" s="132"/>
      <c r="BTF16" s="132"/>
      <c r="BTG16" s="132"/>
      <c r="BTH16" s="132"/>
      <c r="BTI16" s="132"/>
    </row>
    <row r="17" spans="1:1881" s="127" customFormat="1" ht="21.6" thickBot="1" x14ac:dyDescent="0.45">
      <c r="B17" s="283" t="s">
        <v>311</v>
      </c>
      <c r="C17" s="284"/>
      <c r="D17" s="284"/>
      <c r="E17" s="285"/>
      <c r="G17" s="137"/>
      <c r="H17" s="129"/>
      <c r="I17" s="108"/>
      <c r="J17" s="128"/>
      <c r="K17" s="128"/>
      <c r="L17" t="s">
        <v>197</v>
      </c>
      <c r="M17"/>
      <c r="N17"/>
      <c r="O17" s="128"/>
      <c r="P17" s="128"/>
      <c r="Q17" s="128"/>
      <c r="R17" s="128"/>
      <c r="S17" s="128"/>
      <c r="T17" s="128"/>
      <c r="U17" s="128"/>
      <c r="V17" s="128"/>
      <c r="W17" s="128"/>
      <c r="X17" s="128"/>
      <c r="Y17" s="128"/>
      <c r="Z17" s="128"/>
      <c r="AA17" s="128"/>
      <c r="AB17" s="128"/>
      <c r="AC17" s="128"/>
      <c r="AD17" s="128"/>
      <c r="AE17" s="128"/>
      <c r="AF17" s="128"/>
      <c r="AG17" s="128"/>
      <c r="AH17" s="128"/>
      <c r="AI17" s="128"/>
      <c r="AJ17" s="128"/>
      <c r="AK17" s="128"/>
      <c r="AL17" s="128"/>
      <c r="AM17" s="128"/>
      <c r="AN17" s="128"/>
      <c r="AO17" s="128"/>
      <c r="AP17" s="128"/>
      <c r="AQ17" s="128"/>
      <c r="AR17" s="128"/>
      <c r="AS17" s="128"/>
      <c r="AT17" s="128"/>
      <c r="AU17" s="128"/>
      <c r="AV17" s="128"/>
      <c r="AW17" s="128"/>
      <c r="AX17" s="128"/>
      <c r="AY17" s="128"/>
      <c r="AZ17" s="128"/>
      <c r="BA17" s="128"/>
      <c r="BB17" s="128"/>
      <c r="BC17" s="128"/>
      <c r="BD17" s="128"/>
      <c r="BE17" s="128"/>
      <c r="BF17" s="128"/>
      <c r="BG17" s="128"/>
      <c r="BH17" s="128"/>
      <c r="BI17" s="128"/>
      <c r="BJ17" s="128"/>
      <c r="BK17" s="128"/>
      <c r="BL17" s="128"/>
      <c r="BM17" s="128"/>
      <c r="BN17" s="128"/>
      <c r="BO17" s="128"/>
      <c r="BP17" s="128"/>
      <c r="BQ17" s="128"/>
      <c r="BR17" s="128"/>
      <c r="BS17" s="128"/>
      <c r="BT17" s="128"/>
      <c r="BU17" s="128"/>
      <c r="BV17" s="128"/>
      <c r="BW17" s="128"/>
      <c r="BX17" s="128"/>
      <c r="BY17" s="128"/>
      <c r="BZ17" s="128"/>
      <c r="CA17" s="128"/>
      <c r="CB17" s="128"/>
      <c r="CC17" s="128"/>
      <c r="CD17" s="128"/>
      <c r="CE17" s="128"/>
      <c r="CF17" s="128"/>
      <c r="CG17" s="128"/>
      <c r="CH17" s="128"/>
      <c r="CI17" s="128"/>
      <c r="CJ17" s="128"/>
      <c r="CK17" s="128"/>
      <c r="CL17" s="128"/>
      <c r="CM17" s="128"/>
      <c r="CN17" s="128"/>
      <c r="CO17" s="128"/>
      <c r="CP17" s="128"/>
      <c r="CQ17" s="128"/>
      <c r="CR17" s="128"/>
      <c r="CS17" s="128"/>
      <c r="CT17" s="128"/>
      <c r="CU17" s="128"/>
      <c r="CV17" s="128"/>
      <c r="CW17" s="128"/>
      <c r="CX17" s="128"/>
      <c r="CY17" s="128"/>
      <c r="CZ17" s="128"/>
      <c r="DA17" s="128"/>
      <c r="DB17" s="128"/>
      <c r="DC17" s="128"/>
      <c r="DD17" s="128"/>
      <c r="DE17" s="128"/>
      <c r="DF17" s="128"/>
      <c r="DG17" s="128"/>
      <c r="DH17" s="128"/>
      <c r="DI17" s="128"/>
      <c r="DJ17" s="128"/>
      <c r="DK17" s="128"/>
      <c r="DL17" s="128"/>
      <c r="DM17" s="128"/>
      <c r="DN17" s="128"/>
      <c r="DO17" s="128"/>
      <c r="DP17" s="128"/>
      <c r="DQ17" s="128"/>
      <c r="DR17" s="128"/>
      <c r="DS17" s="128"/>
      <c r="DT17" s="128"/>
      <c r="DU17" s="128"/>
      <c r="DV17" s="128"/>
      <c r="DW17" s="128"/>
      <c r="DX17" s="128"/>
      <c r="DY17" s="128"/>
      <c r="DZ17" s="128"/>
      <c r="EA17" s="128"/>
      <c r="EB17" s="128"/>
      <c r="EC17" s="128"/>
      <c r="ED17" s="128"/>
      <c r="EE17" s="128"/>
      <c r="EF17" s="128"/>
      <c r="EG17" s="128"/>
      <c r="EH17" s="128"/>
      <c r="EI17" s="128"/>
      <c r="EJ17" s="128"/>
      <c r="EK17" s="128"/>
      <c r="EL17" s="128"/>
      <c r="EM17" s="128"/>
      <c r="EN17" s="128"/>
      <c r="EO17" s="128"/>
      <c r="EP17" s="128"/>
      <c r="EQ17" s="128"/>
      <c r="ER17" s="128"/>
      <c r="ES17" s="128"/>
      <c r="ET17" s="128"/>
      <c r="EU17" s="128"/>
      <c r="EV17" s="128"/>
      <c r="EW17" s="128"/>
      <c r="EX17" s="128"/>
      <c r="EY17" s="128"/>
      <c r="EZ17" s="128"/>
      <c r="FA17" s="128"/>
      <c r="FB17" s="128"/>
      <c r="FC17" s="128"/>
      <c r="FD17" s="128"/>
      <c r="FE17" s="128"/>
      <c r="FF17" s="128"/>
      <c r="FG17" s="128"/>
      <c r="FH17" s="128"/>
      <c r="FI17" s="128"/>
      <c r="FJ17" s="128"/>
      <c r="FK17" s="128"/>
      <c r="FL17" s="128"/>
      <c r="FM17" s="128"/>
      <c r="FN17" s="128"/>
      <c r="FO17" s="128"/>
      <c r="FP17" s="128"/>
      <c r="FQ17" s="128"/>
      <c r="FR17" s="128"/>
      <c r="FS17" s="128"/>
      <c r="FT17" s="128"/>
      <c r="FU17" s="128"/>
      <c r="FV17" s="128"/>
      <c r="FW17" s="128"/>
      <c r="FX17" s="128"/>
      <c r="FY17" s="128"/>
      <c r="FZ17" s="128"/>
      <c r="GA17" s="128"/>
      <c r="GB17" s="128"/>
      <c r="GC17" s="128"/>
      <c r="GD17" s="128"/>
      <c r="GE17" s="128"/>
      <c r="GF17" s="128"/>
      <c r="GG17" s="128"/>
      <c r="GH17" s="128"/>
      <c r="GI17" s="128"/>
      <c r="GJ17" s="128"/>
      <c r="GK17" s="128"/>
      <c r="GL17" s="128"/>
      <c r="GM17" s="128"/>
      <c r="GN17" s="128"/>
      <c r="GO17" s="128"/>
      <c r="GP17" s="128"/>
      <c r="GQ17" s="128"/>
      <c r="GR17" s="128"/>
      <c r="GS17" s="128"/>
      <c r="GT17" s="128"/>
      <c r="GU17" s="128"/>
      <c r="GV17" s="128"/>
      <c r="GW17" s="128"/>
      <c r="GX17" s="128"/>
      <c r="GY17" s="128"/>
      <c r="GZ17" s="128"/>
      <c r="HA17" s="128"/>
      <c r="HB17" s="128"/>
      <c r="HC17" s="128"/>
      <c r="HD17" s="128"/>
      <c r="HE17" s="128"/>
      <c r="HF17" s="128"/>
      <c r="HG17" s="128"/>
      <c r="HH17" s="128"/>
      <c r="HI17" s="128"/>
      <c r="HJ17" s="128"/>
      <c r="HK17" s="128"/>
      <c r="HL17" s="128"/>
      <c r="HM17" s="128"/>
      <c r="HN17" s="128"/>
      <c r="HO17" s="128"/>
      <c r="HP17" s="128"/>
      <c r="HQ17" s="128"/>
      <c r="HR17" s="128"/>
      <c r="HS17" s="128"/>
      <c r="HT17" s="128"/>
      <c r="HU17" s="128"/>
      <c r="HV17" s="128"/>
      <c r="HW17" s="128"/>
      <c r="HX17" s="128"/>
      <c r="HY17" s="128"/>
      <c r="HZ17" s="128"/>
      <c r="IA17" s="128"/>
      <c r="IB17" s="128"/>
      <c r="IC17" s="128"/>
      <c r="ID17" s="128"/>
      <c r="IE17" s="128"/>
      <c r="IF17" s="128"/>
      <c r="IG17" s="128"/>
      <c r="IH17" s="128"/>
      <c r="II17" s="128"/>
      <c r="IJ17" s="128"/>
      <c r="IK17" s="128"/>
      <c r="IL17" s="128"/>
      <c r="IM17" s="128"/>
      <c r="IN17" s="128"/>
      <c r="IO17" s="128"/>
      <c r="IP17" s="128"/>
      <c r="IQ17" s="128"/>
      <c r="IR17" s="128"/>
      <c r="IS17" s="128"/>
      <c r="IT17" s="128"/>
      <c r="IU17" s="128"/>
      <c r="IV17" s="128"/>
      <c r="IW17" s="128"/>
      <c r="IX17" s="128"/>
      <c r="IY17" s="128"/>
      <c r="IZ17" s="128"/>
      <c r="JA17" s="128"/>
      <c r="JB17" s="128"/>
      <c r="JC17" s="128"/>
      <c r="JD17" s="128"/>
      <c r="JE17" s="128"/>
      <c r="JF17" s="128"/>
      <c r="JG17" s="128"/>
      <c r="JH17" s="128"/>
      <c r="JI17" s="128"/>
      <c r="JJ17" s="128"/>
      <c r="JK17" s="128"/>
      <c r="JL17" s="128"/>
      <c r="JM17" s="128"/>
      <c r="JN17" s="128"/>
      <c r="JO17" s="128"/>
      <c r="JP17" s="128"/>
      <c r="JQ17" s="128"/>
      <c r="JR17" s="128"/>
      <c r="JS17" s="128"/>
      <c r="JT17" s="128"/>
      <c r="JU17" s="128"/>
      <c r="JV17" s="128"/>
      <c r="JW17" s="128"/>
      <c r="JX17" s="128"/>
      <c r="JY17" s="128"/>
      <c r="JZ17" s="128"/>
      <c r="KA17" s="128"/>
      <c r="KB17" s="128"/>
      <c r="KC17" s="128"/>
      <c r="KD17" s="128"/>
      <c r="KE17" s="128"/>
      <c r="KF17" s="128"/>
      <c r="KG17" s="128"/>
      <c r="KH17" s="128"/>
      <c r="KI17" s="128"/>
      <c r="KJ17" s="128"/>
      <c r="KK17" s="128"/>
      <c r="KL17" s="128"/>
      <c r="KM17" s="128"/>
      <c r="KN17" s="128"/>
      <c r="KO17" s="128"/>
      <c r="KP17" s="128"/>
      <c r="KQ17" s="128"/>
      <c r="KR17" s="128"/>
      <c r="KS17" s="128"/>
      <c r="KT17" s="128"/>
      <c r="KU17" s="128"/>
      <c r="KV17" s="128"/>
      <c r="KW17" s="128"/>
      <c r="KX17" s="128"/>
      <c r="KY17" s="128"/>
      <c r="KZ17" s="128"/>
      <c r="LA17" s="128"/>
      <c r="LB17" s="128"/>
      <c r="LC17" s="128"/>
      <c r="LD17" s="128"/>
      <c r="LE17" s="128"/>
      <c r="LF17" s="128"/>
      <c r="LG17" s="128"/>
      <c r="LH17" s="128"/>
      <c r="LI17" s="128"/>
      <c r="LJ17" s="128"/>
      <c r="LK17" s="128"/>
      <c r="LL17" s="128"/>
      <c r="LM17" s="128"/>
      <c r="LN17" s="128"/>
      <c r="LO17" s="128"/>
      <c r="LP17" s="128"/>
      <c r="LQ17" s="128"/>
      <c r="LR17" s="128"/>
      <c r="LS17" s="128"/>
      <c r="LT17" s="128"/>
      <c r="LU17" s="128"/>
      <c r="LV17" s="128"/>
      <c r="LW17" s="128"/>
      <c r="LX17" s="128"/>
      <c r="LY17" s="128"/>
      <c r="LZ17" s="128"/>
      <c r="MA17" s="128"/>
      <c r="MB17" s="128"/>
      <c r="MC17" s="128"/>
      <c r="MD17" s="128"/>
      <c r="ME17" s="128"/>
      <c r="MF17" s="128"/>
      <c r="MG17" s="128"/>
      <c r="MH17" s="128"/>
      <c r="MI17" s="128"/>
      <c r="MJ17" s="128"/>
      <c r="MK17" s="128"/>
      <c r="ML17" s="128"/>
      <c r="MM17" s="128"/>
      <c r="MN17" s="128"/>
      <c r="MO17" s="128"/>
      <c r="MP17" s="128"/>
      <c r="MQ17" s="128"/>
      <c r="MR17" s="128"/>
      <c r="MS17" s="128"/>
      <c r="MT17" s="128"/>
      <c r="MU17" s="128"/>
      <c r="MV17" s="128"/>
      <c r="MW17" s="128"/>
      <c r="MX17" s="128"/>
      <c r="MY17" s="128"/>
      <c r="MZ17" s="128"/>
      <c r="NA17" s="128"/>
      <c r="NB17" s="128"/>
      <c r="NC17" s="128"/>
      <c r="ND17" s="128"/>
      <c r="NE17" s="128"/>
      <c r="NF17" s="128"/>
      <c r="NG17" s="128"/>
      <c r="NH17" s="128"/>
      <c r="NI17" s="128"/>
      <c r="NJ17" s="128"/>
      <c r="NK17" s="128"/>
      <c r="NL17" s="128"/>
      <c r="NM17" s="128"/>
      <c r="NN17" s="128"/>
      <c r="NO17" s="128"/>
      <c r="NP17" s="128"/>
      <c r="NQ17" s="128"/>
      <c r="NR17" s="128"/>
      <c r="NS17" s="128"/>
      <c r="NT17" s="128"/>
      <c r="NU17" s="128"/>
      <c r="NV17" s="128"/>
      <c r="NW17" s="128"/>
      <c r="NX17" s="128"/>
      <c r="NY17" s="128"/>
      <c r="NZ17" s="128"/>
      <c r="OA17" s="128"/>
      <c r="OB17" s="128"/>
      <c r="OC17" s="128"/>
      <c r="OD17" s="128"/>
      <c r="OE17" s="128"/>
      <c r="OF17" s="128"/>
      <c r="OG17" s="128"/>
      <c r="OH17" s="128"/>
      <c r="OI17" s="128"/>
      <c r="OJ17" s="128"/>
      <c r="OK17" s="128"/>
      <c r="OL17" s="128"/>
      <c r="OM17" s="128"/>
      <c r="ON17" s="128"/>
      <c r="OO17" s="128"/>
      <c r="OP17" s="128"/>
      <c r="OQ17" s="128"/>
      <c r="OR17" s="128"/>
      <c r="OS17" s="128"/>
      <c r="OT17" s="128"/>
      <c r="OU17" s="128"/>
      <c r="OV17" s="128"/>
      <c r="OW17" s="128"/>
      <c r="OX17" s="128"/>
      <c r="OY17" s="128"/>
      <c r="OZ17" s="128"/>
      <c r="PA17" s="128"/>
      <c r="PB17" s="128"/>
      <c r="PC17" s="128"/>
      <c r="PD17" s="128"/>
      <c r="PE17" s="128"/>
      <c r="PF17" s="128"/>
      <c r="PG17" s="128"/>
      <c r="PH17" s="128"/>
      <c r="PI17" s="128"/>
      <c r="PJ17" s="128"/>
      <c r="PK17" s="128"/>
      <c r="PL17" s="128"/>
      <c r="PM17" s="128"/>
      <c r="PN17" s="128"/>
      <c r="PO17" s="128"/>
      <c r="PP17" s="128"/>
      <c r="PQ17" s="128"/>
      <c r="PR17" s="128"/>
      <c r="PS17" s="128"/>
      <c r="PT17" s="128"/>
      <c r="PU17" s="128"/>
      <c r="PV17" s="128"/>
      <c r="PW17" s="128"/>
      <c r="PX17" s="128"/>
      <c r="PY17" s="128"/>
      <c r="PZ17" s="128"/>
      <c r="QA17" s="128"/>
      <c r="QB17" s="128"/>
      <c r="QC17" s="128"/>
      <c r="QD17" s="128"/>
      <c r="QE17" s="128"/>
      <c r="QF17" s="128"/>
      <c r="QG17" s="128"/>
      <c r="QH17" s="128"/>
      <c r="QI17" s="128"/>
      <c r="QJ17" s="128"/>
      <c r="QK17" s="128"/>
      <c r="QL17" s="128"/>
      <c r="QM17" s="128"/>
      <c r="QN17" s="128"/>
      <c r="QO17" s="128"/>
      <c r="QP17" s="128"/>
      <c r="QQ17" s="128"/>
      <c r="QR17" s="128"/>
      <c r="QS17" s="128"/>
      <c r="QT17" s="128"/>
      <c r="QU17" s="128"/>
      <c r="QV17" s="128"/>
      <c r="QW17" s="128"/>
      <c r="QX17" s="128"/>
      <c r="QY17" s="128"/>
      <c r="QZ17" s="128"/>
      <c r="RA17" s="128"/>
      <c r="RB17" s="128"/>
      <c r="RC17" s="128"/>
      <c r="RD17" s="128"/>
      <c r="RE17" s="128"/>
      <c r="RF17" s="128"/>
      <c r="RG17" s="128"/>
      <c r="RH17" s="128"/>
      <c r="RI17" s="128"/>
      <c r="RJ17" s="128"/>
      <c r="RK17" s="128"/>
      <c r="RL17" s="128"/>
      <c r="RM17" s="128"/>
      <c r="RN17" s="128"/>
      <c r="RO17" s="128"/>
      <c r="RP17" s="128"/>
      <c r="RQ17" s="128"/>
      <c r="RR17" s="128"/>
      <c r="RS17" s="128"/>
      <c r="RT17" s="128"/>
      <c r="RU17" s="128"/>
      <c r="RV17" s="128"/>
      <c r="RW17" s="128"/>
      <c r="RX17" s="128"/>
      <c r="RY17" s="128"/>
      <c r="RZ17" s="128"/>
      <c r="SA17" s="128"/>
      <c r="SB17" s="128"/>
      <c r="SC17" s="128"/>
      <c r="SD17" s="128"/>
      <c r="SE17" s="128"/>
      <c r="SF17" s="128"/>
      <c r="SG17" s="128"/>
      <c r="SH17" s="128"/>
      <c r="SI17" s="128"/>
      <c r="SJ17" s="128"/>
      <c r="SK17" s="128"/>
      <c r="SL17" s="128"/>
      <c r="SM17" s="128"/>
      <c r="SN17" s="128"/>
      <c r="SO17" s="128"/>
      <c r="SP17" s="128"/>
      <c r="SQ17" s="128"/>
      <c r="SR17" s="128"/>
      <c r="SS17" s="128"/>
      <c r="ST17" s="128"/>
      <c r="SU17" s="128"/>
      <c r="SV17" s="128"/>
      <c r="SW17" s="128"/>
      <c r="SX17" s="128"/>
      <c r="SY17" s="128"/>
      <c r="SZ17" s="128"/>
      <c r="TA17" s="128"/>
      <c r="TB17" s="128"/>
      <c r="TC17" s="128"/>
      <c r="TD17" s="128"/>
      <c r="TE17" s="128"/>
      <c r="TF17" s="128"/>
      <c r="TG17" s="128"/>
      <c r="TH17" s="128"/>
      <c r="TI17" s="128"/>
      <c r="TJ17" s="128"/>
      <c r="TK17" s="128"/>
      <c r="TL17" s="128"/>
      <c r="TM17" s="128"/>
      <c r="TN17" s="128"/>
      <c r="TO17" s="128"/>
      <c r="TP17" s="128"/>
      <c r="TQ17" s="128"/>
      <c r="TR17" s="128"/>
      <c r="TS17" s="128"/>
      <c r="TT17" s="128"/>
      <c r="TU17" s="128"/>
      <c r="TV17" s="128"/>
      <c r="TW17" s="128"/>
      <c r="TX17" s="128"/>
      <c r="TY17" s="128"/>
      <c r="TZ17" s="128"/>
      <c r="UA17" s="128"/>
      <c r="UB17" s="128"/>
      <c r="UC17" s="128"/>
      <c r="UD17" s="128"/>
      <c r="UE17" s="128"/>
      <c r="UF17" s="128"/>
      <c r="UG17" s="128"/>
      <c r="UH17" s="128"/>
      <c r="UI17" s="128"/>
      <c r="UJ17" s="128"/>
      <c r="UK17" s="128"/>
      <c r="UL17" s="128"/>
      <c r="UM17" s="128"/>
      <c r="UN17" s="128"/>
      <c r="UO17" s="128"/>
      <c r="UP17" s="128"/>
      <c r="UQ17" s="128"/>
      <c r="UR17" s="128"/>
      <c r="US17" s="128"/>
      <c r="UT17" s="128"/>
      <c r="UU17" s="128"/>
      <c r="UV17" s="128"/>
      <c r="UW17" s="128"/>
      <c r="UX17" s="128"/>
      <c r="UY17" s="128"/>
      <c r="UZ17" s="128"/>
      <c r="VA17" s="128"/>
      <c r="VB17" s="128"/>
      <c r="VC17" s="128"/>
      <c r="VD17" s="128"/>
      <c r="VE17" s="128"/>
      <c r="VF17" s="128"/>
      <c r="VG17" s="128"/>
      <c r="VH17" s="128"/>
      <c r="VI17" s="128"/>
      <c r="VJ17" s="128"/>
      <c r="VK17" s="128"/>
      <c r="VL17" s="128"/>
      <c r="VM17" s="128"/>
      <c r="VN17" s="128"/>
      <c r="VO17" s="128"/>
      <c r="VP17" s="128"/>
      <c r="VQ17" s="128"/>
      <c r="VR17" s="128"/>
      <c r="VS17" s="128"/>
      <c r="VT17" s="128"/>
      <c r="VU17" s="128"/>
      <c r="VV17" s="128"/>
      <c r="VW17" s="128"/>
      <c r="VX17" s="128"/>
      <c r="VY17" s="128"/>
      <c r="VZ17" s="128"/>
      <c r="WA17" s="128"/>
      <c r="WB17" s="128"/>
      <c r="WC17" s="128"/>
      <c r="WD17" s="128"/>
      <c r="WE17" s="128"/>
      <c r="WF17" s="128"/>
      <c r="WG17" s="128"/>
      <c r="WH17" s="128"/>
      <c r="WI17" s="128"/>
      <c r="WJ17" s="128"/>
      <c r="WK17" s="128"/>
      <c r="WL17" s="128"/>
      <c r="WM17" s="128"/>
      <c r="WN17" s="128"/>
      <c r="WO17" s="128"/>
      <c r="WP17" s="128"/>
      <c r="WQ17" s="128"/>
      <c r="WR17" s="128"/>
      <c r="WS17" s="128"/>
      <c r="WT17" s="128"/>
      <c r="WU17" s="128"/>
      <c r="WV17" s="128"/>
      <c r="WW17" s="128"/>
      <c r="WX17" s="128"/>
      <c r="WY17" s="128"/>
      <c r="WZ17" s="128"/>
      <c r="XA17" s="128"/>
      <c r="XB17" s="128"/>
      <c r="XC17" s="128"/>
      <c r="XD17" s="128"/>
      <c r="XE17" s="128"/>
      <c r="XF17" s="128"/>
      <c r="XG17" s="128"/>
      <c r="XH17" s="128"/>
      <c r="XI17" s="128"/>
      <c r="XJ17" s="128"/>
      <c r="XK17" s="128"/>
      <c r="XL17" s="128"/>
      <c r="XM17" s="128"/>
      <c r="XN17" s="128"/>
      <c r="XO17" s="128"/>
      <c r="XP17" s="128"/>
      <c r="XQ17" s="128"/>
      <c r="XR17" s="128"/>
      <c r="XS17" s="128"/>
      <c r="XT17" s="128"/>
      <c r="XU17" s="128"/>
      <c r="XV17" s="128"/>
      <c r="XW17" s="128"/>
      <c r="XX17" s="128"/>
      <c r="XY17" s="128"/>
      <c r="XZ17" s="128"/>
      <c r="YA17" s="128"/>
      <c r="YB17" s="128"/>
      <c r="YC17" s="128"/>
      <c r="YD17" s="128"/>
      <c r="YE17" s="128"/>
      <c r="YF17" s="128"/>
      <c r="YG17" s="128"/>
      <c r="YH17" s="128"/>
      <c r="YI17" s="128"/>
      <c r="YJ17" s="128"/>
      <c r="YK17" s="128"/>
      <c r="YL17" s="128"/>
      <c r="YM17" s="128"/>
      <c r="YN17" s="128"/>
      <c r="YO17" s="128"/>
      <c r="YP17" s="128"/>
      <c r="YQ17" s="128"/>
      <c r="YR17" s="128"/>
      <c r="YS17" s="128"/>
      <c r="YT17" s="128"/>
      <c r="YU17" s="128"/>
      <c r="YV17" s="128"/>
      <c r="YW17" s="128"/>
      <c r="YX17" s="128"/>
      <c r="YY17" s="128"/>
      <c r="YZ17" s="128"/>
      <c r="ZA17" s="128"/>
      <c r="ZB17" s="128"/>
      <c r="ZC17" s="128"/>
      <c r="ZD17" s="128"/>
      <c r="ZE17" s="128"/>
      <c r="ZF17" s="128"/>
      <c r="ZG17" s="128"/>
      <c r="ZH17" s="128"/>
      <c r="ZI17" s="128"/>
      <c r="ZJ17" s="128"/>
      <c r="ZK17" s="128"/>
      <c r="ZL17" s="128"/>
      <c r="ZM17" s="128"/>
      <c r="ZN17" s="128"/>
      <c r="ZO17" s="128"/>
      <c r="ZP17" s="128"/>
      <c r="ZQ17" s="128"/>
      <c r="ZR17" s="128"/>
      <c r="ZS17" s="128"/>
      <c r="ZT17" s="128"/>
      <c r="ZU17" s="128"/>
      <c r="ZV17" s="128"/>
      <c r="ZW17" s="128"/>
      <c r="ZX17" s="128"/>
      <c r="ZY17" s="128"/>
      <c r="ZZ17" s="128"/>
      <c r="AAA17" s="128"/>
      <c r="AAB17" s="128"/>
      <c r="AAC17" s="128"/>
      <c r="AAD17" s="128"/>
      <c r="AAE17" s="128"/>
      <c r="AAF17" s="128"/>
      <c r="AAG17" s="128"/>
      <c r="AAH17" s="128"/>
      <c r="AAI17" s="128"/>
      <c r="AAJ17" s="128"/>
      <c r="AAK17" s="128"/>
      <c r="AAL17" s="128"/>
      <c r="AAM17" s="128"/>
      <c r="AAN17" s="128"/>
      <c r="AAO17" s="128"/>
      <c r="AAP17" s="128"/>
      <c r="AAQ17" s="128"/>
      <c r="AAR17" s="128"/>
      <c r="AAS17" s="128"/>
      <c r="AAT17" s="128"/>
      <c r="AAU17" s="128"/>
      <c r="AAV17" s="128"/>
      <c r="AAW17" s="128"/>
      <c r="AAX17" s="128"/>
      <c r="AAY17" s="128"/>
      <c r="AAZ17" s="128"/>
      <c r="ABA17" s="128"/>
      <c r="ABB17" s="128"/>
      <c r="ABC17" s="128"/>
      <c r="ABD17" s="128"/>
      <c r="ABE17" s="128"/>
      <c r="ABF17" s="128"/>
      <c r="ABG17" s="128"/>
      <c r="ABH17" s="128"/>
      <c r="ABI17" s="128"/>
      <c r="ABJ17" s="128"/>
      <c r="ABK17" s="128"/>
      <c r="ABL17" s="128"/>
      <c r="ABM17" s="128"/>
      <c r="ABN17" s="128"/>
      <c r="ABO17" s="128"/>
      <c r="ABP17" s="128"/>
      <c r="ABQ17" s="128"/>
      <c r="ABR17" s="128"/>
      <c r="ABS17" s="128"/>
      <c r="ABT17" s="128"/>
      <c r="ABU17" s="128"/>
      <c r="ABV17" s="128"/>
      <c r="ABW17" s="128"/>
      <c r="ABX17" s="128"/>
      <c r="ABY17" s="128"/>
      <c r="ABZ17" s="128"/>
      <c r="ACA17" s="128"/>
      <c r="ACB17" s="128"/>
      <c r="ACC17" s="128"/>
      <c r="ACD17" s="128"/>
      <c r="ACE17" s="128"/>
      <c r="ACF17" s="128"/>
      <c r="ACG17" s="128"/>
      <c r="ACH17" s="128"/>
      <c r="ACI17" s="128"/>
      <c r="ACJ17" s="128"/>
      <c r="ACK17" s="128"/>
      <c r="ACL17" s="128"/>
      <c r="ACM17" s="128"/>
      <c r="ACN17" s="128"/>
      <c r="ACO17" s="128"/>
      <c r="ACP17" s="128"/>
      <c r="ACQ17" s="128"/>
      <c r="ACR17" s="128"/>
      <c r="ACS17" s="128"/>
      <c r="ACT17" s="128"/>
      <c r="ACU17" s="128"/>
      <c r="ACV17" s="128"/>
      <c r="ACW17" s="128"/>
      <c r="ACX17" s="128"/>
      <c r="ACY17" s="128"/>
      <c r="ACZ17" s="128"/>
      <c r="ADA17" s="128"/>
      <c r="ADB17" s="128"/>
      <c r="ADC17" s="128"/>
      <c r="ADD17" s="128"/>
      <c r="ADE17" s="128"/>
      <c r="ADF17" s="128"/>
      <c r="ADG17" s="128"/>
      <c r="ADH17" s="128"/>
      <c r="ADI17" s="128"/>
      <c r="ADJ17" s="128"/>
      <c r="ADK17" s="128"/>
      <c r="ADL17" s="128"/>
      <c r="ADM17" s="128"/>
      <c r="ADN17" s="128"/>
      <c r="ADO17" s="128"/>
      <c r="ADP17" s="128"/>
      <c r="ADQ17" s="128"/>
      <c r="ADR17" s="128"/>
      <c r="ADS17" s="128"/>
      <c r="ADT17" s="128"/>
      <c r="ADU17" s="128"/>
      <c r="ADV17" s="128"/>
      <c r="ADW17" s="128"/>
      <c r="ADX17" s="128"/>
      <c r="ADY17" s="128"/>
      <c r="ADZ17" s="128"/>
      <c r="AEA17" s="128"/>
      <c r="AEB17" s="128"/>
      <c r="AEC17" s="128"/>
      <c r="AED17" s="128"/>
      <c r="AEE17" s="128"/>
      <c r="AEF17" s="128"/>
      <c r="AEG17" s="128"/>
      <c r="AEH17" s="128"/>
      <c r="AEI17" s="128"/>
      <c r="AEJ17" s="128"/>
      <c r="AEK17" s="128"/>
      <c r="AEL17" s="128"/>
      <c r="AEM17" s="128"/>
      <c r="AEN17" s="128"/>
      <c r="AEO17" s="128"/>
      <c r="AEP17" s="128"/>
      <c r="AEQ17" s="128"/>
      <c r="AER17" s="128"/>
      <c r="AES17" s="128"/>
      <c r="AET17" s="128"/>
      <c r="AEU17" s="128"/>
      <c r="AEV17" s="128"/>
      <c r="AEW17" s="128"/>
      <c r="AEX17" s="128"/>
      <c r="AEY17" s="128"/>
      <c r="AEZ17" s="128"/>
      <c r="AFA17" s="128"/>
      <c r="AFB17" s="128"/>
      <c r="AFC17" s="128"/>
      <c r="AFD17" s="128"/>
      <c r="AFE17" s="128"/>
      <c r="AFF17" s="128"/>
      <c r="AFG17" s="128"/>
      <c r="AFH17" s="128"/>
      <c r="AFI17" s="128"/>
      <c r="AFJ17" s="128"/>
      <c r="AFK17" s="128"/>
      <c r="AFL17" s="128"/>
      <c r="AFM17" s="128"/>
      <c r="AFN17" s="128"/>
      <c r="AFO17" s="128"/>
      <c r="AFP17" s="128"/>
      <c r="AFQ17" s="128"/>
      <c r="AFR17" s="128"/>
      <c r="AFS17" s="128"/>
      <c r="AFT17" s="128"/>
      <c r="AFU17" s="128"/>
      <c r="AFV17" s="128"/>
      <c r="AFW17" s="128"/>
      <c r="AFX17" s="128"/>
      <c r="AFY17" s="128"/>
      <c r="AFZ17" s="128"/>
      <c r="AGA17" s="128"/>
      <c r="AGB17" s="128"/>
      <c r="AGC17" s="128"/>
      <c r="AGD17" s="128"/>
      <c r="AGE17" s="128"/>
      <c r="AGF17" s="128"/>
      <c r="AGG17" s="128"/>
      <c r="AGH17" s="128"/>
      <c r="AGI17" s="128"/>
      <c r="AGJ17" s="128"/>
      <c r="AGK17" s="128"/>
      <c r="AGL17" s="128"/>
      <c r="AGM17" s="128"/>
      <c r="AGN17" s="128"/>
      <c r="AGO17" s="128"/>
      <c r="AGP17" s="128"/>
      <c r="AGQ17" s="128"/>
      <c r="AGR17" s="128"/>
      <c r="AGS17" s="128"/>
      <c r="AGT17" s="128"/>
      <c r="AGU17" s="128"/>
      <c r="AGV17" s="128"/>
      <c r="AGW17" s="128"/>
      <c r="AGX17" s="128"/>
      <c r="AGY17" s="128"/>
      <c r="AGZ17" s="128"/>
      <c r="AHA17" s="128"/>
      <c r="AHB17" s="128"/>
      <c r="AHC17" s="128"/>
      <c r="AHD17" s="128"/>
      <c r="AHE17" s="128"/>
      <c r="AHF17" s="128"/>
      <c r="AHG17" s="128"/>
      <c r="AHH17" s="128"/>
      <c r="AHI17" s="128"/>
      <c r="AHJ17" s="128"/>
      <c r="AHK17" s="128"/>
      <c r="AHL17" s="128"/>
      <c r="AHM17" s="128"/>
      <c r="AHN17" s="128"/>
      <c r="AHO17" s="128"/>
      <c r="AHP17" s="128"/>
      <c r="AHQ17" s="128"/>
      <c r="AHR17" s="128"/>
      <c r="AHS17" s="128"/>
      <c r="AHT17" s="128"/>
      <c r="AHU17" s="128"/>
      <c r="AHV17" s="128"/>
      <c r="AHW17" s="128"/>
      <c r="AHX17" s="128"/>
      <c r="AHY17" s="128"/>
      <c r="AHZ17" s="128"/>
      <c r="AIA17" s="128"/>
      <c r="AIB17" s="128"/>
      <c r="AIC17" s="128"/>
      <c r="AID17" s="128"/>
      <c r="AIE17" s="128"/>
      <c r="AIF17" s="128"/>
      <c r="AIG17" s="128"/>
      <c r="AIH17" s="128"/>
      <c r="AII17" s="128"/>
      <c r="AIJ17" s="128"/>
      <c r="AIK17" s="128"/>
      <c r="AIL17" s="128"/>
      <c r="AIM17" s="128"/>
      <c r="AIN17" s="128"/>
      <c r="AIO17" s="128"/>
      <c r="AIP17" s="128"/>
      <c r="AIQ17" s="128"/>
      <c r="AIR17" s="128"/>
      <c r="AIS17" s="128"/>
      <c r="AIT17" s="128"/>
      <c r="AIU17" s="128"/>
      <c r="AIV17" s="128"/>
      <c r="AIW17" s="128"/>
      <c r="AIX17" s="128"/>
      <c r="AIY17" s="128"/>
      <c r="AIZ17" s="128"/>
      <c r="AJA17" s="128"/>
      <c r="AJB17" s="128"/>
      <c r="AJC17" s="128"/>
      <c r="AJD17" s="128"/>
      <c r="AJE17" s="128"/>
      <c r="AJF17" s="128"/>
      <c r="AJG17" s="128"/>
      <c r="AJH17" s="128"/>
      <c r="AJI17" s="128"/>
      <c r="AJJ17" s="128"/>
      <c r="AJK17" s="128"/>
      <c r="AJL17" s="128"/>
      <c r="AJM17" s="128"/>
      <c r="AJN17" s="128"/>
      <c r="AJO17" s="128"/>
      <c r="AJP17" s="128"/>
      <c r="AJQ17" s="128"/>
      <c r="AJR17" s="128"/>
      <c r="AJS17" s="128"/>
      <c r="AJT17" s="128"/>
      <c r="AJU17" s="128"/>
      <c r="AJV17" s="128"/>
      <c r="AJW17" s="128"/>
      <c r="AJX17" s="128"/>
      <c r="AJY17" s="128"/>
      <c r="AJZ17" s="128"/>
      <c r="AKA17" s="128"/>
      <c r="AKB17" s="128"/>
      <c r="AKC17" s="128"/>
      <c r="AKD17" s="128"/>
      <c r="AKE17" s="128"/>
      <c r="AKF17" s="128"/>
      <c r="AKG17" s="128"/>
      <c r="AKH17" s="128"/>
      <c r="AKI17" s="128"/>
      <c r="AKJ17" s="128"/>
      <c r="AKK17" s="128"/>
      <c r="AKL17" s="128"/>
      <c r="AKM17" s="128"/>
      <c r="AKN17" s="128"/>
      <c r="AKO17" s="128"/>
      <c r="AKP17" s="128"/>
      <c r="AKQ17" s="128"/>
      <c r="AKR17" s="128"/>
      <c r="AKS17" s="128"/>
      <c r="AKT17" s="128"/>
      <c r="AKU17" s="128"/>
      <c r="AKV17" s="128"/>
      <c r="AKW17" s="128"/>
      <c r="AKX17" s="128"/>
      <c r="AKY17" s="128"/>
      <c r="AKZ17" s="128"/>
      <c r="ALA17" s="128"/>
      <c r="ALB17" s="128"/>
      <c r="ALC17" s="128"/>
      <c r="ALD17" s="128"/>
      <c r="ALE17" s="128"/>
      <c r="ALF17" s="128"/>
      <c r="ALG17" s="128"/>
      <c r="ALH17" s="128"/>
      <c r="ALI17" s="128"/>
      <c r="ALJ17" s="128"/>
      <c r="ALK17" s="128"/>
      <c r="ALL17" s="128"/>
      <c r="ALM17" s="128"/>
      <c r="ALN17" s="128"/>
      <c r="ALO17" s="128"/>
      <c r="ALP17" s="128"/>
      <c r="ALQ17" s="128"/>
      <c r="ALR17" s="128"/>
      <c r="ALS17" s="128"/>
      <c r="ALT17" s="128"/>
      <c r="ALU17" s="128"/>
      <c r="ALV17" s="128"/>
      <c r="ALW17" s="128"/>
      <c r="ALX17" s="128"/>
      <c r="ALY17" s="128"/>
      <c r="ALZ17" s="128"/>
      <c r="AMA17" s="128"/>
      <c r="AMB17" s="128"/>
      <c r="AMC17" s="128"/>
      <c r="AMD17" s="128"/>
      <c r="AME17" s="128"/>
      <c r="AMF17" s="128"/>
      <c r="AMG17" s="128"/>
      <c r="AMH17" s="128"/>
      <c r="AMI17" s="128"/>
      <c r="AMJ17" s="128"/>
      <c r="AMK17" s="128"/>
      <c r="AML17" s="128"/>
      <c r="AMM17" s="128"/>
      <c r="AMN17" s="128"/>
      <c r="AMO17" s="128"/>
      <c r="AMP17" s="128"/>
      <c r="AMQ17" s="128"/>
      <c r="AMR17" s="128"/>
      <c r="AMS17" s="128"/>
      <c r="AMT17" s="128"/>
      <c r="AMU17" s="128"/>
      <c r="AMV17" s="128"/>
      <c r="AMW17" s="128"/>
      <c r="AMX17" s="128"/>
      <c r="AMY17" s="128"/>
      <c r="AMZ17" s="128"/>
      <c r="ANA17" s="128"/>
      <c r="ANB17" s="128"/>
      <c r="ANC17" s="128"/>
      <c r="AND17" s="128"/>
      <c r="ANE17" s="128"/>
      <c r="ANF17" s="128"/>
      <c r="ANG17" s="128"/>
      <c r="ANH17" s="128"/>
      <c r="ANI17" s="128"/>
      <c r="ANJ17" s="128"/>
      <c r="ANK17" s="128"/>
      <c r="ANL17" s="128"/>
      <c r="ANM17" s="128"/>
      <c r="ANN17" s="128"/>
      <c r="ANO17" s="128"/>
      <c r="ANP17" s="128"/>
      <c r="ANQ17" s="128"/>
      <c r="ANR17" s="128"/>
      <c r="ANS17" s="128"/>
      <c r="ANT17" s="128"/>
      <c r="ANU17" s="128"/>
      <c r="ANV17" s="128"/>
      <c r="ANW17" s="128"/>
      <c r="ANX17" s="128"/>
      <c r="ANY17" s="128"/>
      <c r="ANZ17" s="128"/>
      <c r="AOA17" s="128"/>
      <c r="AOB17" s="128"/>
      <c r="AOC17" s="128"/>
      <c r="AOD17" s="128"/>
      <c r="AOE17" s="128"/>
      <c r="AOF17" s="128"/>
      <c r="AOG17" s="128"/>
      <c r="AOH17" s="128"/>
      <c r="AOI17" s="128"/>
      <c r="AOJ17" s="128"/>
      <c r="AOK17" s="128"/>
      <c r="AOL17" s="128"/>
      <c r="AOM17" s="128"/>
      <c r="AON17" s="128"/>
      <c r="AOO17" s="128"/>
      <c r="AOP17" s="128"/>
      <c r="AOQ17" s="128"/>
      <c r="AOR17" s="128"/>
      <c r="AOS17" s="128"/>
      <c r="AOT17" s="128"/>
      <c r="AOU17" s="128"/>
      <c r="AOV17" s="128"/>
      <c r="AOW17" s="128"/>
      <c r="AOX17" s="128"/>
      <c r="AOY17" s="128"/>
      <c r="AOZ17" s="128"/>
      <c r="APA17" s="128"/>
      <c r="APB17" s="128"/>
      <c r="APC17" s="128"/>
      <c r="APD17" s="128"/>
      <c r="APE17" s="128"/>
      <c r="APF17" s="128"/>
      <c r="APG17" s="128"/>
      <c r="APH17" s="128"/>
      <c r="API17" s="128"/>
      <c r="APJ17" s="128"/>
      <c r="APK17" s="128"/>
      <c r="APL17" s="128"/>
      <c r="APM17" s="128"/>
      <c r="APN17" s="128"/>
      <c r="APO17" s="128"/>
      <c r="APP17" s="128"/>
      <c r="APQ17" s="128"/>
      <c r="APR17" s="128"/>
      <c r="APS17" s="128"/>
      <c r="APT17" s="128"/>
      <c r="APU17" s="128"/>
      <c r="APV17" s="128"/>
      <c r="APW17" s="128"/>
      <c r="APX17" s="128"/>
      <c r="APY17" s="128"/>
      <c r="APZ17" s="128"/>
      <c r="AQA17" s="128"/>
      <c r="AQB17" s="128"/>
      <c r="AQC17" s="128"/>
      <c r="AQD17" s="128"/>
      <c r="AQE17" s="128"/>
      <c r="AQF17" s="128"/>
      <c r="AQG17" s="128"/>
      <c r="AQH17" s="128"/>
      <c r="AQI17" s="128"/>
      <c r="AQJ17" s="128"/>
      <c r="AQK17" s="128"/>
      <c r="AQL17" s="128"/>
      <c r="AQM17" s="128"/>
      <c r="AQN17" s="128"/>
      <c r="AQO17" s="128"/>
      <c r="AQP17" s="128"/>
      <c r="AQQ17" s="128"/>
      <c r="AQR17" s="128"/>
      <c r="AQS17" s="128"/>
      <c r="AQT17" s="128"/>
      <c r="AQU17" s="128"/>
      <c r="AQV17" s="128"/>
      <c r="AQW17" s="128"/>
      <c r="AQX17" s="128"/>
      <c r="AQY17" s="128"/>
      <c r="AQZ17" s="128"/>
      <c r="ARA17" s="128"/>
      <c r="ARB17" s="128"/>
      <c r="ARC17" s="128"/>
      <c r="ARD17" s="128"/>
      <c r="ARE17" s="128"/>
      <c r="ARF17" s="128"/>
      <c r="ARG17" s="128"/>
      <c r="ARH17" s="128"/>
      <c r="ARI17" s="128"/>
      <c r="ARJ17" s="128"/>
      <c r="ARK17" s="128"/>
      <c r="ARL17" s="128"/>
      <c r="ARM17" s="128"/>
      <c r="ARN17" s="128"/>
      <c r="ARO17" s="128"/>
      <c r="ARP17" s="128"/>
      <c r="ARQ17" s="128"/>
      <c r="ARR17" s="128"/>
      <c r="ARS17" s="128"/>
      <c r="ART17" s="128"/>
      <c r="ARU17" s="128"/>
      <c r="ARV17" s="128"/>
      <c r="ARW17" s="128"/>
      <c r="ARX17" s="128"/>
      <c r="ARY17" s="128"/>
      <c r="ARZ17" s="128"/>
      <c r="ASA17" s="128"/>
      <c r="ASB17" s="128"/>
      <c r="ASC17" s="128"/>
      <c r="ASD17" s="128"/>
      <c r="ASE17" s="128"/>
      <c r="ASF17" s="128"/>
      <c r="ASG17" s="128"/>
      <c r="ASH17" s="128"/>
      <c r="ASI17" s="128"/>
      <c r="ASJ17" s="128"/>
      <c r="ASK17" s="128"/>
      <c r="ASL17" s="128"/>
      <c r="ASM17" s="128"/>
      <c r="ASN17" s="128"/>
      <c r="ASO17" s="128"/>
      <c r="ASP17" s="128"/>
      <c r="ASQ17" s="128"/>
      <c r="ASR17" s="128"/>
      <c r="ASS17" s="128"/>
      <c r="AST17" s="128"/>
      <c r="ASU17" s="128"/>
      <c r="ASV17" s="128"/>
      <c r="ASW17" s="128"/>
      <c r="ASX17" s="128"/>
      <c r="ASY17" s="128"/>
      <c r="ASZ17" s="128"/>
      <c r="ATA17" s="128"/>
      <c r="ATB17" s="128"/>
      <c r="ATC17" s="128"/>
      <c r="ATD17" s="128"/>
      <c r="ATE17" s="128"/>
      <c r="ATF17" s="128"/>
      <c r="ATG17" s="128"/>
      <c r="ATH17" s="128"/>
      <c r="ATI17" s="128"/>
      <c r="ATJ17" s="128"/>
      <c r="ATK17" s="128"/>
      <c r="ATL17" s="128"/>
      <c r="ATM17" s="128"/>
      <c r="ATN17" s="128"/>
      <c r="ATO17" s="128"/>
      <c r="ATP17" s="128"/>
      <c r="ATQ17" s="128"/>
      <c r="ATR17" s="128"/>
      <c r="ATS17" s="128"/>
      <c r="ATT17" s="128"/>
      <c r="ATU17" s="128"/>
      <c r="ATV17" s="128"/>
      <c r="ATW17" s="128"/>
      <c r="ATX17" s="128"/>
      <c r="ATY17" s="128"/>
      <c r="ATZ17" s="128"/>
      <c r="AUA17" s="128"/>
      <c r="AUB17" s="128"/>
      <c r="AUC17" s="128"/>
      <c r="AUD17" s="128"/>
      <c r="AUE17" s="128"/>
      <c r="AUF17" s="128"/>
      <c r="AUG17" s="128"/>
      <c r="AUH17" s="128"/>
      <c r="AUI17" s="128"/>
      <c r="AUJ17" s="128"/>
      <c r="AUK17" s="128"/>
      <c r="AUL17" s="128"/>
      <c r="AUM17" s="128"/>
      <c r="AUN17" s="128"/>
      <c r="AUO17" s="128"/>
      <c r="AUP17" s="128"/>
      <c r="AUQ17" s="128"/>
      <c r="AUR17" s="128"/>
      <c r="AUS17" s="128"/>
      <c r="AUT17" s="128"/>
      <c r="AUU17" s="128"/>
      <c r="AUV17" s="128"/>
      <c r="AUW17" s="128"/>
      <c r="AUX17" s="128"/>
      <c r="AUY17" s="128"/>
      <c r="AUZ17" s="128"/>
      <c r="AVA17" s="128"/>
      <c r="AVB17" s="128"/>
      <c r="AVC17" s="128"/>
      <c r="AVD17" s="128"/>
      <c r="AVE17" s="128"/>
      <c r="AVF17" s="128"/>
      <c r="AVG17" s="128"/>
      <c r="AVH17" s="128"/>
      <c r="AVI17" s="128"/>
      <c r="AVJ17" s="128"/>
      <c r="AVK17" s="128"/>
      <c r="AVL17" s="128"/>
      <c r="AVM17" s="128"/>
      <c r="AVN17" s="128"/>
      <c r="AVO17" s="128"/>
      <c r="AVP17" s="128"/>
      <c r="AVQ17" s="128"/>
      <c r="AVR17" s="128"/>
      <c r="AVS17" s="128"/>
      <c r="AVT17" s="128"/>
      <c r="AVU17" s="128"/>
      <c r="AVV17" s="128"/>
      <c r="AVW17" s="128"/>
      <c r="AVX17" s="128"/>
      <c r="AVY17" s="128"/>
      <c r="AVZ17" s="128"/>
      <c r="AWA17" s="128"/>
      <c r="AWB17" s="128"/>
      <c r="AWC17" s="128"/>
      <c r="AWD17" s="128"/>
      <c r="AWE17" s="128"/>
      <c r="AWF17" s="128"/>
      <c r="AWG17" s="128"/>
      <c r="AWH17" s="128"/>
      <c r="AWI17" s="128"/>
      <c r="AWJ17" s="128"/>
      <c r="AWK17" s="128"/>
      <c r="AWL17" s="128"/>
      <c r="AWM17" s="128"/>
      <c r="AWN17" s="128"/>
      <c r="AWO17" s="128"/>
      <c r="AWP17" s="128"/>
      <c r="AWQ17" s="128"/>
      <c r="AWR17" s="128"/>
      <c r="AWS17" s="128"/>
      <c r="AWT17" s="128"/>
      <c r="AWU17" s="128"/>
      <c r="AWV17" s="128"/>
      <c r="AWW17" s="128"/>
      <c r="AWX17" s="128"/>
      <c r="AWY17" s="128"/>
      <c r="AWZ17" s="128"/>
      <c r="AXA17" s="128"/>
      <c r="AXB17" s="128"/>
      <c r="AXC17" s="128"/>
      <c r="AXD17" s="128"/>
      <c r="AXE17" s="128"/>
      <c r="AXF17" s="128"/>
      <c r="AXG17" s="128"/>
      <c r="AXH17" s="128"/>
      <c r="AXI17" s="128"/>
      <c r="AXJ17" s="128"/>
      <c r="AXK17" s="128"/>
      <c r="AXL17" s="128"/>
      <c r="AXM17" s="128"/>
      <c r="AXN17" s="128"/>
      <c r="AXO17" s="128"/>
      <c r="AXP17" s="128"/>
      <c r="AXQ17" s="128"/>
      <c r="AXR17" s="128"/>
      <c r="AXS17" s="128"/>
      <c r="AXT17" s="128"/>
      <c r="AXU17" s="128"/>
      <c r="AXV17" s="128"/>
      <c r="AXW17" s="128"/>
      <c r="AXX17" s="128"/>
      <c r="AXY17" s="128"/>
      <c r="AXZ17" s="128"/>
      <c r="AYA17" s="128"/>
      <c r="AYB17" s="128"/>
      <c r="AYC17" s="128"/>
      <c r="AYD17" s="128"/>
      <c r="AYE17" s="128"/>
      <c r="AYF17" s="128"/>
      <c r="AYG17" s="128"/>
      <c r="AYH17" s="128"/>
      <c r="AYI17" s="128"/>
      <c r="AYJ17" s="128"/>
      <c r="AYK17" s="128"/>
      <c r="AYL17" s="128"/>
      <c r="AYM17" s="128"/>
      <c r="AYN17" s="128"/>
      <c r="AYO17" s="128"/>
      <c r="AYP17" s="128"/>
      <c r="AYQ17" s="128"/>
      <c r="AYR17" s="128"/>
      <c r="AYS17" s="128"/>
      <c r="AYT17" s="128"/>
      <c r="AYU17" s="128"/>
      <c r="AYV17" s="128"/>
      <c r="AYW17" s="128"/>
      <c r="AYX17" s="128"/>
      <c r="AYY17" s="128"/>
      <c r="AYZ17" s="128"/>
      <c r="AZA17" s="128"/>
      <c r="AZB17" s="128"/>
      <c r="AZC17" s="128"/>
      <c r="AZD17" s="128"/>
      <c r="AZE17" s="128"/>
      <c r="AZF17" s="128"/>
      <c r="AZG17" s="128"/>
      <c r="AZH17" s="128"/>
      <c r="AZI17" s="128"/>
      <c r="AZJ17" s="128"/>
      <c r="AZK17" s="128"/>
      <c r="AZL17" s="128"/>
      <c r="AZM17" s="128"/>
      <c r="AZN17" s="128"/>
      <c r="AZO17" s="128"/>
      <c r="AZP17" s="128"/>
      <c r="AZQ17" s="128"/>
      <c r="AZR17" s="128"/>
      <c r="AZS17" s="128"/>
      <c r="AZT17" s="128"/>
      <c r="AZU17" s="128"/>
      <c r="AZV17" s="128"/>
      <c r="AZW17" s="128"/>
      <c r="AZX17" s="128"/>
      <c r="AZY17" s="128"/>
      <c r="AZZ17" s="128"/>
      <c r="BAA17" s="128"/>
      <c r="BAB17" s="128"/>
      <c r="BAC17" s="128"/>
      <c r="BAD17" s="128"/>
      <c r="BAE17" s="128"/>
      <c r="BAF17" s="128"/>
      <c r="BAG17" s="128"/>
      <c r="BAH17" s="128"/>
      <c r="BAI17" s="128"/>
      <c r="BAJ17" s="128"/>
      <c r="BAK17" s="128"/>
      <c r="BAL17" s="128"/>
      <c r="BAM17" s="128"/>
      <c r="BAN17" s="128"/>
      <c r="BAO17" s="128"/>
      <c r="BAP17" s="128"/>
      <c r="BAQ17" s="128"/>
      <c r="BAR17" s="128"/>
      <c r="BAS17" s="128"/>
      <c r="BAT17" s="128"/>
      <c r="BAU17" s="128"/>
      <c r="BAV17" s="128"/>
      <c r="BAW17" s="128"/>
      <c r="BAX17" s="128"/>
      <c r="BAY17" s="128"/>
      <c r="BAZ17" s="128"/>
      <c r="BBA17" s="128"/>
      <c r="BBB17" s="128"/>
      <c r="BBC17" s="128"/>
      <c r="BBD17" s="128"/>
      <c r="BBE17" s="128"/>
      <c r="BBF17" s="128"/>
      <c r="BBG17" s="128"/>
      <c r="BBH17" s="128"/>
      <c r="BBI17" s="128"/>
      <c r="BBJ17" s="128"/>
      <c r="BBK17" s="128"/>
      <c r="BBL17" s="128"/>
      <c r="BBM17" s="128"/>
      <c r="BBN17" s="128"/>
      <c r="BBO17" s="128"/>
      <c r="BBP17" s="128"/>
      <c r="BBQ17" s="128"/>
      <c r="BBR17" s="128"/>
      <c r="BBS17" s="128"/>
      <c r="BBT17" s="128"/>
      <c r="BBU17" s="128"/>
      <c r="BBV17" s="128"/>
      <c r="BBW17" s="128"/>
      <c r="BBX17" s="128"/>
      <c r="BBY17" s="128"/>
      <c r="BBZ17" s="128"/>
      <c r="BCA17" s="128"/>
      <c r="BCB17" s="128"/>
      <c r="BCC17" s="128"/>
      <c r="BCD17" s="128"/>
      <c r="BCE17" s="128"/>
      <c r="BCF17" s="128"/>
      <c r="BCG17" s="128"/>
      <c r="BCH17" s="128"/>
      <c r="BCI17" s="128"/>
      <c r="BCJ17" s="128"/>
      <c r="BCK17" s="128"/>
      <c r="BCL17" s="128"/>
      <c r="BCM17" s="128"/>
      <c r="BCN17" s="128"/>
      <c r="BCO17" s="128"/>
      <c r="BCP17" s="128"/>
      <c r="BCQ17" s="128"/>
      <c r="BCR17" s="128"/>
      <c r="BCS17" s="128"/>
      <c r="BCT17" s="128"/>
      <c r="BCU17" s="128"/>
      <c r="BCV17" s="128"/>
      <c r="BCW17" s="128"/>
      <c r="BCX17" s="128"/>
      <c r="BCY17" s="128"/>
      <c r="BCZ17" s="128"/>
      <c r="BDA17" s="128"/>
      <c r="BDB17" s="128"/>
      <c r="BDC17" s="128"/>
      <c r="BDD17" s="128"/>
      <c r="BDE17" s="128"/>
      <c r="BDF17" s="128"/>
      <c r="BDG17" s="128"/>
      <c r="BDH17" s="128"/>
      <c r="BDI17" s="128"/>
      <c r="BDJ17" s="128"/>
      <c r="BDK17" s="128"/>
      <c r="BDL17" s="128"/>
      <c r="BDM17" s="128"/>
      <c r="BDN17" s="128"/>
      <c r="BDO17" s="128"/>
      <c r="BDP17" s="128"/>
      <c r="BDQ17" s="128"/>
      <c r="BDR17" s="128"/>
      <c r="BDS17" s="128"/>
      <c r="BDT17" s="128"/>
      <c r="BDU17" s="128"/>
      <c r="BDV17" s="128"/>
      <c r="BDW17" s="128"/>
      <c r="BDX17" s="128"/>
      <c r="BDY17" s="128"/>
      <c r="BDZ17" s="128"/>
      <c r="BEA17" s="128"/>
      <c r="BEB17" s="128"/>
      <c r="BEC17" s="128"/>
      <c r="BED17" s="128"/>
      <c r="BEE17" s="128"/>
      <c r="BEF17" s="128"/>
      <c r="BEG17" s="128"/>
      <c r="BEH17" s="128"/>
      <c r="BEI17" s="128"/>
      <c r="BEJ17" s="128"/>
      <c r="BEK17" s="128"/>
      <c r="BEL17" s="128"/>
      <c r="BEM17" s="128"/>
      <c r="BEN17" s="128"/>
      <c r="BEO17" s="128"/>
      <c r="BEP17" s="128"/>
      <c r="BEQ17" s="128"/>
      <c r="BER17" s="128"/>
      <c r="BES17" s="128"/>
      <c r="BET17" s="128"/>
      <c r="BEU17" s="128"/>
      <c r="BEV17" s="128"/>
      <c r="BEW17" s="128"/>
      <c r="BEX17" s="128"/>
      <c r="BEY17" s="128"/>
      <c r="BEZ17" s="128"/>
      <c r="BFA17" s="128"/>
      <c r="BFB17" s="128"/>
      <c r="BFC17" s="128"/>
      <c r="BFD17" s="128"/>
      <c r="BFE17" s="128"/>
      <c r="BFF17" s="128"/>
      <c r="BFG17" s="128"/>
      <c r="BFH17" s="128"/>
      <c r="BFI17" s="128"/>
      <c r="BFJ17" s="128"/>
      <c r="BFK17" s="128"/>
      <c r="BFL17" s="128"/>
      <c r="BFM17" s="128"/>
      <c r="BFN17" s="128"/>
      <c r="BFO17" s="128"/>
      <c r="BFP17" s="128"/>
      <c r="BFQ17" s="128"/>
      <c r="BFR17" s="128"/>
      <c r="BFS17" s="128"/>
      <c r="BFT17" s="128"/>
      <c r="BFU17" s="128"/>
      <c r="BFV17" s="128"/>
      <c r="BFW17" s="128"/>
      <c r="BFX17" s="128"/>
      <c r="BFY17" s="128"/>
      <c r="BFZ17" s="128"/>
      <c r="BGA17" s="128"/>
      <c r="BGB17" s="128"/>
      <c r="BGC17" s="128"/>
      <c r="BGD17" s="128"/>
      <c r="BGE17" s="128"/>
      <c r="BGF17" s="128"/>
      <c r="BGG17" s="128"/>
      <c r="BGH17" s="128"/>
      <c r="BGI17" s="128"/>
      <c r="BGJ17" s="128"/>
      <c r="BGK17" s="128"/>
      <c r="BGL17" s="128"/>
      <c r="BGM17" s="128"/>
      <c r="BGN17" s="128"/>
      <c r="BGO17" s="128"/>
      <c r="BGP17" s="128"/>
      <c r="BGQ17" s="128"/>
      <c r="BGR17" s="128"/>
      <c r="BGS17" s="128"/>
      <c r="BGT17" s="128"/>
      <c r="BGU17" s="128"/>
      <c r="BGV17" s="128"/>
      <c r="BGW17" s="128"/>
      <c r="BGX17" s="128"/>
      <c r="BGY17" s="128"/>
      <c r="BGZ17" s="128"/>
      <c r="BHA17" s="128"/>
      <c r="BHB17" s="128"/>
      <c r="BHC17" s="128"/>
      <c r="BHD17" s="128"/>
      <c r="BHE17" s="128"/>
      <c r="BHF17" s="128"/>
      <c r="BHG17" s="128"/>
      <c r="BHH17" s="128"/>
      <c r="BHI17" s="128"/>
      <c r="BHJ17" s="128"/>
      <c r="BHK17" s="128"/>
      <c r="BHL17" s="128"/>
      <c r="BHM17" s="128"/>
      <c r="BHN17" s="128"/>
      <c r="BHO17" s="128"/>
      <c r="BHP17" s="128"/>
      <c r="BHQ17" s="128"/>
      <c r="BHR17" s="128"/>
      <c r="BHS17" s="128"/>
      <c r="BHT17" s="128"/>
      <c r="BHU17" s="128"/>
      <c r="BHV17" s="128"/>
      <c r="BHW17" s="128"/>
      <c r="BHX17" s="128"/>
      <c r="BHY17" s="128"/>
      <c r="BHZ17" s="128"/>
      <c r="BIA17" s="128"/>
      <c r="BIB17" s="128"/>
      <c r="BIC17" s="128"/>
      <c r="BID17" s="128"/>
      <c r="BIE17" s="128"/>
      <c r="BIF17" s="128"/>
      <c r="BIG17" s="128"/>
      <c r="BIH17" s="128"/>
      <c r="BII17" s="128"/>
      <c r="BIJ17" s="128"/>
      <c r="BIK17" s="128"/>
      <c r="BIL17" s="128"/>
      <c r="BIM17" s="128"/>
      <c r="BIN17" s="128"/>
      <c r="BIO17" s="128"/>
      <c r="BIP17" s="128"/>
      <c r="BIQ17" s="128"/>
      <c r="BIR17" s="128"/>
      <c r="BIS17" s="128"/>
      <c r="BIT17" s="128"/>
      <c r="BIU17" s="128"/>
      <c r="BIV17" s="128"/>
      <c r="BIW17" s="128"/>
      <c r="BIX17" s="128"/>
      <c r="BIY17" s="128"/>
      <c r="BIZ17" s="128"/>
      <c r="BJA17" s="128"/>
      <c r="BJB17" s="128"/>
      <c r="BJC17" s="128"/>
      <c r="BJD17" s="128"/>
      <c r="BJE17" s="128"/>
      <c r="BJF17" s="128"/>
      <c r="BJG17" s="128"/>
      <c r="BJH17" s="128"/>
      <c r="BJI17" s="128"/>
      <c r="BJJ17" s="128"/>
      <c r="BJK17" s="128"/>
      <c r="BJL17" s="128"/>
      <c r="BJM17" s="128"/>
      <c r="BJN17" s="128"/>
      <c r="BJO17" s="128"/>
      <c r="BJP17" s="128"/>
      <c r="BJQ17" s="128"/>
      <c r="BJR17" s="128"/>
      <c r="BJS17" s="128"/>
      <c r="BJT17" s="128"/>
      <c r="BJU17" s="128"/>
      <c r="BJV17" s="128"/>
      <c r="BJW17" s="128"/>
      <c r="BJX17" s="128"/>
      <c r="BJY17" s="128"/>
      <c r="BJZ17" s="128"/>
      <c r="BKA17" s="128"/>
      <c r="BKB17" s="128"/>
      <c r="BKC17" s="128"/>
      <c r="BKD17" s="128"/>
      <c r="BKE17" s="128"/>
      <c r="BKF17" s="128"/>
      <c r="BKG17" s="128"/>
      <c r="BKH17" s="128"/>
      <c r="BKI17" s="128"/>
      <c r="BKJ17" s="128"/>
      <c r="BKK17" s="128"/>
      <c r="BKL17" s="128"/>
      <c r="BKM17" s="128"/>
      <c r="BKN17" s="128"/>
      <c r="BKO17" s="128"/>
      <c r="BKP17" s="128"/>
      <c r="BKQ17" s="128"/>
      <c r="BKR17" s="128"/>
      <c r="BKS17" s="128"/>
      <c r="BKT17" s="128"/>
      <c r="BKU17" s="128"/>
      <c r="BKV17" s="128"/>
      <c r="BKW17" s="128"/>
      <c r="BKX17" s="128"/>
      <c r="BKY17" s="128"/>
      <c r="BKZ17" s="128"/>
      <c r="BLA17" s="128"/>
      <c r="BLB17" s="128"/>
      <c r="BLC17" s="128"/>
      <c r="BLD17" s="128"/>
      <c r="BLE17" s="128"/>
      <c r="BLF17" s="128"/>
      <c r="BLG17" s="128"/>
      <c r="BLH17" s="128"/>
      <c r="BLI17" s="128"/>
      <c r="BLJ17" s="128"/>
      <c r="BLK17" s="128"/>
      <c r="BLL17" s="128"/>
      <c r="BLM17" s="128"/>
      <c r="BLN17" s="128"/>
      <c r="BLO17" s="128"/>
      <c r="BLP17" s="128"/>
      <c r="BLQ17" s="128"/>
      <c r="BLR17" s="128"/>
      <c r="BLS17" s="128"/>
      <c r="BLT17" s="128"/>
      <c r="BLU17" s="128"/>
      <c r="BLV17" s="128"/>
      <c r="BLW17" s="128"/>
      <c r="BLX17" s="128"/>
      <c r="BLY17" s="128"/>
      <c r="BLZ17" s="128"/>
      <c r="BMA17" s="128"/>
      <c r="BMB17" s="128"/>
      <c r="BMC17" s="128"/>
      <c r="BMD17" s="128"/>
      <c r="BME17" s="128"/>
      <c r="BMF17" s="128"/>
      <c r="BMG17" s="128"/>
      <c r="BMH17" s="128"/>
      <c r="BMI17" s="128"/>
      <c r="BMJ17" s="128"/>
      <c r="BMK17" s="128"/>
      <c r="BML17" s="128"/>
      <c r="BMM17" s="128"/>
      <c r="BMN17" s="128"/>
      <c r="BMO17" s="128"/>
      <c r="BMP17" s="128"/>
      <c r="BMQ17" s="128"/>
      <c r="BMR17" s="128"/>
      <c r="BMS17" s="128"/>
      <c r="BMT17" s="128"/>
      <c r="BMU17" s="128"/>
      <c r="BMV17" s="128"/>
      <c r="BMW17" s="128"/>
      <c r="BMX17" s="128"/>
      <c r="BMY17" s="128"/>
      <c r="BMZ17" s="128"/>
      <c r="BNA17" s="128"/>
      <c r="BNB17" s="128"/>
      <c r="BNC17" s="128"/>
      <c r="BND17" s="128"/>
      <c r="BNE17" s="128"/>
      <c r="BNF17" s="128"/>
      <c r="BNG17" s="128"/>
      <c r="BNH17" s="128"/>
      <c r="BNI17" s="128"/>
      <c r="BNJ17" s="128"/>
      <c r="BNK17" s="128"/>
      <c r="BNL17" s="128"/>
      <c r="BNM17" s="128"/>
      <c r="BNN17" s="128"/>
      <c r="BNO17" s="128"/>
      <c r="BNP17" s="128"/>
      <c r="BNQ17" s="128"/>
      <c r="BNR17" s="128"/>
      <c r="BNS17" s="128"/>
      <c r="BNT17" s="128"/>
      <c r="BNU17" s="128"/>
      <c r="BNV17" s="128"/>
      <c r="BNW17" s="128"/>
      <c r="BNX17" s="128"/>
      <c r="BNY17" s="128"/>
      <c r="BNZ17" s="128"/>
      <c r="BOA17" s="128"/>
      <c r="BOB17" s="128"/>
      <c r="BOC17" s="128"/>
      <c r="BOD17" s="128"/>
      <c r="BOE17" s="128"/>
      <c r="BOF17" s="128"/>
      <c r="BOG17" s="128"/>
      <c r="BOH17" s="128"/>
      <c r="BOI17" s="128"/>
      <c r="BOJ17" s="128"/>
      <c r="BOK17" s="128"/>
      <c r="BOL17" s="128"/>
      <c r="BOM17" s="128"/>
      <c r="BON17" s="128"/>
      <c r="BOO17" s="128"/>
      <c r="BOP17" s="128"/>
      <c r="BOQ17" s="128"/>
      <c r="BOR17" s="128"/>
      <c r="BOS17" s="128"/>
      <c r="BOT17" s="128"/>
      <c r="BOU17" s="128"/>
      <c r="BOV17" s="128"/>
      <c r="BOW17" s="128"/>
      <c r="BOX17" s="128"/>
      <c r="BOY17" s="128"/>
      <c r="BOZ17" s="128"/>
      <c r="BPA17" s="128"/>
      <c r="BPB17" s="128"/>
      <c r="BPC17" s="128"/>
      <c r="BPD17" s="128"/>
      <c r="BPE17" s="128"/>
      <c r="BPF17" s="128"/>
      <c r="BPG17" s="128"/>
      <c r="BPH17" s="128"/>
      <c r="BPI17" s="128"/>
      <c r="BPJ17" s="128"/>
      <c r="BPK17" s="128"/>
      <c r="BPL17" s="128"/>
      <c r="BPM17" s="128"/>
      <c r="BPN17" s="128"/>
      <c r="BPO17" s="128"/>
      <c r="BPP17" s="128"/>
      <c r="BPQ17" s="128"/>
      <c r="BPR17" s="128"/>
      <c r="BPS17" s="128"/>
      <c r="BPT17" s="128"/>
      <c r="BPU17" s="128"/>
      <c r="BPV17" s="128"/>
      <c r="BPW17" s="128"/>
      <c r="BPX17" s="128"/>
      <c r="BPY17" s="128"/>
      <c r="BPZ17" s="128"/>
      <c r="BQA17" s="128"/>
      <c r="BQB17" s="128"/>
      <c r="BQC17" s="128"/>
      <c r="BQD17" s="128"/>
      <c r="BQE17" s="128"/>
      <c r="BQF17" s="128"/>
      <c r="BQG17" s="128"/>
      <c r="BQH17" s="128"/>
      <c r="BQI17" s="128"/>
      <c r="BQJ17" s="128"/>
      <c r="BQK17" s="128"/>
      <c r="BQL17" s="128"/>
      <c r="BQM17" s="128"/>
      <c r="BQN17" s="128"/>
      <c r="BQO17" s="128"/>
      <c r="BQP17" s="128"/>
      <c r="BQQ17" s="128"/>
      <c r="BQR17" s="128"/>
      <c r="BQS17" s="128"/>
      <c r="BQT17" s="128"/>
      <c r="BQU17" s="128"/>
      <c r="BQV17" s="128"/>
      <c r="BQW17" s="128"/>
      <c r="BQX17" s="128"/>
      <c r="BQY17" s="128"/>
      <c r="BQZ17" s="128"/>
      <c r="BRA17" s="128"/>
      <c r="BRB17" s="128"/>
      <c r="BRC17" s="128"/>
      <c r="BRD17" s="128"/>
      <c r="BRE17" s="128"/>
      <c r="BRF17" s="128"/>
      <c r="BRG17" s="128"/>
      <c r="BRH17" s="128"/>
      <c r="BRI17" s="128"/>
      <c r="BRJ17" s="128"/>
      <c r="BRK17" s="128"/>
      <c r="BRL17" s="128"/>
      <c r="BRM17" s="128"/>
      <c r="BRN17" s="128"/>
      <c r="BRO17" s="128"/>
      <c r="BRP17" s="128"/>
      <c r="BRQ17" s="128"/>
      <c r="BRR17" s="128"/>
      <c r="BRS17" s="128"/>
      <c r="BRT17" s="128"/>
      <c r="BRU17" s="128"/>
      <c r="BRV17" s="128"/>
      <c r="BRW17" s="128"/>
      <c r="BRX17" s="128"/>
      <c r="BRY17" s="128"/>
      <c r="BRZ17" s="128"/>
      <c r="BSA17" s="128"/>
      <c r="BSB17" s="128"/>
      <c r="BSC17" s="128"/>
      <c r="BSD17" s="128"/>
      <c r="BSE17" s="128"/>
      <c r="BSF17" s="128"/>
      <c r="BSG17" s="128"/>
      <c r="BSH17" s="128"/>
      <c r="BSI17" s="128"/>
      <c r="BSJ17" s="128"/>
      <c r="BSK17" s="128"/>
      <c r="BSL17" s="128"/>
      <c r="BSM17" s="128"/>
      <c r="BSN17" s="128"/>
      <c r="BSO17" s="128"/>
      <c r="BSP17" s="128"/>
      <c r="BSQ17" s="128"/>
      <c r="BSR17" s="128"/>
      <c r="BSS17" s="128"/>
      <c r="BST17" s="128"/>
      <c r="BSU17" s="128"/>
      <c r="BSV17" s="128"/>
      <c r="BSW17" s="128"/>
      <c r="BSX17" s="128"/>
      <c r="BSY17" s="128"/>
      <c r="BSZ17" s="128"/>
      <c r="BTA17" s="128"/>
      <c r="BTB17" s="128"/>
      <c r="BTC17" s="128"/>
      <c r="BTD17" s="128"/>
      <c r="BTE17" s="128"/>
      <c r="BTF17" s="128"/>
      <c r="BTG17" s="128"/>
      <c r="BTH17" s="128"/>
      <c r="BTI17" s="128"/>
    </row>
    <row r="18" spans="1:1881" s="127" customFormat="1" ht="73.5" customHeight="1" x14ac:dyDescent="0.3">
      <c r="B18" s="286" t="s">
        <v>314</v>
      </c>
      <c r="C18" s="287"/>
      <c r="D18" s="287"/>
      <c r="E18" s="287"/>
      <c r="G18" s="137"/>
      <c r="H18" s="129"/>
      <c r="I18" s="108"/>
      <c r="J18" s="128"/>
      <c r="K18" s="128"/>
      <c r="L18" t="s">
        <v>198</v>
      </c>
      <c r="M18"/>
      <c r="N18"/>
      <c r="O18" s="128"/>
      <c r="P18" s="128"/>
      <c r="Q18" s="128"/>
      <c r="R18" s="128"/>
      <c r="S18" s="128"/>
      <c r="T18" s="128"/>
      <c r="U18" s="128"/>
      <c r="V18" s="128"/>
      <c r="W18" s="128"/>
      <c r="X18" s="128"/>
      <c r="Y18" s="128"/>
      <c r="Z18" s="128"/>
      <c r="AA18" s="128"/>
      <c r="AB18" s="128"/>
      <c r="AC18" s="128"/>
      <c r="AD18" s="128"/>
      <c r="AE18" s="128"/>
      <c r="AF18" s="128"/>
      <c r="AG18" s="128"/>
      <c r="AH18" s="128"/>
      <c r="AI18" s="128"/>
      <c r="AJ18" s="128"/>
      <c r="AK18" s="128"/>
      <c r="AL18" s="128"/>
      <c r="AM18" s="128"/>
      <c r="AN18" s="128"/>
      <c r="AO18" s="128"/>
      <c r="AP18" s="128"/>
      <c r="AQ18" s="128"/>
      <c r="AR18" s="128"/>
      <c r="AS18" s="128"/>
      <c r="AT18" s="128"/>
      <c r="AU18" s="128"/>
      <c r="AV18" s="128"/>
      <c r="AW18" s="128"/>
      <c r="AX18" s="128"/>
      <c r="AY18" s="128"/>
      <c r="AZ18" s="128"/>
      <c r="BA18" s="128"/>
      <c r="BB18" s="128"/>
      <c r="BC18" s="128"/>
      <c r="BD18" s="128"/>
      <c r="BE18" s="128"/>
      <c r="BF18" s="128"/>
      <c r="BG18" s="128"/>
      <c r="BH18" s="128"/>
      <c r="BI18" s="128"/>
      <c r="BJ18" s="128"/>
      <c r="BK18" s="128"/>
      <c r="BL18" s="128"/>
      <c r="BM18" s="128"/>
      <c r="BN18" s="128"/>
      <c r="BO18" s="128"/>
      <c r="BP18" s="128"/>
      <c r="BQ18" s="128"/>
      <c r="BR18" s="128"/>
      <c r="BS18" s="128"/>
      <c r="BT18" s="128"/>
      <c r="BU18" s="128"/>
      <c r="BV18" s="128"/>
      <c r="BW18" s="128"/>
      <c r="BX18" s="128"/>
      <c r="BY18" s="128"/>
      <c r="BZ18" s="128"/>
      <c r="CA18" s="128"/>
      <c r="CB18" s="128"/>
      <c r="CC18" s="128"/>
      <c r="CD18" s="128"/>
      <c r="CE18" s="128"/>
      <c r="CF18" s="128"/>
      <c r="CG18" s="128"/>
      <c r="CH18" s="128"/>
      <c r="CI18" s="128"/>
      <c r="CJ18" s="128"/>
      <c r="CK18" s="128"/>
      <c r="CL18" s="128"/>
      <c r="CM18" s="128"/>
      <c r="CN18" s="128"/>
      <c r="CO18" s="128"/>
      <c r="CP18" s="128"/>
      <c r="CQ18" s="128"/>
      <c r="CR18" s="128"/>
      <c r="CS18" s="128"/>
      <c r="CT18" s="128"/>
      <c r="CU18" s="128"/>
      <c r="CV18" s="128"/>
      <c r="CW18" s="128"/>
      <c r="CX18" s="128"/>
      <c r="CY18" s="128"/>
      <c r="CZ18" s="128"/>
      <c r="DA18" s="128"/>
      <c r="DB18" s="128"/>
      <c r="DC18" s="128"/>
      <c r="DD18" s="128"/>
      <c r="DE18" s="128"/>
      <c r="DF18" s="128"/>
      <c r="DG18" s="128"/>
      <c r="DH18" s="128"/>
      <c r="DI18" s="128"/>
      <c r="DJ18" s="128"/>
      <c r="DK18" s="128"/>
      <c r="DL18" s="128"/>
      <c r="DM18" s="128"/>
      <c r="DN18" s="128"/>
      <c r="DO18" s="128"/>
      <c r="DP18" s="128"/>
      <c r="DQ18" s="128"/>
      <c r="DR18" s="128"/>
      <c r="DS18" s="128"/>
      <c r="DT18" s="128"/>
      <c r="DU18" s="128"/>
      <c r="DV18" s="128"/>
      <c r="DW18" s="128"/>
      <c r="DX18" s="128"/>
      <c r="DY18" s="128"/>
      <c r="DZ18" s="128"/>
      <c r="EA18" s="128"/>
      <c r="EB18" s="128"/>
      <c r="EC18" s="128"/>
      <c r="ED18" s="128"/>
      <c r="EE18" s="128"/>
      <c r="EF18" s="128"/>
      <c r="EG18" s="128"/>
      <c r="EH18" s="128"/>
      <c r="EI18" s="128"/>
      <c r="EJ18" s="128"/>
      <c r="EK18" s="128"/>
      <c r="EL18" s="128"/>
      <c r="EM18" s="128"/>
      <c r="EN18" s="128"/>
      <c r="EO18" s="128"/>
      <c r="EP18" s="128"/>
      <c r="EQ18" s="128"/>
      <c r="ER18" s="128"/>
      <c r="ES18" s="128"/>
      <c r="ET18" s="128"/>
      <c r="EU18" s="128"/>
      <c r="EV18" s="128"/>
      <c r="EW18" s="128"/>
      <c r="EX18" s="128"/>
      <c r="EY18" s="128"/>
      <c r="EZ18" s="128"/>
      <c r="FA18" s="128"/>
      <c r="FB18" s="128"/>
      <c r="FC18" s="128"/>
      <c r="FD18" s="128"/>
      <c r="FE18" s="128"/>
      <c r="FF18" s="128"/>
      <c r="FG18" s="128"/>
      <c r="FH18" s="128"/>
      <c r="FI18" s="128"/>
      <c r="FJ18" s="128"/>
      <c r="FK18" s="128"/>
      <c r="FL18" s="128"/>
      <c r="FM18" s="128"/>
      <c r="FN18" s="128"/>
      <c r="FO18" s="128"/>
      <c r="FP18" s="128"/>
      <c r="FQ18" s="128"/>
      <c r="FR18" s="128"/>
      <c r="FS18" s="128"/>
      <c r="FT18" s="128"/>
      <c r="FU18" s="128"/>
      <c r="FV18" s="128"/>
      <c r="FW18" s="128"/>
      <c r="FX18" s="128"/>
      <c r="FY18" s="128"/>
      <c r="FZ18" s="128"/>
      <c r="GA18" s="128"/>
      <c r="GB18" s="128"/>
      <c r="GC18" s="128"/>
      <c r="GD18" s="128"/>
      <c r="GE18" s="128"/>
      <c r="GF18" s="128"/>
      <c r="GG18" s="128"/>
      <c r="GH18" s="128"/>
      <c r="GI18" s="128"/>
      <c r="GJ18" s="128"/>
      <c r="GK18" s="128"/>
      <c r="GL18" s="128"/>
      <c r="GM18" s="128"/>
      <c r="GN18" s="128"/>
      <c r="GO18" s="128"/>
      <c r="GP18" s="128"/>
      <c r="GQ18" s="128"/>
      <c r="GR18" s="128"/>
      <c r="GS18" s="128"/>
      <c r="GT18" s="128"/>
      <c r="GU18" s="128"/>
      <c r="GV18" s="128"/>
      <c r="GW18" s="128"/>
      <c r="GX18" s="128"/>
      <c r="GY18" s="128"/>
      <c r="GZ18" s="128"/>
      <c r="HA18" s="128"/>
      <c r="HB18" s="128"/>
      <c r="HC18" s="128"/>
      <c r="HD18" s="128"/>
      <c r="HE18" s="128"/>
      <c r="HF18" s="128"/>
      <c r="HG18" s="128"/>
      <c r="HH18" s="128"/>
      <c r="HI18" s="128"/>
      <c r="HJ18" s="128"/>
      <c r="HK18" s="128"/>
      <c r="HL18" s="128"/>
      <c r="HM18" s="128"/>
      <c r="HN18" s="128"/>
      <c r="HO18" s="128"/>
      <c r="HP18" s="128"/>
      <c r="HQ18" s="128"/>
      <c r="HR18" s="128"/>
      <c r="HS18" s="128"/>
      <c r="HT18" s="128"/>
      <c r="HU18" s="128"/>
      <c r="HV18" s="128"/>
      <c r="HW18" s="128"/>
      <c r="HX18" s="128"/>
      <c r="HY18" s="128"/>
      <c r="HZ18" s="128"/>
      <c r="IA18" s="128"/>
      <c r="IB18" s="128"/>
      <c r="IC18" s="128"/>
      <c r="ID18" s="128"/>
      <c r="IE18" s="128"/>
      <c r="IF18" s="128"/>
      <c r="IG18" s="128"/>
      <c r="IH18" s="128"/>
      <c r="II18" s="128"/>
      <c r="IJ18" s="128"/>
      <c r="IK18" s="128"/>
      <c r="IL18" s="128"/>
      <c r="IM18" s="128"/>
      <c r="IN18" s="128"/>
      <c r="IO18" s="128"/>
      <c r="IP18" s="128"/>
      <c r="IQ18" s="128"/>
      <c r="IR18" s="128"/>
      <c r="IS18" s="128"/>
      <c r="IT18" s="128"/>
      <c r="IU18" s="128"/>
      <c r="IV18" s="128"/>
      <c r="IW18" s="128"/>
      <c r="IX18" s="128"/>
      <c r="IY18" s="128"/>
      <c r="IZ18" s="128"/>
      <c r="JA18" s="128"/>
      <c r="JB18" s="128"/>
      <c r="JC18" s="128"/>
      <c r="JD18" s="128"/>
      <c r="JE18" s="128"/>
      <c r="JF18" s="128"/>
      <c r="JG18" s="128"/>
      <c r="JH18" s="128"/>
      <c r="JI18" s="128"/>
      <c r="JJ18" s="128"/>
      <c r="JK18" s="128"/>
      <c r="JL18" s="128"/>
      <c r="JM18" s="128"/>
      <c r="JN18" s="128"/>
      <c r="JO18" s="128"/>
      <c r="JP18" s="128"/>
      <c r="JQ18" s="128"/>
      <c r="JR18" s="128"/>
      <c r="JS18" s="128"/>
      <c r="JT18" s="128"/>
      <c r="JU18" s="128"/>
      <c r="JV18" s="128"/>
      <c r="JW18" s="128"/>
      <c r="JX18" s="128"/>
      <c r="JY18" s="128"/>
      <c r="JZ18" s="128"/>
      <c r="KA18" s="128"/>
      <c r="KB18" s="128"/>
      <c r="KC18" s="128"/>
      <c r="KD18" s="128"/>
      <c r="KE18" s="128"/>
      <c r="KF18" s="128"/>
      <c r="KG18" s="128"/>
      <c r="KH18" s="128"/>
      <c r="KI18" s="128"/>
      <c r="KJ18" s="128"/>
      <c r="KK18" s="128"/>
      <c r="KL18" s="128"/>
      <c r="KM18" s="128"/>
      <c r="KN18" s="128"/>
      <c r="KO18" s="128"/>
      <c r="KP18" s="128"/>
      <c r="KQ18" s="128"/>
      <c r="KR18" s="128"/>
      <c r="KS18" s="128"/>
      <c r="KT18" s="128"/>
      <c r="KU18" s="128"/>
      <c r="KV18" s="128"/>
      <c r="KW18" s="128"/>
      <c r="KX18" s="128"/>
      <c r="KY18" s="128"/>
      <c r="KZ18" s="128"/>
      <c r="LA18" s="128"/>
      <c r="LB18" s="128"/>
      <c r="LC18" s="128"/>
      <c r="LD18" s="128"/>
      <c r="LE18" s="128"/>
      <c r="LF18" s="128"/>
      <c r="LG18" s="128"/>
      <c r="LH18" s="128"/>
      <c r="LI18" s="128"/>
      <c r="LJ18" s="128"/>
      <c r="LK18" s="128"/>
      <c r="LL18" s="128"/>
      <c r="LM18" s="128"/>
      <c r="LN18" s="128"/>
      <c r="LO18" s="128"/>
      <c r="LP18" s="128"/>
      <c r="LQ18" s="128"/>
      <c r="LR18" s="128"/>
      <c r="LS18" s="128"/>
      <c r="LT18" s="128"/>
      <c r="LU18" s="128"/>
      <c r="LV18" s="128"/>
      <c r="LW18" s="128"/>
      <c r="LX18" s="128"/>
      <c r="LY18" s="128"/>
      <c r="LZ18" s="128"/>
      <c r="MA18" s="128"/>
      <c r="MB18" s="128"/>
      <c r="MC18" s="128"/>
      <c r="MD18" s="128"/>
      <c r="ME18" s="128"/>
      <c r="MF18" s="128"/>
      <c r="MG18" s="128"/>
      <c r="MH18" s="128"/>
      <c r="MI18" s="128"/>
      <c r="MJ18" s="128"/>
      <c r="MK18" s="128"/>
      <c r="ML18" s="128"/>
      <c r="MM18" s="128"/>
      <c r="MN18" s="128"/>
      <c r="MO18" s="128"/>
      <c r="MP18" s="128"/>
      <c r="MQ18" s="128"/>
      <c r="MR18" s="128"/>
      <c r="MS18" s="128"/>
      <c r="MT18" s="128"/>
      <c r="MU18" s="128"/>
      <c r="MV18" s="128"/>
      <c r="MW18" s="128"/>
      <c r="MX18" s="128"/>
      <c r="MY18" s="128"/>
      <c r="MZ18" s="128"/>
      <c r="NA18" s="128"/>
      <c r="NB18" s="128"/>
      <c r="NC18" s="128"/>
      <c r="ND18" s="128"/>
      <c r="NE18" s="128"/>
      <c r="NF18" s="128"/>
      <c r="NG18" s="128"/>
      <c r="NH18" s="128"/>
      <c r="NI18" s="128"/>
      <c r="NJ18" s="128"/>
      <c r="NK18" s="128"/>
      <c r="NL18" s="128"/>
      <c r="NM18" s="128"/>
      <c r="NN18" s="128"/>
      <c r="NO18" s="128"/>
      <c r="NP18" s="128"/>
      <c r="NQ18" s="128"/>
      <c r="NR18" s="128"/>
      <c r="NS18" s="128"/>
      <c r="NT18" s="128"/>
      <c r="NU18" s="128"/>
      <c r="NV18" s="128"/>
      <c r="NW18" s="128"/>
      <c r="NX18" s="128"/>
      <c r="NY18" s="128"/>
      <c r="NZ18" s="128"/>
      <c r="OA18" s="128"/>
      <c r="OB18" s="128"/>
      <c r="OC18" s="128"/>
      <c r="OD18" s="128"/>
      <c r="OE18" s="128"/>
      <c r="OF18" s="128"/>
      <c r="OG18" s="128"/>
      <c r="OH18" s="128"/>
      <c r="OI18" s="128"/>
      <c r="OJ18" s="128"/>
      <c r="OK18" s="128"/>
      <c r="OL18" s="128"/>
      <c r="OM18" s="128"/>
      <c r="ON18" s="128"/>
      <c r="OO18" s="128"/>
      <c r="OP18" s="128"/>
      <c r="OQ18" s="128"/>
      <c r="OR18" s="128"/>
      <c r="OS18" s="128"/>
      <c r="OT18" s="128"/>
      <c r="OU18" s="128"/>
      <c r="OV18" s="128"/>
      <c r="OW18" s="128"/>
      <c r="OX18" s="128"/>
      <c r="OY18" s="128"/>
      <c r="OZ18" s="128"/>
      <c r="PA18" s="128"/>
      <c r="PB18" s="128"/>
      <c r="PC18" s="128"/>
      <c r="PD18" s="128"/>
      <c r="PE18" s="128"/>
      <c r="PF18" s="128"/>
      <c r="PG18" s="128"/>
      <c r="PH18" s="128"/>
      <c r="PI18" s="128"/>
      <c r="PJ18" s="128"/>
      <c r="PK18" s="128"/>
      <c r="PL18" s="128"/>
      <c r="PM18" s="128"/>
      <c r="PN18" s="128"/>
      <c r="PO18" s="128"/>
      <c r="PP18" s="128"/>
      <c r="PQ18" s="128"/>
      <c r="PR18" s="128"/>
      <c r="PS18" s="128"/>
      <c r="PT18" s="128"/>
      <c r="PU18" s="128"/>
      <c r="PV18" s="128"/>
      <c r="PW18" s="128"/>
      <c r="PX18" s="128"/>
      <c r="PY18" s="128"/>
      <c r="PZ18" s="128"/>
      <c r="QA18" s="128"/>
      <c r="QB18" s="128"/>
      <c r="QC18" s="128"/>
      <c r="QD18" s="128"/>
      <c r="QE18" s="128"/>
      <c r="QF18" s="128"/>
      <c r="QG18" s="128"/>
      <c r="QH18" s="128"/>
      <c r="QI18" s="128"/>
      <c r="QJ18" s="128"/>
      <c r="QK18" s="128"/>
      <c r="QL18" s="128"/>
      <c r="QM18" s="128"/>
      <c r="QN18" s="128"/>
      <c r="QO18" s="128"/>
      <c r="QP18" s="128"/>
      <c r="QQ18" s="128"/>
      <c r="QR18" s="128"/>
      <c r="QS18" s="128"/>
      <c r="QT18" s="128"/>
      <c r="QU18" s="128"/>
      <c r="QV18" s="128"/>
      <c r="QW18" s="128"/>
      <c r="QX18" s="128"/>
      <c r="QY18" s="128"/>
      <c r="QZ18" s="128"/>
      <c r="RA18" s="128"/>
      <c r="RB18" s="128"/>
      <c r="RC18" s="128"/>
      <c r="RD18" s="128"/>
      <c r="RE18" s="128"/>
      <c r="RF18" s="128"/>
      <c r="RG18" s="128"/>
      <c r="RH18" s="128"/>
      <c r="RI18" s="128"/>
      <c r="RJ18" s="128"/>
      <c r="RK18" s="128"/>
      <c r="RL18" s="128"/>
      <c r="RM18" s="128"/>
      <c r="RN18" s="128"/>
      <c r="RO18" s="128"/>
      <c r="RP18" s="128"/>
      <c r="RQ18" s="128"/>
      <c r="RR18" s="128"/>
      <c r="RS18" s="128"/>
      <c r="RT18" s="128"/>
      <c r="RU18" s="128"/>
      <c r="RV18" s="128"/>
      <c r="RW18" s="128"/>
      <c r="RX18" s="128"/>
      <c r="RY18" s="128"/>
      <c r="RZ18" s="128"/>
      <c r="SA18" s="128"/>
      <c r="SB18" s="128"/>
      <c r="SC18" s="128"/>
      <c r="SD18" s="128"/>
      <c r="SE18" s="128"/>
      <c r="SF18" s="128"/>
      <c r="SG18" s="128"/>
      <c r="SH18" s="128"/>
      <c r="SI18" s="128"/>
      <c r="SJ18" s="128"/>
      <c r="SK18" s="128"/>
      <c r="SL18" s="128"/>
      <c r="SM18" s="128"/>
      <c r="SN18" s="128"/>
      <c r="SO18" s="128"/>
      <c r="SP18" s="128"/>
      <c r="SQ18" s="128"/>
      <c r="SR18" s="128"/>
      <c r="SS18" s="128"/>
      <c r="ST18" s="128"/>
      <c r="SU18" s="128"/>
      <c r="SV18" s="128"/>
      <c r="SW18" s="128"/>
      <c r="SX18" s="128"/>
      <c r="SY18" s="128"/>
      <c r="SZ18" s="128"/>
      <c r="TA18" s="128"/>
      <c r="TB18" s="128"/>
      <c r="TC18" s="128"/>
      <c r="TD18" s="128"/>
      <c r="TE18" s="128"/>
      <c r="TF18" s="128"/>
      <c r="TG18" s="128"/>
      <c r="TH18" s="128"/>
      <c r="TI18" s="128"/>
      <c r="TJ18" s="128"/>
      <c r="TK18" s="128"/>
      <c r="TL18" s="128"/>
      <c r="TM18" s="128"/>
      <c r="TN18" s="128"/>
      <c r="TO18" s="128"/>
      <c r="TP18" s="128"/>
      <c r="TQ18" s="128"/>
      <c r="TR18" s="128"/>
      <c r="TS18" s="128"/>
      <c r="TT18" s="128"/>
      <c r="TU18" s="128"/>
      <c r="TV18" s="128"/>
      <c r="TW18" s="128"/>
      <c r="TX18" s="128"/>
      <c r="TY18" s="128"/>
      <c r="TZ18" s="128"/>
      <c r="UA18" s="128"/>
      <c r="UB18" s="128"/>
      <c r="UC18" s="128"/>
      <c r="UD18" s="128"/>
      <c r="UE18" s="128"/>
      <c r="UF18" s="128"/>
      <c r="UG18" s="128"/>
      <c r="UH18" s="128"/>
      <c r="UI18" s="128"/>
      <c r="UJ18" s="128"/>
      <c r="UK18" s="128"/>
      <c r="UL18" s="128"/>
      <c r="UM18" s="128"/>
      <c r="UN18" s="128"/>
      <c r="UO18" s="128"/>
      <c r="UP18" s="128"/>
      <c r="UQ18" s="128"/>
      <c r="UR18" s="128"/>
      <c r="US18" s="128"/>
      <c r="UT18" s="128"/>
      <c r="UU18" s="128"/>
      <c r="UV18" s="128"/>
      <c r="UW18" s="128"/>
      <c r="UX18" s="128"/>
      <c r="UY18" s="128"/>
      <c r="UZ18" s="128"/>
      <c r="VA18" s="128"/>
      <c r="VB18" s="128"/>
      <c r="VC18" s="128"/>
      <c r="VD18" s="128"/>
      <c r="VE18" s="128"/>
      <c r="VF18" s="128"/>
      <c r="VG18" s="128"/>
      <c r="VH18" s="128"/>
      <c r="VI18" s="128"/>
      <c r="VJ18" s="128"/>
      <c r="VK18" s="128"/>
      <c r="VL18" s="128"/>
      <c r="VM18" s="128"/>
      <c r="VN18" s="128"/>
      <c r="VO18" s="128"/>
      <c r="VP18" s="128"/>
      <c r="VQ18" s="128"/>
      <c r="VR18" s="128"/>
      <c r="VS18" s="128"/>
      <c r="VT18" s="128"/>
      <c r="VU18" s="128"/>
      <c r="VV18" s="128"/>
      <c r="VW18" s="128"/>
      <c r="VX18" s="128"/>
      <c r="VY18" s="128"/>
      <c r="VZ18" s="128"/>
      <c r="WA18" s="128"/>
      <c r="WB18" s="128"/>
      <c r="WC18" s="128"/>
      <c r="WD18" s="128"/>
      <c r="WE18" s="128"/>
      <c r="WF18" s="128"/>
      <c r="WG18" s="128"/>
      <c r="WH18" s="128"/>
      <c r="WI18" s="128"/>
      <c r="WJ18" s="128"/>
      <c r="WK18" s="128"/>
      <c r="WL18" s="128"/>
      <c r="WM18" s="128"/>
      <c r="WN18" s="128"/>
      <c r="WO18" s="128"/>
      <c r="WP18" s="128"/>
      <c r="WQ18" s="128"/>
      <c r="WR18" s="128"/>
      <c r="WS18" s="128"/>
      <c r="WT18" s="128"/>
      <c r="WU18" s="128"/>
      <c r="WV18" s="128"/>
      <c r="WW18" s="128"/>
      <c r="WX18" s="128"/>
      <c r="WY18" s="128"/>
      <c r="WZ18" s="128"/>
      <c r="XA18" s="128"/>
      <c r="XB18" s="128"/>
      <c r="XC18" s="128"/>
      <c r="XD18" s="128"/>
      <c r="XE18" s="128"/>
      <c r="XF18" s="128"/>
      <c r="XG18" s="128"/>
      <c r="XH18" s="128"/>
      <c r="XI18" s="128"/>
      <c r="XJ18" s="128"/>
      <c r="XK18" s="128"/>
      <c r="XL18" s="128"/>
      <c r="XM18" s="128"/>
      <c r="XN18" s="128"/>
      <c r="XO18" s="128"/>
      <c r="XP18" s="128"/>
      <c r="XQ18" s="128"/>
      <c r="XR18" s="128"/>
      <c r="XS18" s="128"/>
      <c r="XT18" s="128"/>
      <c r="XU18" s="128"/>
      <c r="XV18" s="128"/>
      <c r="XW18" s="128"/>
      <c r="XX18" s="128"/>
      <c r="XY18" s="128"/>
      <c r="XZ18" s="128"/>
      <c r="YA18" s="128"/>
      <c r="YB18" s="128"/>
      <c r="YC18" s="128"/>
      <c r="YD18" s="128"/>
      <c r="YE18" s="128"/>
      <c r="YF18" s="128"/>
      <c r="YG18" s="128"/>
      <c r="YH18" s="128"/>
      <c r="YI18" s="128"/>
      <c r="YJ18" s="128"/>
      <c r="YK18" s="128"/>
      <c r="YL18" s="128"/>
      <c r="YM18" s="128"/>
      <c r="YN18" s="128"/>
      <c r="YO18" s="128"/>
      <c r="YP18" s="128"/>
      <c r="YQ18" s="128"/>
      <c r="YR18" s="128"/>
      <c r="YS18" s="128"/>
      <c r="YT18" s="128"/>
      <c r="YU18" s="128"/>
      <c r="YV18" s="128"/>
      <c r="YW18" s="128"/>
      <c r="YX18" s="128"/>
      <c r="YY18" s="128"/>
      <c r="YZ18" s="128"/>
      <c r="ZA18" s="128"/>
      <c r="ZB18" s="128"/>
      <c r="ZC18" s="128"/>
      <c r="ZD18" s="128"/>
      <c r="ZE18" s="128"/>
      <c r="ZF18" s="128"/>
      <c r="ZG18" s="128"/>
      <c r="ZH18" s="128"/>
      <c r="ZI18" s="128"/>
      <c r="ZJ18" s="128"/>
      <c r="ZK18" s="128"/>
      <c r="ZL18" s="128"/>
      <c r="ZM18" s="128"/>
      <c r="ZN18" s="128"/>
      <c r="ZO18" s="128"/>
      <c r="ZP18" s="128"/>
      <c r="ZQ18" s="128"/>
      <c r="ZR18" s="128"/>
      <c r="ZS18" s="128"/>
      <c r="ZT18" s="128"/>
      <c r="ZU18" s="128"/>
      <c r="ZV18" s="128"/>
      <c r="ZW18" s="128"/>
      <c r="ZX18" s="128"/>
      <c r="ZY18" s="128"/>
      <c r="ZZ18" s="128"/>
      <c r="AAA18" s="128"/>
      <c r="AAB18" s="128"/>
      <c r="AAC18" s="128"/>
      <c r="AAD18" s="128"/>
      <c r="AAE18" s="128"/>
      <c r="AAF18" s="128"/>
      <c r="AAG18" s="128"/>
      <c r="AAH18" s="128"/>
      <c r="AAI18" s="128"/>
      <c r="AAJ18" s="128"/>
      <c r="AAK18" s="128"/>
      <c r="AAL18" s="128"/>
      <c r="AAM18" s="128"/>
      <c r="AAN18" s="128"/>
      <c r="AAO18" s="128"/>
      <c r="AAP18" s="128"/>
      <c r="AAQ18" s="128"/>
      <c r="AAR18" s="128"/>
      <c r="AAS18" s="128"/>
      <c r="AAT18" s="128"/>
      <c r="AAU18" s="128"/>
      <c r="AAV18" s="128"/>
      <c r="AAW18" s="128"/>
      <c r="AAX18" s="128"/>
      <c r="AAY18" s="128"/>
      <c r="AAZ18" s="128"/>
      <c r="ABA18" s="128"/>
      <c r="ABB18" s="128"/>
      <c r="ABC18" s="128"/>
      <c r="ABD18" s="128"/>
      <c r="ABE18" s="128"/>
      <c r="ABF18" s="128"/>
      <c r="ABG18" s="128"/>
      <c r="ABH18" s="128"/>
      <c r="ABI18" s="128"/>
      <c r="ABJ18" s="128"/>
      <c r="ABK18" s="128"/>
      <c r="ABL18" s="128"/>
      <c r="ABM18" s="128"/>
      <c r="ABN18" s="128"/>
      <c r="ABO18" s="128"/>
      <c r="ABP18" s="128"/>
      <c r="ABQ18" s="128"/>
      <c r="ABR18" s="128"/>
      <c r="ABS18" s="128"/>
      <c r="ABT18" s="128"/>
      <c r="ABU18" s="128"/>
      <c r="ABV18" s="128"/>
      <c r="ABW18" s="128"/>
      <c r="ABX18" s="128"/>
      <c r="ABY18" s="128"/>
      <c r="ABZ18" s="128"/>
      <c r="ACA18" s="128"/>
      <c r="ACB18" s="128"/>
      <c r="ACC18" s="128"/>
      <c r="ACD18" s="128"/>
      <c r="ACE18" s="128"/>
      <c r="ACF18" s="128"/>
      <c r="ACG18" s="128"/>
      <c r="ACH18" s="128"/>
      <c r="ACI18" s="128"/>
      <c r="ACJ18" s="128"/>
      <c r="ACK18" s="128"/>
      <c r="ACL18" s="128"/>
      <c r="ACM18" s="128"/>
      <c r="ACN18" s="128"/>
      <c r="ACO18" s="128"/>
      <c r="ACP18" s="128"/>
      <c r="ACQ18" s="128"/>
      <c r="ACR18" s="128"/>
      <c r="ACS18" s="128"/>
      <c r="ACT18" s="128"/>
      <c r="ACU18" s="128"/>
      <c r="ACV18" s="128"/>
      <c r="ACW18" s="128"/>
      <c r="ACX18" s="128"/>
      <c r="ACY18" s="128"/>
      <c r="ACZ18" s="128"/>
      <c r="ADA18" s="128"/>
      <c r="ADB18" s="128"/>
      <c r="ADC18" s="128"/>
      <c r="ADD18" s="128"/>
      <c r="ADE18" s="128"/>
      <c r="ADF18" s="128"/>
      <c r="ADG18" s="128"/>
      <c r="ADH18" s="128"/>
      <c r="ADI18" s="128"/>
      <c r="ADJ18" s="128"/>
      <c r="ADK18" s="128"/>
      <c r="ADL18" s="128"/>
      <c r="ADM18" s="128"/>
      <c r="ADN18" s="128"/>
      <c r="ADO18" s="128"/>
      <c r="ADP18" s="128"/>
      <c r="ADQ18" s="128"/>
      <c r="ADR18" s="128"/>
      <c r="ADS18" s="128"/>
      <c r="ADT18" s="128"/>
      <c r="ADU18" s="128"/>
      <c r="ADV18" s="128"/>
      <c r="ADW18" s="128"/>
      <c r="ADX18" s="128"/>
      <c r="ADY18" s="128"/>
      <c r="ADZ18" s="128"/>
      <c r="AEA18" s="128"/>
      <c r="AEB18" s="128"/>
      <c r="AEC18" s="128"/>
      <c r="AED18" s="128"/>
      <c r="AEE18" s="128"/>
      <c r="AEF18" s="128"/>
      <c r="AEG18" s="128"/>
      <c r="AEH18" s="128"/>
      <c r="AEI18" s="128"/>
      <c r="AEJ18" s="128"/>
      <c r="AEK18" s="128"/>
      <c r="AEL18" s="128"/>
      <c r="AEM18" s="128"/>
      <c r="AEN18" s="128"/>
      <c r="AEO18" s="128"/>
      <c r="AEP18" s="128"/>
      <c r="AEQ18" s="128"/>
      <c r="AER18" s="128"/>
      <c r="AES18" s="128"/>
      <c r="AET18" s="128"/>
      <c r="AEU18" s="128"/>
      <c r="AEV18" s="128"/>
      <c r="AEW18" s="128"/>
      <c r="AEX18" s="128"/>
      <c r="AEY18" s="128"/>
      <c r="AEZ18" s="128"/>
      <c r="AFA18" s="128"/>
      <c r="AFB18" s="128"/>
      <c r="AFC18" s="128"/>
      <c r="AFD18" s="128"/>
      <c r="AFE18" s="128"/>
      <c r="AFF18" s="128"/>
      <c r="AFG18" s="128"/>
      <c r="AFH18" s="128"/>
      <c r="AFI18" s="128"/>
      <c r="AFJ18" s="128"/>
      <c r="AFK18" s="128"/>
      <c r="AFL18" s="128"/>
      <c r="AFM18" s="128"/>
      <c r="AFN18" s="128"/>
      <c r="AFO18" s="128"/>
      <c r="AFP18" s="128"/>
      <c r="AFQ18" s="128"/>
      <c r="AFR18" s="128"/>
      <c r="AFS18" s="128"/>
      <c r="AFT18" s="128"/>
      <c r="AFU18" s="128"/>
      <c r="AFV18" s="128"/>
      <c r="AFW18" s="128"/>
      <c r="AFX18" s="128"/>
      <c r="AFY18" s="128"/>
      <c r="AFZ18" s="128"/>
      <c r="AGA18" s="128"/>
      <c r="AGB18" s="128"/>
      <c r="AGC18" s="128"/>
      <c r="AGD18" s="128"/>
      <c r="AGE18" s="128"/>
      <c r="AGF18" s="128"/>
      <c r="AGG18" s="128"/>
      <c r="AGH18" s="128"/>
      <c r="AGI18" s="128"/>
      <c r="AGJ18" s="128"/>
      <c r="AGK18" s="128"/>
      <c r="AGL18" s="128"/>
      <c r="AGM18" s="128"/>
      <c r="AGN18" s="128"/>
      <c r="AGO18" s="128"/>
      <c r="AGP18" s="128"/>
      <c r="AGQ18" s="128"/>
      <c r="AGR18" s="128"/>
      <c r="AGS18" s="128"/>
      <c r="AGT18" s="128"/>
      <c r="AGU18" s="128"/>
      <c r="AGV18" s="128"/>
      <c r="AGW18" s="128"/>
      <c r="AGX18" s="128"/>
      <c r="AGY18" s="128"/>
      <c r="AGZ18" s="128"/>
      <c r="AHA18" s="128"/>
      <c r="AHB18" s="128"/>
      <c r="AHC18" s="128"/>
      <c r="AHD18" s="128"/>
      <c r="AHE18" s="128"/>
      <c r="AHF18" s="128"/>
      <c r="AHG18" s="128"/>
      <c r="AHH18" s="128"/>
      <c r="AHI18" s="128"/>
      <c r="AHJ18" s="128"/>
      <c r="AHK18" s="128"/>
      <c r="AHL18" s="128"/>
      <c r="AHM18" s="128"/>
      <c r="AHN18" s="128"/>
      <c r="AHO18" s="128"/>
      <c r="AHP18" s="128"/>
      <c r="AHQ18" s="128"/>
      <c r="AHR18" s="128"/>
      <c r="AHS18" s="128"/>
      <c r="AHT18" s="128"/>
      <c r="AHU18" s="128"/>
      <c r="AHV18" s="128"/>
      <c r="AHW18" s="128"/>
      <c r="AHX18" s="128"/>
      <c r="AHY18" s="128"/>
      <c r="AHZ18" s="128"/>
      <c r="AIA18" s="128"/>
      <c r="AIB18" s="128"/>
      <c r="AIC18" s="128"/>
      <c r="AID18" s="128"/>
      <c r="AIE18" s="128"/>
      <c r="AIF18" s="128"/>
      <c r="AIG18" s="128"/>
      <c r="AIH18" s="128"/>
      <c r="AII18" s="128"/>
      <c r="AIJ18" s="128"/>
      <c r="AIK18" s="128"/>
      <c r="AIL18" s="128"/>
      <c r="AIM18" s="128"/>
      <c r="AIN18" s="128"/>
      <c r="AIO18" s="128"/>
      <c r="AIP18" s="128"/>
      <c r="AIQ18" s="128"/>
      <c r="AIR18" s="128"/>
      <c r="AIS18" s="128"/>
      <c r="AIT18" s="128"/>
      <c r="AIU18" s="128"/>
      <c r="AIV18" s="128"/>
      <c r="AIW18" s="128"/>
      <c r="AIX18" s="128"/>
      <c r="AIY18" s="128"/>
      <c r="AIZ18" s="128"/>
      <c r="AJA18" s="128"/>
      <c r="AJB18" s="128"/>
      <c r="AJC18" s="128"/>
      <c r="AJD18" s="128"/>
      <c r="AJE18" s="128"/>
      <c r="AJF18" s="128"/>
      <c r="AJG18" s="128"/>
      <c r="AJH18" s="128"/>
      <c r="AJI18" s="128"/>
      <c r="AJJ18" s="128"/>
      <c r="AJK18" s="128"/>
      <c r="AJL18" s="128"/>
      <c r="AJM18" s="128"/>
      <c r="AJN18" s="128"/>
      <c r="AJO18" s="128"/>
      <c r="AJP18" s="128"/>
      <c r="AJQ18" s="128"/>
      <c r="AJR18" s="128"/>
      <c r="AJS18" s="128"/>
      <c r="AJT18" s="128"/>
      <c r="AJU18" s="128"/>
      <c r="AJV18" s="128"/>
      <c r="AJW18" s="128"/>
      <c r="AJX18" s="128"/>
      <c r="AJY18" s="128"/>
      <c r="AJZ18" s="128"/>
      <c r="AKA18" s="128"/>
      <c r="AKB18" s="128"/>
      <c r="AKC18" s="128"/>
      <c r="AKD18" s="128"/>
      <c r="AKE18" s="128"/>
      <c r="AKF18" s="128"/>
      <c r="AKG18" s="128"/>
      <c r="AKH18" s="128"/>
      <c r="AKI18" s="128"/>
      <c r="AKJ18" s="128"/>
      <c r="AKK18" s="128"/>
      <c r="AKL18" s="128"/>
      <c r="AKM18" s="128"/>
      <c r="AKN18" s="128"/>
      <c r="AKO18" s="128"/>
      <c r="AKP18" s="128"/>
      <c r="AKQ18" s="128"/>
      <c r="AKR18" s="128"/>
      <c r="AKS18" s="128"/>
      <c r="AKT18" s="128"/>
      <c r="AKU18" s="128"/>
      <c r="AKV18" s="128"/>
      <c r="AKW18" s="128"/>
      <c r="AKX18" s="128"/>
      <c r="AKY18" s="128"/>
      <c r="AKZ18" s="128"/>
      <c r="ALA18" s="128"/>
      <c r="ALB18" s="128"/>
      <c r="ALC18" s="128"/>
      <c r="ALD18" s="128"/>
      <c r="ALE18" s="128"/>
      <c r="ALF18" s="128"/>
      <c r="ALG18" s="128"/>
      <c r="ALH18" s="128"/>
      <c r="ALI18" s="128"/>
      <c r="ALJ18" s="128"/>
      <c r="ALK18" s="128"/>
      <c r="ALL18" s="128"/>
      <c r="ALM18" s="128"/>
      <c r="ALN18" s="128"/>
      <c r="ALO18" s="128"/>
      <c r="ALP18" s="128"/>
      <c r="ALQ18" s="128"/>
      <c r="ALR18" s="128"/>
      <c r="ALS18" s="128"/>
      <c r="ALT18" s="128"/>
      <c r="ALU18" s="128"/>
      <c r="ALV18" s="128"/>
      <c r="ALW18" s="128"/>
      <c r="ALX18" s="128"/>
      <c r="ALY18" s="128"/>
      <c r="ALZ18" s="128"/>
      <c r="AMA18" s="128"/>
      <c r="AMB18" s="128"/>
      <c r="AMC18" s="128"/>
      <c r="AMD18" s="128"/>
      <c r="AME18" s="128"/>
      <c r="AMF18" s="128"/>
      <c r="AMG18" s="128"/>
      <c r="AMH18" s="128"/>
      <c r="AMI18" s="128"/>
      <c r="AMJ18" s="128"/>
      <c r="AMK18" s="128"/>
      <c r="AML18" s="128"/>
      <c r="AMM18" s="128"/>
      <c r="AMN18" s="128"/>
      <c r="AMO18" s="128"/>
      <c r="AMP18" s="128"/>
      <c r="AMQ18" s="128"/>
      <c r="AMR18" s="128"/>
      <c r="AMS18" s="128"/>
      <c r="AMT18" s="128"/>
      <c r="AMU18" s="128"/>
      <c r="AMV18" s="128"/>
      <c r="AMW18" s="128"/>
      <c r="AMX18" s="128"/>
      <c r="AMY18" s="128"/>
      <c r="AMZ18" s="128"/>
      <c r="ANA18" s="128"/>
      <c r="ANB18" s="128"/>
      <c r="ANC18" s="128"/>
      <c r="AND18" s="128"/>
      <c r="ANE18" s="128"/>
      <c r="ANF18" s="128"/>
      <c r="ANG18" s="128"/>
      <c r="ANH18" s="128"/>
      <c r="ANI18" s="128"/>
      <c r="ANJ18" s="128"/>
      <c r="ANK18" s="128"/>
      <c r="ANL18" s="128"/>
      <c r="ANM18" s="128"/>
      <c r="ANN18" s="128"/>
      <c r="ANO18" s="128"/>
      <c r="ANP18" s="128"/>
      <c r="ANQ18" s="128"/>
      <c r="ANR18" s="128"/>
      <c r="ANS18" s="128"/>
      <c r="ANT18" s="128"/>
      <c r="ANU18" s="128"/>
      <c r="ANV18" s="128"/>
      <c r="ANW18" s="128"/>
      <c r="ANX18" s="128"/>
      <c r="ANY18" s="128"/>
      <c r="ANZ18" s="128"/>
      <c r="AOA18" s="128"/>
      <c r="AOB18" s="128"/>
      <c r="AOC18" s="128"/>
      <c r="AOD18" s="128"/>
      <c r="AOE18" s="128"/>
      <c r="AOF18" s="128"/>
      <c r="AOG18" s="128"/>
      <c r="AOH18" s="128"/>
      <c r="AOI18" s="128"/>
      <c r="AOJ18" s="128"/>
      <c r="AOK18" s="128"/>
      <c r="AOL18" s="128"/>
      <c r="AOM18" s="128"/>
      <c r="AON18" s="128"/>
      <c r="AOO18" s="128"/>
      <c r="AOP18" s="128"/>
      <c r="AOQ18" s="128"/>
      <c r="AOR18" s="128"/>
      <c r="AOS18" s="128"/>
      <c r="AOT18" s="128"/>
      <c r="AOU18" s="128"/>
      <c r="AOV18" s="128"/>
      <c r="AOW18" s="128"/>
      <c r="AOX18" s="128"/>
      <c r="AOY18" s="128"/>
      <c r="AOZ18" s="128"/>
      <c r="APA18" s="128"/>
      <c r="APB18" s="128"/>
      <c r="APC18" s="128"/>
      <c r="APD18" s="128"/>
      <c r="APE18" s="128"/>
      <c r="APF18" s="128"/>
      <c r="APG18" s="128"/>
      <c r="APH18" s="128"/>
      <c r="API18" s="128"/>
      <c r="APJ18" s="128"/>
      <c r="APK18" s="128"/>
      <c r="APL18" s="128"/>
      <c r="APM18" s="128"/>
      <c r="APN18" s="128"/>
      <c r="APO18" s="128"/>
      <c r="APP18" s="128"/>
      <c r="APQ18" s="128"/>
      <c r="APR18" s="128"/>
      <c r="APS18" s="128"/>
      <c r="APT18" s="128"/>
      <c r="APU18" s="128"/>
      <c r="APV18" s="128"/>
      <c r="APW18" s="128"/>
      <c r="APX18" s="128"/>
      <c r="APY18" s="128"/>
      <c r="APZ18" s="128"/>
      <c r="AQA18" s="128"/>
      <c r="AQB18" s="128"/>
      <c r="AQC18" s="128"/>
      <c r="AQD18" s="128"/>
      <c r="AQE18" s="128"/>
      <c r="AQF18" s="128"/>
      <c r="AQG18" s="128"/>
      <c r="AQH18" s="128"/>
      <c r="AQI18" s="128"/>
      <c r="AQJ18" s="128"/>
      <c r="AQK18" s="128"/>
      <c r="AQL18" s="128"/>
      <c r="AQM18" s="128"/>
      <c r="AQN18" s="128"/>
      <c r="AQO18" s="128"/>
      <c r="AQP18" s="128"/>
      <c r="AQQ18" s="128"/>
      <c r="AQR18" s="128"/>
      <c r="AQS18" s="128"/>
      <c r="AQT18" s="128"/>
      <c r="AQU18" s="128"/>
      <c r="AQV18" s="128"/>
      <c r="AQW18" s="128"/>
      <c r="AQX18" s="128"/>
      <c r="AQY18" s="128"/>
      <c r="AQZ18" s="128"/>
      <c r="ARA18" s="128"/>
      <c r="ARB18" s="128"/>
      <c r="ARC18" s="128"/>
      <c r="ARD18" s="128"/>
      <c r="ARE18" s="128"/>
      <c r="ARF18" s="128"/>
      <c r="ARG18" s="128"/>
      <c r="ARH18" s="128"/>
      <c r="ARI18" s="128"/>
      <c r="ARJ18" s="128"/>
      <c r="ARK18" s="128"/>
      <c r="ARL18" s="128"/>
      <c r="ARM18" s="128"/>
      <c r="ARN18" s="128"/>
      <c r="ARO18" s="128"/>
      <c r="ARP18" s="128"/>
      <c r="ARQ18" s="128"/>
      <c r="ARR18" s="128"/>
      <c r="ARS18" s="128"/>
      <c r="ART18" s="128"/>
      <c r="ARU18" s="128"/>
      <c r="ARV18" s="128"/>
      <c r="ARW18" s="128"/>
      <c r="ARX18" s="128"/>
      <c r="ARY18" s="128"/>
      <c r="ARZ18" s="128"/>
      <c r="ASA18" s="128"/>
      <c r="ASB18" s="128"/>
      <c r="ASC18" s="128"/>
      <c r="ASD18" s="128"/>
      <c r="ASE18" s="128"/>
      <c r="ASF18" s="128"/>
      <c r="ASG18" s="128"/>
      <c r="ASH18" s="128"/>
      <c r="ASI18" s="128"/>
      <c r="ASJ18" s="128"/>
      <c r="ASK18" s="128"/>
      <c r="ASL18" s="128"/>
      <c r="ASM18" s="128"/>
      <c r="ASN18" s="128"/>
      <c r="ASO18" s="128"/>
      <c r="ASP18" s="128"/>
      <c r="ASQ18" s="128"/>
      <c r="ASR18" s="128"/>
      <c r="ASS18" s="128"/>
      <c r="AST18" s="128"/>
      <c r="ASU18" s="128"/>
      <c r="ASV18" s="128"/>
      <c r="ASW18" s="128"/>
      <c r="ASX18" s="128"/>
      <c r="ASY18" s="128"/>
      <c r="ASZ18" s="128"/>
      <c r="ATA18" s="128"/>
      <c r="ATB18" s="128"/>
      <c r="ATC18" s="128"/>
      <c r="ATD18" s="128"/>
      <c r="ATE18" s="128"/>
      <c r="ATF18" s="128"/>
      <c r="ATG18" s="128"/>
      <c r="ATH18" s="128"/>
      <c r="ATI18" s="128"/>
      <c r="ATJ18" s="128"/>
      <c r="ATK18" s="128"/>
      <c r="ATL18" s="128"/>
      <c r="ATM18" s="128"/>
      <c r="ATN18" s="128"/>
      <c r="ATO18" s="128"/>
      <c r="ATP18" s="128"/>
      <c r="ATQ18" s="128"/>
      <c r="ATR18" s="128"/>
      <c r="ATS18" s="128"/>
      <c r="ATT18" s="128"/>
      <c r="ATU18" s="128"/>
      <c r="ATV18" s="128"/>
      <c r="ATW18" s="128"/>
      <c r="ATX18" s="128"/>
      <c r="ATY18" s="128"/>
      <c r="ATZ18" s="128"/>
      <c r="AUA18" s="128"/>
      <c r="AUB18" s="128"/>
      <c r="AUC18" s="128"/>
      <c r="AUD18" s="128"/>
      <c r="AUE18" s="128"/>
      <c r="AUF18" s="128"/>
      <c r="AUG18" s="128"/>
      <c r="AUH18" s="128"/>
      <c r="AUI18" s="128"/>
      <c r="AUJ18" s="128"/>
      <c r="AUK18" s="128"/>
      <c r="AUL18" s="128"/>
      <c r="AUM18" s="128"/>
      <c r="AUN18" s="128"/>
      <c r="AUO18" s="128"/>
      <c r="AUP18" s="128"/>
      <c r="AUQ18" s="128"/>
      <c r="AUR18" s="128"/>
      <c r="AUS18" s="128"/>
      <c r="AUT18" s="128"/>
      <c r="AUU18" s="128"/>
      <c r="AUV18" s="128"/>
      <c r="AUW18" s="128"/>
      <c r="AUX18" s="128"/>
      <c r="AUY18" s="128"/>
      <c r="AUZ18" s="128"/>
      <c r="AVA18" s="128"/>
      <c r="AVB18" s="128"/>
      <c r="AVC18" s="128"/>
      <c r="AVD18" s="128"/>
      <c r="AVE18" s="128"/>
      <c r="AVF18" s="128"/>
      <c r="AVG18" s="128"/>
      <c r="AVH18" s="128"/>
      <c r="AVI18" s="128"/>
      <c r="AVJ18" s="128"/>
      <c r="AVK18" s="128"/>
      <c r="AVL18" s="128"/>
      <c r="AVM18" s="128"/>
      <c r="AVN18" s="128"/>
      <c r="AVO18" s="128"/>
      <c r="AVP18" s="128"/>
      <c r="AVQ18" s="128"/>
      <c r="AVR18" s="128"/>
      <c r="AVS18" s="128"/>
      <c r="AVT18" s="128"/>
      <c r="AVU18" s="128"/>
      <c r="AVV18" s="128"/>
      <c r="AVW18" s="128"/>
      <c r="AVX18" s="128"/>
      <c r="AVY18" s="128"/>
      <c r="AVZ18" s="128"/>
      <c r="AWA18" s="128"/>
      <c r="AWB18" s="128"/>
      <c r="AWC18" s="128"/>
      <c r="AWD18" s="128"/>
      <c r="AWE18" s="128"/>
      <c r="AWF18" s="128"/>
      <c r="AWG18" s="128"/>
      <c r="AWH18" s="128"/>
      <c r="AWI18" s="128"/>
      <c r="AWJ18" s="128"/>
      <c r="AWK18" s="128"/>
      <c r="AWL18" s="128"/>
      <c r="AWM18" s="128"/>
      <c r="AWN18" s="128"/>
      <c r="AWO18" s="128"/>
      <c r="AWP18" s="128"/>
      <c r="AWQ18" s="128"/>
      <c r="AWR18" s="128"/>
      <c r="AWS18" s="128"/>
      <c r="AWT18" s="128"/>
      <c r="AWU18" s="128"/>
      <c r="AWV18" s="128"/>
      <c r="AWW18" s="128"/>
      <c r="AWX18" s="128"/>
      <c r="AWY18" s="128"/>
      <c r="AWZ18" s="128"/>
      <c r="AXA18" s="128"/>
      <c r="AXB18" s="128"/>
      <c r="AXC18" s="128"/>
      <c r="AXD18" s="128"/>
      <c r="AXE18" s="128"/>
      <c r="AXF18" s="128"/>
      <c r="AXG18" s="128"/>
      <c r="AXH18" s="128"/>
      <c r="AXI18" s="128"/>
      <c r="AXJ18" s="128"/>
      <c r="AXK18" s="128"/>
      <c r="AXL18" s="128"/>
      <c r="AXM18" s="128"/>
      <c r="AXN18" s="128"/>
      <c r="AXO18" s="128"/>
      <c r="AXP18" s="128"/>
      <c r="AXQ18" s="128"/>
      <c r="AXR18" s="128"/>
      <c r="AXS18" s="128"/>
      <c r="AXT18" s="128"/>
      <c r="AXU18" s="128"/>
      <c r="AXV18" s="128"/>
      <c r="AXW18" s="128"/>
      <c r="AXX18" s="128"/>
      <c r="AXY18" s="128"/>
      <c r="AXZ18" s="128"/>
      <c r="AYA18" s="128"/>
      <c r="AYB18" s="128"/>
      <c r="AYC18" s="128"/>
      <c r="AYD18" s="128"/>
      <c r="AYE18" s="128"/>
      <c r="AYF18" s="128"/>
      <c r="AYG18" s="128"/>
      <c r="AYH18" s="128"/>
      <c r="AYI18" s="128"/>
      <c r="AYJ18" s="128"/>
      <c r="AYK18" s="128"/>
      <c r="AYL18" s="128"/>
      <c r="AYM18" s="128"/>
      <c r="AYN18" s="128"/>
      <c r="AYO18" s="128"/>
      <c r="AYP18" s="128"/>
      <c r="AYQ18" s="128"/>
      <c r="AYR18" s="128"/>
      <c r="AYS18" s="128"/>
      <c r="AYT18" s="128"/>
      <c r="AYU18" s="128"/>
      <c r="AYV18" s="128"/>
      <c r="AYW18" s="128"/>
      <c r="AYX18" s="128"/>
      <c r="AYY18" s="128"/>
      <c r="AYZ18" s="128"/>
      <c r="AZA18" s="128"/>
      <c r="AZB18" s="128"/>
      <c r="AZC18" s="128"/>
      <c r="AZD18" s="128"/>
      <c r="AZE18" s="128"/>
      <c r="AZF18" s="128"/>
      <c r="AZG18" s="128"/>
      <c r="AZH18" s="128"/>
      <c r="AZI18" s="128"/>
      <c r="AZJ18" s="128"/>
      <c r="AZK18" s="128"/>
      <c r="AZL18" s="128"/>
      <c r="AZM18" s="128"/>
      <c r="AZN18" s="128"/>
      <c r="AZO18" s="128"/>
      <c r="AZP18" s="128"/>
      <c r="AZQ18" s="128"/>
      <c r="AZR18" s="128"/>
      <c r="AZS18" s="128"/>
      <c r="AZT18" s="128"/>
      <c r="AZU18" s="128"/>
      <c r="AZV18" s="128"/>
      <c r="AZW18" s="128"/>
      <c r="AZX18" s="128"/>
      <c r="AZY18" s="128"/>
      <c r="AZZ18" s="128"/>
      <c r="BAA18" s="128"/>
      <c r="BAB18" s="128"/>
      <c r="BAC18" s="128"/>
      <c r="BAD18" s="128"/>
      <c r="BAE18" s="128"/>
      <c r="BAF18" s="128"/>
      <c r="BAG18" s="128"/>
      <c r="BAH18" s="128"/>
      <c r="BAI18" s="128"/>
      <c r="BAJ18" s="128"/>
      <c r="BAK18" s="128"/>
      <c r="BAL18" s="128"/>
      <c r="BAM18" s="128"/>
      <c r="BAN18" s="128"/>
      <c r="BAO18" s="128"/>
      <c r="BAP18" s="128"/>
      <c r="BAQ18" s="128"/>
      <c r="BAR18" s="128"/>
      <c r="BAS18" s="128"/>
      <c r="BAT18" s="128"/>
      <c r="BAU18" s="128"/>
      <c r="BAV18" s="128"/>
      <c r="BAW18" s="128"/>
      <c r="BAX18" s="128"/>
      <c r="BAY18" s="128"/>
      <c r="BAZ18" s="128"/>
      <c r="BBA18" s="128"/>
      <c r="BBB18" s="128"/>
      <c r="BBC18" s="128"/>
      <c r="BBD18" s="128"/>
      <c r="BBE18" s="128"/>
      <c r="BBF18" s="128"/>
      <c r="BBG18" s="128"/>
      <c r="BBH18" s="128"/>
      <c r="BBI18" s="128"/>
      <c r="BBJ18" s="128"/>
      <c r="BBK18" s="128"/>
      <c r="BBL18" s="128"/>
      <c r="BBM18" s="128"/>
      <c r="BBN18" s="128"/>
      <c r="BBO18" s="128"/>
      <c r="BBP18" s="128"/>
      <c r="BBQ18" s="128"/>
      <c r="BBR18" s="128"/>
      <c r="BBS18" s="128"/>
      <c r="BBT18" s="128"/>
      <c r="BBU18" s="128"/>
      <c r="BBV18" s="128"/>
      <c r="BBW18" s="128"/>
      <c r="BBX18" s="128"/>
      <c r="BBY18" s="128"/>
      <c r="BBZ18" s="128"/>
      <c r="BCA18" s="128"/>
      <c r="BCB18" s="128"/>
      <c r="BCC18" s="128"/>
      <c r="BCD18" s="128"/>
      <c r="BCE18" s="128"/>
      <c r="BCF18" s="128"/>
      <c r="BCG18" s="128"/>
      <c r="BCH18" s="128"/>
      <c r="BCI18" s="128"/>
      <c r="BCJ18" s="128"/>
      <c r="BCK18" s="128"/>
      <c r="BCL18" s="128"/>
      <c r="BCM18" s="128"/>
      <c r="BCN18" s="128"/>
      <c r="BCO18" s="128"/>
      <c r="BCP18" s="128"/>
      <c r="BCQ18" s="128"/>
      <c r="BCR18" s="128"/>
      <c r="BCS18" s="128"/>
      <c r="BCT18" s="128"/>
      <c r="BCU18" s="128"/>
      <c r="BCV18" s="128"/>
      <c r="BCW18" s="128"/>
      <c r="BCX18" s="128"/>
      <c r="BCY18" s="128"/>
      <c r="BCZ18" s="128"/>
      <c r="BDA18" s="128"/>
      <c r="BDB18" s="128"/>
      <c r="BDC18" s="128"/>
      <c r="BDD18" s="128"/>
      <c r="BDE18" s="128"/>
      <c r="BDF18" s="128"/>
      <c r="BDG18" s="128"/>
      <c r="BDH18" s="128"/>
      <c r="BDI18" s="128"/>
      <c r="BDJ18" s="128"/>
      <c r="BDK18" s="128"/>
      <c r="BDL18" s="128"/>
      <c r="BDM18" s="128"/>
      <c r="BDN18" s="128"/>
      <c r="BDO18" s="128"/>
      <c r="BDP18" s="128"/>
      <c r="BDQ18" s="128"/>
      <c r="BDR18" s="128"/>
      <c r="BDS18" s="128"/>
      <c r="BDT18" s="128"/>
      <c r="BDU18" s="128"/>
      <c r="BDV18" s="128"/>
      <c r="BDW18" s="128"/>
      <c r="BDX18" s="128"/>
      <c r="BDY18" s="128"/>
      <c r="BDZ18" s="128"/>
      <c r="BEA18" s="128"/>
      <c r="BEB18" s="128"/>
      <c r="BEC18" s="128"/>
      <c r="BED18" s="128"/>
      <c r="BEE18" s="128"/>
      <c r="BEF18" s="128"/>
      <c r="BEG18" s="128"/>
      <c r="BEH18" s="128"/>
      <c r="BEI18" s="128"/>
      <c r="BEJ18" s="128"/>
      <c r="BEK18" s="128"/>
      <c r="BEL18" s="128"/>
      <c r="BEM18" s="128"/>
      <c r="BEN18" s="128"/>
      <c r="BEO18" s="128"/>
      <c r="BEP18" s="128"/>
      <c r="BEQ18" s="128"/>
      <c r="BER18" s="128"/>
      <c r="BES18" s="128"/>
      <c r="BET18" s="128"/>
      <c r="BEU18" s="128"/>
      <c r="BEV18" s="128"/>
      <c r="BEW18" s="128"/>
      <c r="BEX18" s="128"/>
      <c r="BEY18" s="128"/>
      <c r="BEZ18" s="128"/>
      <c r="BFA18" s="128"/>
      <c r="BFB18" s="128"/>
      <c r="BFC18" s="128"/>
      <c r="BFD18" s="128"/>
      <c r="BFE18" s="128"/>
      <c r="BFF18" s="128"/>
      <c r="BFG18" s="128"/>
      <c r="BFH18" s="128"/>
      <c r="BFI18" s="128"/>
      <c r="BFJ18" s="128"/>
      <c r="BFK18" s="128"/>
      <c r="BFL18" s="128"/>
      <c r="BFM18" s="128"/>
      <c r="BFN18" s="128"/>
      <c r="BFO18" s="128"/>
      <c r="BFP18" s="128"/>
      <c r="BFQ18" s="128"/>
      <c r="BFR18" s="128"/>
      <c r="BFS18" s="128"/>
      <c r="BFT18" s="128"/>
      <c r="BFU18" s="128"/>
      <c r="BFV18" s="128"/>
      <c r="BFW18" s="128"/>
      <c r="BFX18" s="128"/>
      <c r="BFY18" s="128"/>
      <c r="BFZ18" s="128"/>
      <c r="BGA18" s="128"/>
      <c r="BGB18" s="128"/>
      <c r="BGC18" s="128"/>
      <c r="BGD18" s="128"/>
      <c r="BGE18" s="128"/>
      <c r="BGF18" s="128"/>
      <c r="BGG18" s="128"/>
      <c r="BGH18" s="128"/>
      <c r="BGI18" s="128"/>
      <c r="BGJ18" s="128"/>
      <c r="BGK18" s="128"/>
      <c r="BGL18" s="128"/>
      <c r="BGM18" s="128"/>
      <c r="BGN18" s="128"/>
      <c r="BGO18" s="128"/>
      <c r="BGP18" s="128"/>
      <c r="BGQ18" s="128"/>
      <c r="BGR18" s="128"/>
      <c r="BGS18" s="128"/>
      <c r="BGT18" s="128"/>
      <c r="BGU18" s="128"/>
      <c r="BGV18" s="128"/>
      <c r="BGW18" s="128"/>
      <c r="BGX18" s="128"/>
      <c r="BGY18" s="128"/>
      <c r="BGZ18" s="128"/>
      <c r="BHA18" s="128"/>
      <c r="BHB18" s="128"/>
      <c r="BHC18" s="128"/>
      <c r="BHD18" s="128"/>
      <c r="BHE18" s="128"/>
      <c r="BHF18" s="128"/>
      <c r="BHG18" s="128"/>
      <c r="BHH18" s="128"/>
      <c r="BHI18" s="128"/>
      <c r="BHJ18" s="128"/>
      <c r="BHK18" s="128"/>
      <c r="BHL18" s="128"/>
      <c r="BHM18" s="128"/>
      <c r="BHN18" s="128"/>
      <c r="BHO18" s="128"/>
      <c r="BHP18" s="128"/>
      <c r="BHQ18" s="128"/>
      <c r="BHR18" s="128"/>
      <c r="BHS18" s="128"/>
      <c r="BHT18" s="128"/>
      <c r="BHU18" s="128"/>
      <c r="BHV18" s="128"/>
      <c r="BHW18" s="128"/>
      <c r="BHX18" s="128"/>
      <c r="BHY18" s="128"/>
      <c r="BHZ18" s="128"/>
      <c r="BIA18" s="128"/>
      <c r="BIB18" s="128"/>
      <c r="BIC18" s="128"/>
      <c r="BID18" s="128"/>
      <c r="BIE18" s="128"/>
      <c r="BIF18" s="128"/>
      <c r="BIG18" s="128"/>
      <c r="BIH18" s="128"/>
      <c r="BII18" s="128"/>
      <c r="BIJ18" s="128"/>
      <c r="BIK18" s="128"/>
      <c r="BIL18" s="128"/>
      <c r="BIM18" s="128"/>
      <c r="BIN18" s="128"/>
      <c r="BIO18" s="128"/>
      <c r="BIP18" s="128"/>
      <c r="BIQ18" s="128"/>
      <c r="BIR18" s="128"/>
      <c r="BIS18" s="128"/>
      <c r="BIT18" s="128"/>
      <c r="BIU18" s="128"/>
      <c r="BIV18" s="128"/>
      <c r="BIW18" s="128"/>
      <c r="BIX18" s="128"/>
      <c r="BIY18" s="128"/>
      <c r="BIZ18" s="128"/>
      <c r="BJA18" s="128"/>
      <c r="BJB18" s="128"/>
      <c r="BJC18" s="128"/>
      <c r="BJD18" s="128"/>
      <c r="BJE18" s="128"/>
      <c r="BJF18" s="128"/>
      <c r="BJG18" s="128"/>
      <c r="BJH18" s="128"/>
      <c r="BJI18" s="128"/>
      <c r="BJJ18" s="128"/>
      <c r="BJK18" s="128"/>
      <c r="BJL18" s="128"/>
      <c r="BJM18" s="128"/>
      <c r="BJN18" s="128"/>
      <c r="BJO18" s="128"/>
      <c r="BJP18" s="128"/>
      <c r="BJQ18" s="128"/>
      <c r="BJR18" s="128"/>
      <c r="BJS18" s="128"/>
      <c r="BJT18" s="128"/>
      <c r="BJU18" s="128"/>
      <c r="BJV18" s="128"/>
      <c r="BJW18" s="128"/>
      <c r="BJX18" s="128"/>
      <c r="BJY18" s="128"/>
      <c r="BJZ18" s="128"/>
      <c r="BKA18" s="128"/>
      <c r="BKB18" s="128"/>
      <c r="BKC18" s="128"/>
      <c r="BKD18" s="128"/>
      <c r="BKE18" s="128"/>
      <c r="BKF18" s="128"/>
      <c r="BKG18" s="128"/>
      <c r="BKH18" s="128"/>
      <c r="BKI18" s="128"/>
      <c r="BKJ18" s="128"/>
      <c r="BKK18" s="128"/>
      <c r="BKL18" s="128"/>
      <c r="BKM18" s="128"/>
      <c r="BKN18" s="128"/>
      <c r="BKO18" s="128"/>
      <c r="BKP18" s="128"/>
      <c r="BKQ18" s="128"/>
      <c r="BKR18" s="128"/>
      <c r="BKS18" s="128"/>
      <c r="BKT18" s="128"/>
      <c r="BKU18" s="128"/>
      <c r="BKV18" s="128"/>
      <c r="BKW18" s="128"/>
      <c r="BKX18" s="128"/>
      <c r="BKY18" s="128"/>
      <c r="BKZ18" s="128"/>
      <c r="BLA18" s="128"/>
      <c r="BLB18" s="128"/>
      <c r="BLC18" s="128"/>
      <c r="BLD18" s="128"/>
      <c r="BLE18" s="128"/>
      <c r="BLF18" s="128"/>
      <c r="BLG18" s="128"/>
      <c r="BLH18" s="128"/>
      <c r="BLI18" s="128"/>
      <c r="BLJ18" s="128"/>
      <c r="BLK18" s="128"/>
      <c r="BLL18" s="128"/>
      <c r="BLM18" s="128"/>
      <c r="BLN18" s="128"/>
      <c r="BLO18" s="128"/>
      <c r="BLP18" s="128"/>
      <c r="BLQ18" s="128"/>
      <c r="BLR18" s="128"/>
      <c r="BLS18" s="128"/>
      <c r="BLT18" s="128"/>
      <c r="BLU18" s="128"/>
      <c r="BLV18" s="128"/>
      <c r="BLW18" s="128"/>
      <c r="BLX18" s="128"/>
      <c r="BLY18" s="128"/>
      <c r="BLZ18" s="128"/>
      <c r="BMA18" s="128"/>
      <c r="BMB18" s="128"/>
      <c r="BMC18" s="128"/>
      <c r="BMD18" s="128"/>
      <c r="BME18" s="128"/>
      <c r="BMF18" s="128"/>
      <c r="BMG18" s="128"/>
      <c r="BMH18" s="128"/>
      <c r="BMI18" s="128"/>
      <c r="BMJ18" s="128"/>
      <c r="BMK18" s="128"/>
      <c r="BML18" s="128"/>
      <c r="BMM18" s="128"/>
      <c r="BMN18" s="128"/>
      <c r="BMO18" s="128"/>
      <c r="BMP18" s="128"/>
      <c r="BMQ18" s="128"/>
      <c r="BMR18" s="128"/>
      <c r="BMS18" s="128"/>
      <c r="BMT18" s="128"/>
      <c r="BMU18" s="128"/>
      <c r="BMV18" s="128"/>
      <c r="BMW18" s="128"/>
      <c r="BMX18" s="128"/>
      <c r="BMY18" s="128"/>
      <c r="BMZ18" s="128"/>
      <c r="BNA18" s="128"/>
      <c r="BNB18" s="128"/>
      <c r="BNC18" s="128"/>
      <c r="BND18" s="128"/>
      <c r="BNE18" s="128"/>
      <c r="BNF18" s="128"/>
      <c r="BNG18" s="128"/>
      <c r="BNH18" s="128"/>
      <c r="BNI18" s="128"/>
      <c r="BNJ18" s="128"/>
      <c r="BNK18" s="128"/>
      <c r="BNL18" s="128"/>
      <c r="BNM18" s="128"/>
      <c r="BNN18" s="128"/>
      <c r="BNO18" s="128"/>
      <c r="BNP18" s="128"/>
      <c r="BNQ18" s="128"/>
      <c r="BNR18" s="128"/>
      <c r="BNS18" s="128"/>
      <c r="BNT18" s="128"/>
      <c r="BNU18" s="128"/>
      <c r="BNV18" s="128"/>
      <c r="BNW18" s="128"/>
      <c r="BNX18" s="128"/>
      <c r="BNY18" s="128"/>
      <c r="BNZ18" s="128"/>
      <c r="BOA18" s="128"/>
      <c r="BOB18" s="128"/>
      <c r="BOC18" s="128"/>
      <c r="BOD18" s="128"/>
      <c r="BOE18" s="128"/>
      <c r="BOF18" s="128"/>
      <c r="BOG18" s="128"/>
      <c r="BOH18" s="128"/>
      <c r="BOI18" s="128"/>
      <c r="BOJ18" s="128"/>
      <c r="BOK18" s="128"/>
      <c r="BOL18" s="128"/>
      <c r="BOM18" s="128"/>
      <c r="BON18" s="128"/>
      <c r="BOO18" s="128"/>
      <c r="BOP18" s="128"/>
      <c r="BOQ18" s="128"/>
      <c r="BOR18" s="128"/>
      <c r="BOS18" s="128"/>
      <c r="BOT18" s="128"/>
      <c r="BOU18" s="128"/>
      <c r="BOV18" s="128"/>
      <c r="BOW18" s="128"/>
      <c r="BOX18" s="128"/>
      <c r="BOY18" s="128"/>
      <c r="BOZ18" s="128"/>
      <c r="BPA18" s="128"/>
      <c r="BPB18" s="128"/>
      <c r="BPC18" s="128"/>
      <c r="BPD18" s="128"/>
      <c r="BPE18" s="128"/>
      <c r="BPF18" s="128"/>
      <c r="BPG18" s="128"/>
      <c r="BPH18" s="128"/>
      <c r="BPI18" s="128"/>
      <c r="BPJ18" s="128"/>
      <c r="BPK18" s="128"/>
      <c r="BPL18" s="128"/>
      <c r="BPM18" s="128"/>
      <c r="BPN18" s="128"/>
      <c r="BPO18" s="128"/>
      <c r="BPP18" s="128"/>
      <c r="BPQ18" s="128"/>
      <c r="BPR18" s="128"/>
      <c r="BPS18" s="128"/>
      <c r="BPT18" s="128"/>
      <c r="BPU18" s="128"/>
      <c r="BPV18" s="128"/>
      <c r="BPW18" s="128"/>
      <c r="BPX18" s="128"/>
      <c r="BPY18" s="128"/>
      <c r="BPZ18" s="128"/>
      <c r="BQA18" s="128"/>
      <c r="BQB18" s="128"/>
      <c r="BQC18" s="128"/>
      <c r="BQD18" s="128"/>
      <c r="BQE18" s="128"/>
      <c r="BQF18" s="128"/>
      <c r="BQG18" s="128"/>
      <c r="BQH18" s="128"/>
      <c r="BQI18" s="128"/>
      <c r="BQJ18" s="128"/>
      <c r="BQK18" s="128"/>
      <c r="BQL18" s="128"/>
      <c r="BQM18" s="128"/>
      <c r="BQN18" s="128"/>
      <c r="BQO18" s="128"/>
      <c r="BQP18" s="128"/>
      <c r="BQQ18" s="128"/>
      <c r="BQR18" s="128"/>
      <c r="BQS18" s="128"/>
      <c r="BQT18" s="128"/>
      <c r="BQU18" s="128"/>
      <c r="BQV18" s="128"/>
      <c r="BQW18" s="128"/>
      <c r="BQX18" s="128"/>
      <c r="BQY18" s="128"/>
      <c r="BQZ18" s="128"/>
      <c r="BRA18" s="128"/>
      <c r="BRB18" s="128"/>
      <c r="BRC18" s="128"/>
      <c r="BRD18" s="128"/>
      <c r="BRE18" s="128"/>
      <c r="BRF18" s="128"/>
      <c r="BRG18" s="128"/>
      <c r="BRH18" s="128"/>
      <c r="BRI18" s="128"/>
      <c r="BRJ18" s="128"/>
      <c r="BRK18" s="128"/>
      <c r="BRL18" s="128"/>
      <c r="BRM18" s="128"/>
      <c r="BRN18" s="128"/>
      <c r="BRO18" s="128"/>
      <c r="BRP18" s="128"/>
      <c r="BRQ18" s="128"/>
      <c r="BRR18" s="128"/>
      <c r="BRS18" s="128"/>
      <c r="BRT18" s="128"/>
      <c r="BRU18" s="128"/>
      <c r="BRV18" s="128"/>
      <c r="BRW18" s="128"/>
      <c r="BRX18" s="128"/>
      <c r="BRY18" s="128"/>
      <c r="BRZ18" s="128"/>
      <c r="BSA18" s="128"/>
      <c r="BSB18" s="128"/>
      <c r="BSC18" s="128"/>
      <c r="BSD18" s="128"/>
      <c r="BSE18" s="128"/>
      <c r="BSF18" s="128"/>
      <c r="BSG18" s="128"/>
      <c r="BSH18" s="128"/>
      <c r="BSI18" s="128"/>
      <c r="BSJ18" s="128"/>
      <c r="BSK18" s="128"/>
      <c r="BSL18" s="128"/>
      <c r="BSM18" s="128"/>
      <c r="BSN18" s="128"/>
      <c r="BSO18" s="128"/>
      <c r="BSP18" s="128"/>
      <c r="BSQ18" s="128"/>
      <c r="BSR18" s="128"/>
      <c r="BSS18" s="128"/>
      <c r="BST18" s="128"/>
      <c r="BSU18" s="128"/>
      <c r="BSV18" s="128"/>
      <c r="BSW18" s="128"/>
      <c r="BSX18" s="128"/>
      <c r="BSY18" s="128"/>
      <c r="BSZ18" s="128"/>
      <c r="BTA18" s="128"/>
      <c r="BTB18" s="128"/>
      <c r="BTC18" s="128"/>
      <c r="BTD18" s="128"/>
      <c r="BTE18" s="128"/>
      <c r="BTF18" s="128"/>
      <c r="BTG18" s="128"/>
      <c r="BTH18" s="128"/>
      <c r="BTI18" s="128"/>
    </row>
    <row r="19" spans="1:1881" s="127" customFormat="1" ht="13.5" customHeight="1" thickBot="1" x14ac:dyDescent="0.35">
      <c r="A19" s="134"/>
      <c r="B19" s="202"/>
      <c r="C19" s="202"/>
      <c r="D19" s="203"/>
      <c r="E19" s="195"/>
      <c r="F19" s="147"/>
      <c r="G19" s="137"/>
      <c r="H19" s="129"/>
      <c r="I19" s="108"/>
      <c r="J19" s="128"/>
      <c r="K19" s="128"/>
      <c r="L19" t="s">
        <v>199</v>
      </c>
      <c r="M19"/>
      <c r="N19"/>
      <c r="O19" s="128"/>
      <c r="P19" s="128"/>
      <c r="Q19" s="128"/>
      <c r="R19" s="128"/>
      <c r="S19" s="128"/>
      <c r="T19" s="128"/>
      <c r="U19" s="128"/>
      <c r="V19" s="128"/>
      <c r="W19" s="128"/>
      <c r="X19" s="128"/>
      <c r="Y19" s="128"/>
      <c r="Z19" s="128"/>
      <c r="AA19" s="128"/>
      <c r="AB19" s="128"/>
      <c r="AC19" s="128"/>
      <c r="AD19" s="128"/>
      <c r="AE19" s="128"/>
      <c r="AF19" s="128"/>
      <c r="AG19" s="128"/>
      <c r="AH19" s="128"/>
      <c r="AI19" s="128"/>
      <c r="AJ19" s="128"/>
      <c r="AK19" s="128"/>
      <c r="AL19" s="128"/>
      <c r="AM19" s="128"/>
      <c r="AN19" s="128"/>
      <c r="AO19" s="128"/>
      <c r="AP19" s="128"/>
      <c r="AQ19" s="128"/>
      <c r="AR19" s="128"/>
      <c r="AS19" s="128"/>
      <c r="AT19" s="128"/>
      <c r="AU19" s="128"/>
      <c r="AV19" s="128"/>
      <c r="AW19" s="128"/>
      <c r="AX19" s="128"/>
      <c r="AY19" s="128"/>
      <c r="AZ19" s="128"/>
      <c r="BA19" s="128"/>
      <c r="BB19" s="128"/>
      <c r="BC19" s="128"/>
      <c r="BD19" s="128"/>
      <c r="BE19" s="128"/>
      <c r="BF19" s="128"/>
      <c r="BG19" s="128"/>
      <c r="BH19" s="128"/>
      <c r="BI19" s="128"/>
      <c r="BJ19" s="128"/>
      <c r="BK19" s="128"/>
      <c r="BL19" s="128"/>
      <c r="BM19" s="128"/>
      <c r="BN19" s="128"/>
      <c r="BO19" s="128"/>
      <c r="BP19" s="128"/>
      <c r="BQ19" s="128"/>
      <c r="BR19" s="128"/>
      <c r="BS19" s="128"/>
      <c r="BT19" s="128"/>
      <c r="BU19" s="128"/>
      <c r="BV19" s="128"/>
      <c r="BW19" s="128"/>
      <c r="BX19" s="128"/>
      <c r="BY19" s="128"/>
      <c r="BZ19" s="128"/>
      <c r="CA19" s="128"/>
      <c r="CB19" s="128"/>
      <c r="CC19" s="128"/>
      <c r="CD19" s="128"/>
      <c r="CE19" s="128"/>
      <c r="CF19" s="128"/>
      <c r="CG19" s="128"/>
      <c r="CH19" s="128"/>
      <c r="CI19" s="128"/>
      <c r="CJ19" s="128"/>
      <c r="CK19" s="128"/>
      <c r="CL19" s="128"/>
      <c r="CM19" s="128"/>
      <c r="CN19" s="128"/>
      <c r="CO19" s="128"/>
      <c r="CP19" s="128"/>
      <c r="CQ19" s="128"/>
      <c r="CR19" s="128"/>
      <c r="CS19" s="128"/>
      <c r="CT19" s="128"/>
      <c r="CU19" s="128"/>
      <c r="CV19" s="128"/>
      <c r="CW19" s="128"/>
      <c r="CX19" s="128"/>
      <c r="CY19" s="128"/>
      <c r="CZ19" s="128"/>
      <c r="DA19" s="128"/>
      <c r="DB19" s="128"/>
      <c r="DC19" s="128"/>
      <c r="DD19" s="128"/>
      <c r="DE19" s="128"/>
      <c r="DF19" s="128"/>
      <c r="DG19" s="128"/>
      <c r="DH19" s="128"/>
      <c r="DI19" s="128"/>
      <c r="DJ19" s="128"/>
      <c r="DK19" s="128"/>
      <c r="DL19" s="128"/>
      <c r="DM19" s="128"/>
      <c r="DN19" s="128"/>
      <c r="DO19" s="128"/>
      <c r="DP19" s="128"/>
      <c r="DQ19" s="128"/>
      <c r="DR19" s="128"/>
      <c r="DS19" s="128"/>
      <c r="DT19" s="128"/>
      <c r="DU19" s="128"/>
      <c r="DV19" s="128"/>
      <c r="DW19" s="128"/>
      <c r="DX19" s="128"/>
      <c r="DY19" s="128"/>
      <c r="DZ19" s="128"/>
      <c r="EA19" s="128"/>
      <c r="EB19" s="128"/>
      <c r="EC19" s="128"/>
      <c r="ED19" s="128"/>
      <c r="EE19" s="128"/>
      <c r="EF19" s="128"/>
      <c r="EG19" s="128"/>
      <c r="EH19" s="128"/>
      <c r="EI19" s="128"/>
      <c r="EJ19" s="128"/>
      <c r="EK19" s="128"/>
      <c r="EL19" s="128"/>
      <c r="EM19" s="128"/>
      <c r="EN19" s="128"/>
      <c r="EO19" s="128"/>
      <c r="EP19" s="128"/>
      <c r="EQ19" s="128"/>
      <c r="ER19" s="128"/>
      <c r="ES19" s="128"/>
      <c r="ET19" s="128"/>
      <c r="EU19" s="128"/>
      <c r="EV19" s="128"/>
      <c r="EW19" s="128"/>
      <c r="EX19" s="128"/>
      <c r="EY19" s="128"/>
      <c r="EZ19" s="128"/>
      <c r="FA19" s="128"/>
      <c r="FB19" s="128"/>
      <c r="FC19" s="128"/>
      <c r="FD19" s="128"/>
      <c r="FE19" s="128"/>
      <c r="FF19" s="128"/>
      <c r="FG19" s="128"/>
      <c r="FH19" s="128"/>
      <c r="FI19" s="128"/>
      <c r="FJ19" s="128"/>
      <c r="FK19" s="128"/>
      <c r="FL19" s="128"/>
      <c r="FM19" s="128"/>
      <c r="FN19" s="128"/>
      <c r="FO19" s="128"/>
      <c r="FP19" s="128"/>
      <c r="FQ19" s="128"/>
      <c r="FR19" s="128"/>
      <c r="FS19" s="128"/>
      <c r="FT19" s="128"/>
      <c r="FU19" s="128"/>
      <c r="FV19" s="128"/>
      <c r="FW19" s="128"/>
      <c r="FX19" s="128"/>
      <c r="FY19" s="128"/>
      <c r="FZ19" s="128"/>
      <c r="GA19" s="128"/>
      <c r="GB19" s="128"/>
      <c r="GC19" s="128"/>
      <c r="GD19" s="128"/>
      <c r="GE19" s="128"/>
      <c r="GF19" s="128"/>
      <c r="GG19" s="128"/>
      <c r="GH19" s="128"/>
      <c r="GI19" s="128"/>
      <c r="GJ19" s="128"/>
      <c r="GK19" s="128"/>
      <c r="GL19" s="128"/>
      <c r="GM19" s="128"/>
      <c r="GN19" s="128"/>
      <c r="GO19" s="128"/>
      <c r="GP19" s="128"/>
      <c r="GQ19" s="128"/>
      <c r="GR19" s="128"/>
      <c r="GS19" s="128"/>
      <c r="GT19" s="128"/>
      <c r="GU19" s="128"/>
      <c r="GV19" s="128"/>
      <c r="GW19" s="128"/>
      <c r="GX19" s="128"/>
      <c r="GY19" s="128"/>
      <c r="GZ19" s="128"/>
      <c r="HA19" s="128"/>
      <c r="HB19" s="128"/>
      <c r="HC19" s="128"/>
      <c r="HD19" s="128"/>
      <c r="HE19" s="128"/>
      <c r="HF19" s="128"/>
      <c r="HG19" s="128"/>
      <c r="HH19" s="128"/>
      <c r="HI19" s="128"/>
      <c r="HJ19" s="128"/>
      <c r="HK19" s="128"/>
      <c r="HL19" s="128"/>
      <c r="HM19" s="128"/>
      <c r="HN19" s="128"/>
      <c r="HO19" s="128"/>
      <c r="HP19" s="128"/>
      <c r="HQ19" s="128"/>
      <c r="HR19" s="128"/>
      <c r="HS19" s="128"/>
      <c r="HT19" s="128"/>
      <c r="HU19" s="128"/>
      <c r="HV19" s="128"/>
      <c r="HW19" s="128"/>
      <c r="HX19" s="128"/>
      <c r="HY19" s="128"/>
      <c r="HZ19" s="128"/>
      <c r="IA19" s="128"/>
      <c r="IB19" s="128"/>
      <c r="IC19" s="128"/>
      <c r="ID19" s="128"/>
      <c r="IE19" s="128"/>
      <c r="IF19" s="128"/>
      <c r="IG19" s="128"/>
      <c r="IH19" s="128"/>
      <c r="II19" s="128"/>
      <c r="IJ19" s="128"/>
      <c r="IK19" s="128"/>
      <c r="IL19" s="128"/>
      <c r="IM19" s="128"/>
      <c r="IN19" s="128"/>
      <c r="IO19" s="128"/>
      <c r="IP19" s="128"/>
      <c r="IQ19" s="128"/>
      <c r="IR19" s="128"/>
      <c r="IS19" s="128"/>
      <c r="IT19" s="128"/>
      <c r="IU19" s="128"/>
      <c r="IV19" s="128"/>
      <c r="IW19" s="128"/>
      <c r="IX19" s="128"/>
      <c r="IY19" s="128"/>
      <c r="IZ19" s="128"/>
      <c r="JA19" s="128"/>
      <c r="JB19" s="128"/>
      <c r="JC19" s="128"/>
      <c r="JD19" s="128"/>
      <c r="JE19" s="128"/>
      <c r="JF19" s="128"/>
      <c r="JG19" s="128"/>
      <c r="JH19" s="128"/>
      <c r="JI19" s="128"/>
      <c r="JJ19" s="128"/>
      <c r="JK19" s="128"/>
      <c r="JL19" s="128"/>
      <c r="JM19" s="128"/>
      <c r="JN19" s="128"/>
      <c r="JO19" s="128"/>
      <c r="JP19" s="128"/>
      <c r="JQ19" s="128"/>
      <c r="JR19" s="128"/>
      <c r="JS19" s="128"/>
      <c r="JT19" s="128"/>
      <c r="JU19" s="128"/>
      <c r="JV19" s="128"/>
      <c r="JW19" s="128"/>
      <c r="JX19" s="128"/>
      <c r="JY19" s="128"/>
      <c r="JZ19" s="128"/>
      <c r="KA19" s="128"/>
      <c r="KB19" s="128"/>
      <c r="KC19" s="128"/>
      <c r="KD19" s="128"/>
      <c r="KE19" s="128"/>
      <c r="KF19" s="128"/>
      <c r="KG19" s="128"/>
      <c r="KH19" s="128"/>
      <c r="KI19" s="128"/>
      <c r="KJ19" s="128"/>
      <c r="KK19" s="128"/>
      <c r="KL19" s="128"/>
      <c r="KM19" s="128"/>
      <c r="KN19" s="128"/>
      <c r="KO19" s="128"/>
      <c r="KP19" s="128"/>
      <c r="KQ19" s="128"/>
      <c r="KR19" s="128"/>
      <c r="KS19" s="128"/>
      <c r="KT19" s="128"/>
      <c r="KU19" s="128"/>
      <c r="KV19" s="128"/>
      <c r="KW19" s="128"/>
      <c r="KX19" s="128"/>
      <c r="KY19" s="128"/>
      <c r="KZ19" s="128"/>
      <c r="LA19" s="128"/>
      <c r="LB19" s="128"/>
      <c r="LC19" s="128"/>
      <c r="LD19" s="128"/>
      <c r="LE19" s="128"/>
      <c r="LF19" s="128"/>
      <c r="LG19" s="128"/>
      <c r="LH19" s="128"/>
      <c r="LI19" s="128"/>
      <c r="LJ19" s="128"/>
      <c r="LK19" s="128"/>
      <c r="LL19" s="128"/>
      <c r="LM19" s="128"/>
      <c r="LN19" s="128"/>
      <c r="LO19" s="128"/>
      <c r="LP19" s="128"/>
      <c r="LQ19" s="128"/>
      <c r="LR19" s="128"/>
      <c r="LS19" s="128"/>
      <c r="LT19" s="128"/>
      <c r="LU19" s="128"/>
      <c r="LV19" s="128"/>
      <c r="LW19" s="128"/>
      <c r="LX19" s="128"/>
      <c r="LY19" s="128"/>
      <c r="LZ19" s="128"/>
      <c r="MA19" s="128"/>
      <c r="MB19" s="128"/>
      <c r="MC19" s="128"/>
      <c r="MD19" s="128"/>
      <c r="ME19" s="128"/>
      <c r="MF19" s="128"/>
      <c r="MG19" s="128"/>
      <c r="MH19" s="128"/>
      <c r="MI19" s="128"/>
      <c r="MJ19" s="128"/>
      <c r="MK19" s="128"/>
      <c r="ML19" s="128"/>
      <c r="MM19" s="128"/>
      <c r="MN19" s="128"/>
      <c r="MO19" s="128"/>
      <c r="MP19" s="128"/>
      <c r="MQ19" s="128"/>
      <c r="MR19" s="128"/>
      <c r="MS19" s="128"/>
      <c r="MT19" s="128"/>
      <c r="MU19" s="128"/>
      <c r="MV19" s="128"/>
      <c r="MW19" s="128"/>
      <c r="MX19" s="128"/>
      <c r="MY19" s="128"/>
      <c r="MZ19" s="128"/>
      <c r="NA19" s="128"/>
      <c r="NB19" s="128"/>
      <c r="NC19" s="128"/>
      <c r="ND19" s="128"/>
      <c r="NE19" s="128"/>
      <c r="NF19" s="128"/>
      <c r="NG19" s="128"/>
      <c r="NH19" s="128"/>
      <c r="NI19" s="128"/>
      <c r="NJ19" s="128"/>
      <c r="NK19" s="128"/>
      <c r="NL19" s="128"/>
      <c r="NM19" s="128"/>
      <c r="NN19" s="128"/>
      <c r="NO19" s="128"/>
      <c r="NP19" s="128"/>
      <c r="NQ19" s="128"/>
      <c r="NR19" s="128"/>
      <c r="NS19" s="128"/>
      <c r="NT19" s="128"/>
      <c r="NU19" s="128"/>
      <c r="NV19" s="128"/>
      <c r="NW19" s="128"/>
      <c r="NX19" s="128"/>
      <c r="NY19" s="128"/>
      <c r="NZ19" s="128"/>
      <c r="OA19" s="128"/>
      <c r="OB19" s="128"/>
      <c r="OC19" s="128"/>
      <c r="OD19" s="128"/>
      <c r="OE19" s="128"/>
      <c r="OF19" s="128"/>
      <c r="OG19" s="128"/>
      <c r="OH19" s="128"/>
      <c r="OI19" s="128"/>
      <c r="OJ19" s="128"/>
      <c r="OK19" s="128"/>
      <c r="OL19" s="128"/>
      <c r="OM19" s="128"/>
      <c r="ON19" s="128"/>
      <c r="OO19" s="128"/>
      <c r="OP19" s="128"/>
      <c r="OQ19" s="128"/>
      <c r="OR19" s="128"/>
      <c r="OS19" s="128"/>
      <c r="OT19" s="128"/>
      <c r="OU19" s="128"/>
      <c r="OV19" s="128"/>
      <c r="OW19" s="128"/>
      <c r="OX19" s="128"/>
      <c r="OY19" s="128"/>
      <c r="OZ19" s="128"/>
      <c r="PA19" s="128"/>
      <c r="PB19" s="128"/>
      <c r="PC19" s="128"/>
      <c r="PD19" s="128"/>
      <c r="PE19" s="128"/>
      <c r="PF19" s="128"/>
      <c r="PG19" s="128"/>
      <c r="PH19" s="128"/>
      <c r="PI19" s="128"/>
      <c r="PJ19" s="128"/>
      <c r="PK19" s="128"/>
      <c r="PL19" s="128"/>
      <c r="PM19" s="128"/>
      <c r="PN19" s="128"/>
      <c r="PO19" s="128"/>
      <c r="PP19" s="128"/>
      <c r="PQ19" s="128"/>
      <c r="PR19" s="128"/>
      <c r="PS19" s="128"/>
      <c r="PT19" s="128"/>
      <c r="PU19" s="128"/>
      <c r="PV19" s="128"/>
      <c r="PW19" s="128"/>
      <c r="PX19" s="128"/>
      <c r="PY19" s="128"/>
      <c r="PZ19" s="128"/>
      <c r="QA19" s="128"/>
      <c r="QB19" s="128"/>
      <c r="QC19" s="128"/>
      <c r="QD19" s="128"/>
      <c r="QE19" s="128"/>
      <c r="QF19" s="128"/>
      <c r="QG19" s="128"/>
      <c r="QH19" s="128"/>
      <c r="QI19" s="128"/>
      <c r="QJ19" s="128"/>
      <c r="QK19" s="128"/>
      <c r="QL19" s="128"/>
      <c r="QM19" s="128"/>
      <c r="QN19" s="128"/>
      <c r="QO19" s="128"/>
      <c r="QP19" s="128"/>
      <c r="QQ19" s="128"/>
      <c r="QR19" s="128"/>
      <c r="QS19" s="128"/>
      <c r="QT19" s="128"/>
      <c r="QU19" s="128"/>
      <c r="QV19" s="128"/>
      <c r="QW19" s="128"/>
      <c r="QX19" s="128"/>
      <c r="QY19" s="128"/>
      <c r="QZ19" s="128"/>
      <c r="RA19" s="128"/>
      <c r="RB19" s="128"/>
      <c r="RC19" s="128"/>
      <c r="RD19" s="128"/>
      <c r="RE19" s="128"/>
      <c r="RF19" s="128"/>
      <c r="RG19" s="128"/>
      <c r="RH19" s="128"/>
      <c r="RI19" s="128"/>
      <c r="RJ19" s="128"/>
      <c r="RK19" s="128"/>
      <c r="RL19" s="128"/>
      <c r="RM19" s="128"/>
      <c r="RN19" s="128"/>
      <c r="RO19" s="128"/>
      <c r="RP19" s="128"/>
      <c r="RQ19" s="128"/>
      <c r="RR19" s="128"/>
      <c r="RS19" s="128"/>
      <c r="RT19" s="128"/>
      <c r="RU19" s="128"/>
      <c r="RV19" s="128"/>
      <c r="RW19" s="128"/>
      <c r="RX19" s="128"/>
      <c r="RY19" s="128"/>
      <c r="RZ19" s="128"/>
      <c r="SA19" s="128"/>
      <c r="SB19" s="128"/>
      <c r="SC19" s="128"/>
      <c r="SD19" s="128"/>
      <c r="SE19" s="128"/>
      <c r="SF19" s="128"/>
      <c r="SG19" s="128"/>
      <c r="SH19" s="128"/>
      <c r="SI19" s="128"/>
      <c r="SJ19" s="128"/>
      <c r="SK19" s="128"/>
      <c r="SL19" s="128"/>
      <c r="SM19" s="128"/>
      <c r="SN19" s="128"/>
      <c r="SO19" s="128"/>
      <c r="SP19" s="128"/>
      <c r="SQ19" s="128"/>
      <c r="SR19" s="128"/>
      <c r="SS19" s="128"/>
      <c r="ST19" s="128"/>
      <c r="SU19" s="128"/>
      <c r="SV19" s="128"/>
      <c r="SW19" s="128"/>
      <c r="SX19" s="128"/>
      <c r="SY19" s="128"/>
      <c r="SZ19" s="128"/>
      <c r="TA19" s="128"/>
      <c r="TB19" s="128"/>
      <c r="TC19" s="128"/>
      <c r="TD19" s="128"/>
      <c r="TE19" s="128"/>
      <c r="TF19" s="128"/>
      <c r="TG19" s="128"/>
      <c r="TH19" s="128"/>
      <c r="TI19" s="128"/>
      <c r="TJ19" s="128"/>
      <c r="TK19" s="128"/>
      <c r="TL19" s="128"/>
      <c r="TM19" s="128"/>
      <c r="TN19" s="128"/>
      <c r="TO19" s="128"/>
      <c r="TP19" s="128"/>
      <c r="TQ19" s="128"/>
      <c r="TR19" s="128"/>
      <c r="TS19" s="128"/>
      <c r="TT19" s="128"/>
      <c r="TU19" s="128"/>
      <c r="TV19" s="128"/>
      <c r="TW19" s="128"/>
      <c r="TX19" s="128"/>
      <c r="TY19" s="128"/>
      <c r="TZ19" s="128"/>
      <c r="UA19" s="128"/>
      <c r="UB19" s="128"/>
      <c r="UC19" s="128"/>
      <c r="UD19" s="128"/>
      <c r="UE19" s="128"/>
      <c r="UF19" s="128"/>
      <c r="UG19" s="128"/>
      <c r="UH19" s="128"/>
      <c r="UI19" s="128"/>
      <c r="UJ19" s="128"/>
      <c r="UK19" s="128"/>
      <c r="UL19" s="128"/>
      <c r="UM19" s="128"/>
      <c r="UN19" s="128"/>
      <c r="UO19" s="128"/>
      <c r="UP19" s="128"/>
      <c r="UQ19" s="128"/>
      <c r="UR19" s="128"/>
      <c r="US19" s="128"/>
      <c r="UT19" s="128"/>
      <c r="UU19" s="128"/>
      <c r="UV19" s="128"/>
      <c r="UW19" s="128"/>
      <c r="UX19" s="128"/>
      <c r="UY19" s="128"/>
      <c r="UZ19" s="128"/>
      <c r="VA19" s="128"/>
      <c r="VB19" s="128"/>
      <c r="VC19" s="128"/>
      <c r="VD19" s="128"/>
      <c r="VE19" s="128"/>
      <c r="VF19" s="128"/>
      <c r="VG19" s="128"/>
      <c r="VH19" s="128"/>
      <c r="VI19" s="128"/>
      <c r="VJ19" s="128"/>
      <c r="VK19" s="128"/>
      <c r="VL19" s="128"/>
      <c r="VM19" s="128"/>
      <c r="VN19" s="128"/>
      <c r="VO19" s="128"/>
      <c r="VP19" s="128"/>
      <c r="VQ19" s="128"/>
      <c r="VR19" s="128"/>
      <c r="VS19" s="128"/>
      <c r="VT19" s="128"/>
      <c r="VU19" s="128"/>
      <c r="VV19" s="128"/>
      <c r="VW19" s="128"/>
      <c r="VX19" s="128"/>
      <c r="VY19" s="128"/>
      <c r="VZ19" s="128"/>
      <c r="WA19" s="128"/>
      <c r="WB19" s="128"/>
      <c r="WC19" s="128"/>
      <c r="WD19" s="128"/>
      <c r="WE19" s="128"/>
      <c r="WF19" s="128"/>
      <c r="WG19" s="128"/>
      <c r="WH19" s="128"/>
      <c r="WI19" s="128"/>
      <c r="WJ19" s="128"/>
      <c r="WK19" s="128"/>
      <c r="WL19" s="128"/>
      <c r="WM19" s="128"/>
      <c r="WN19" s="128"/>
      <c r="WO19" s="128"/>
      <c r="WP19" s="128"/>
      <c r="WQ19" s="128"/>
      <c r="WR19" s="128"/>
      <c r="WS19" s="128"/>
      <c r="WT19" s="128"/>
      <c r="WU19" s="128"/>
      <c r="WV19" s="128"/>
      <c r="WW19" s="128"/>
      <c r="WX19" s="128"/>
      <c r="WY19" s="128"/>
      <c r="WZ19" s="128"/>
      <c r="XA19" s="128"/>
      <c r="XB19" s="128"/>
      <c r="XC19" s="128"/>
      <c r="XD19" s="128"/>
      <c r="XE19" s="128"/>
      <c r="XF19" s="128"/>
      <c r="XG19" s="128"/>
      <c r="XH19" s="128"/>
      <c r="XI19" s="128"/>
      <c r="XJ19" s="128"/>
      <c r="XK19" s="128"/>
      <c r="XL19" s="128"/>
      <c r="XM19" s="128"/>
      <c r="XN19" s="128"/>
      <c r="XO19" s="128"/>
      <c r="XP19" s="128"/>
      <c r="XQ19" s="128"/>
      <c r="XR19" s="128"/>
      <c r="XS19" s="128"/>
      <c r="XT19" s="128"/>
      <c r="XU19" s="128"/>
      <c r="XV19" s="128"/>
      <c r="XW19" s="128"/>
      <c r="XX19" s="128"/>
      <c r="XY19" s="128"/>
      <c r="XZ19" s="128"/>
      <c r="YA19" s="128"/>
      <c r="YB19" s="128"/>
      <c r="YC19" s="128"/>
      <c r="YD19" s="128"/>
      <c r="YE19" s="128"/>
      <c r="YF19" s="128"/>
      <c r="YG19" s="128"/>
      <c r="YH19" s="128"/>
      <c r="YI19" s="128"/>
      <c r="YJ19" s="128"/>
      <c r="YK19" s="128"/>
      <c r="YL19" s="128"/>
      <c r="YM19" s="128"/>
      <c r="YN19" s="128"/>
      <c r="YO19" s="128"/>
      <c r="YP19" s="128"/>
      <c r="YQ19" s="128"/>
      <c r="YR19" s="128"/>
      <c r="YS19" s="128"/>
      <c r="YT19" s="128"/>
      <c r="YU19" s="128"/>
      <c r="YV19" s="128"/>
      <c r="YW19" s="128"/>
      <c r="YX19" s="128"/>
      <c r="YY19" s="128"/>
      <c r="YZ19" s="128"/>
      <c r="ZA19" s="128"/>
      <c r="ZB19" s="128"/>
      <c r="ZC19" s="128"/>
      <c r="ZD19" s="128"/>
      <c r="ZE19" s="128"/>
      <c r="ZF19" s="128"/>
      <c r="ZG19" s="128"/>
      <c r="ZH19" s="128"/>
      <c r="ZI19" s="128"/>
      <c r="ZJ19" s="128"/>
      <c r="ZK19" s="128"/>
      <c r="ZL19" s="128"/>
      <c r="ZM19" s="128"/>
      <c r="ZN19" s="128"/>
      <c r="ZO19" s="128"/>
      <c r="ZP19" s="128"/>
      <c r="ZQ19" s="128"/>
      <c r="ZR19" s="128"/>
      <c r="ZS19" s="128"/>
      <c r="ZT19" s="128"/>
      <c r="ZU19" s="128"/>
      <c r="ZV19" s="128"/>
      <c r="ZW19" s="128"/>
      <c r="ZX19" s="128"/>
      <c r="ZY19" s="128"/>
      <c r="ZZ19" s="128"/>
      <c r="AAA19" s="128"/>
      <c r="AAB19" s="128"/>
      <c r="AAC19" s="128"/>
      <c r="AAD19" s="128"/>
      <c r="AAE19" s="128"/>
      <c r="AAF19" s="128"/>
      <c r="AAG19" s="128"/>
      <c r="AAH19" s="128"/>
      <c r="AAI19" s="128"/>
      <c r="AAJ19" s="128"/>
      <c r="AAK19" s="128"/>
      <c r="AAL19" s="128"/>
      <c r="AAM19" s="128"/>
      <c r="AAN19" s="128"/>
      <c r="AAO19" s="128"/>
      <c r="AAP19" s="128"/>
      <c r="AAQ19" s="128"/>
      <c r="AAR19" s="128"/>
      <c r="AAS19" s="128"/>
      <c r="AAT19" s="128"/>
      <c r="AAU19" s="128"/>
      <c r="AAV19" s="128"/>
      <c r="AAW19" s="128"/>
      <c r="AAX19" s="128"/>
      <c r="AAY19" s="128"/>
      <c r="AAZ19" s="128"/>
      <c r="ABA19" s="128"/>
      <c r="ABB19" s="128"/>
      <c r="ABC19" s="128"/>
      <c r="ABD19" s="128"/>
      <c r="ABE19" s="128"/>
      <c r="ABF19" s="128"/>
      <c r="ABG19" s="128"/>
      <c r="ABH19" s="128"/>
      <c r="ABI19" s="128"/>
      <c r="ABJ19" s="128"/>
      <c r="ABK19" s="128"/>
      <c r="ABL19" s="128"/>
      <c r="ABM19" s="128"/>
      <c r="ABN19" s="128"/>
      <c r="ABO19" s="128"/>
      <c r="ABP19" s="128"/>
      <c r="ABQ19" s="128"/>
      <c r="ABR19" s="128"/>
      <c r="ABS19" s="128"/>
      <c r="ABT19" s="128"/>
      <c r="ABU19" s="128"/>
      <c r="ABV19" s="128"/>
      <c r="ABW19" s="128"/>
      <c r="ABX19" s="128"/>
      <c r="ABY19" s="128"/>
      <c r="ABZ19" s="128"/>
      <c r="ACA19" s="128"/>
      <c r="ACB19" s="128"/>
      <c r="ACC19" s="128"/>
      <c r="ACD19" s="128"/>
      <c r="ACE19" s="128"/>
      <c r="ACF19" s="128"/>
      <c r="ACG19" s="128"/>
      <c r="ACH19" s="128"/>
      <c r="ACI19" s="128"/>
      <c r="ACJ19" s="128"/>
      <c r="ACK19" s="128"/>
      <c r="ACL19" s="128"/>
      <c r="ACM19" s="128"/>
      <c r="ACN19" s="128"/>
      <c r="ACO19" s="128"/>
      <c r="ACP19" s="128"/>
      <c r="ACQ19" s="128"/>
      <c r="ACR19" s="128"/>
      <c r="ACS19" s="128"/>
      <c r="ACT19" s="128"/>
      <c r="ACU19" s="128"/>
      <c r="ACV19" s="128"/>
      <c r="ACW19" s="128"/>
      <c r="ACX19" s="128"/>
      <c r="ACY19" s="128"/>
      <c r="ACZ19" s="128"/>
      <c r="ADA19" s="128"/>
      <c r="ADB19" s="128"/>
      <c r="ADC19" s="128"/>
      <c r="ADD19" s="128"/>
      <c r="ADE19" s="128"/>
      <c r="ADF19" s="128"/>
      <c r="ADG19" s="128"/>
      <c r="ADH19" s="128"/>
      <c r="ADI19" s="128"/>
      <c r="ADJ19" s="128"/>
      <c r="ADK19" s="128"/>
      <c r="ADL19" s="128"/>
      <c r="ADM19" s="128"/>
      <c r="ADN19" s="128"/>
      <c r="ADO19" s="128"/>
      <c r="ADP19" s="128"/>
      <c r="ADQ19" s="128"/>
      <c r="ADR19" s="128"/>
      <c r="ADS19" s="128"/>
      <c r="ADT19" s="128"/>
      <c r="ADU19" s="128"/>
      <c r="ADV19" s="128"/>
      <c r="ADW19" s="128"/>
      <c r="ADX19" s="128"/>
      <c r="ADY19" s="128"/>
      <c r="ADZ19" s="128"/>
      <c r="AEA19" s="128"/>
      <c r="AEB19" s="128"/>
      <c r="AEC19" s="128"/>
      <c r="AED19" s="128"/>
      <c r="AEE19" s="128"/>
      <c r="AEF19" s="128"/>
      <c r="AEG19" s="128"/>
      <c r="AEH19" s="128"/>
      <c r="AEI19" s="128"/>
      <c r="AEJ19" s="128"/>
      <c r="AEK19" s="128"/>
      <c r="AEL19" s="128"/>
      <c r="AEM19" s="128"/>
      <c r="AEN19" s="128"/>
      <c r="AEO19" s="128"/>
      <c r="AEP19" s="128"/>
      <c r="AEQ19" s="128"/>
      <c r="AER19" s="128"/>
      <c r="AES19" s="128"/>
      <c r="AET19" s="128"/>
      <c r="AEU19" s="128"/>
      <c r="AEV19" s="128"/>
      <c r="AEW19" s="128"/>
      <c r="AEX19" s="128"/>
      <c r="AEY19" s="128"/>
      <c r="AEZ19" s="128"/>
      <c r="AFA19" s="128"/>
      <c r="AFB19" s="128"/>
      <c r="AFC19" s="128"/>
      <c r="AFD19" s="128"/>
      <c r="AFE19" s="128"/>
      <c r="AFF19" s="128"/>
      <c r="AFG19" s="128"/>
      <c r="AFH19" s="128"/>
      <c r="AFI19" s="128"/>
      <c r="AFJ19" s="128"/>
      <c r="AFK19" s="128"/>
      <c r="AFL19" s="128"/>
      <c r="AFM19" s="128"/>
      <c r="AFN19" s="128"/>
      <c r="AFO19" s="128"/>
      <c r="AFP19" s="128"/>
      <c r="AFQ19" s="128"/>
      <c r="AFR19" s="128"/>
      <c r="AFS19" s="128"/>
      <c r="AFT19" s="128"/>
      <c r="AFU19" s="128"/>
      <c r="AFV19" s="128"/>
      <c r="AFW19" s="128"/>
      <c r="AFX19" s="128"/>
      <c r="AFY19" s="128"/>
      <c r="AFZ19" s="128"/>
      <c r="AGA19" s="128"/>
      <c r="AGB19" s="128"/>
      <c r="AGC19" s="128"/>
      <c r="AGD19" s="128"/>
      <c r="AGE19" s="128"/>
      <c r="AGF19" s="128"/>
      <c r="AGG19" s="128"/>
      <c r="AGH19" s="128"/>
      <c r="AGI19" s="128"/>
      <c r="AGJ19" s="128"/>
      <c r="AGK19" s="128"/>
      <c r="AGL19" s="128"/>
      <c r="AGM19" s="128"/>
      <c r="AGN19" s="128"/>
      <c r="AGO19" s="128"/>
      <c r="AGP19" s="128"/>
      <c r="AGQ19" s="128"/>
      <c r="AGR19" s="128"/>
      <c r="AGS19" s="128"/>
      <c r="AGT19" s="128"/>
      <c r="AGU19" s="128"/>
      <c r="AGV19" s="128"/>
      <c r="AGW19" s="128"/>
      <c r="AGX19" s="128"/>
      <c r="AGY19" s="128"/>
      <c r="AGZ19" s="128"/>
      <c r="AHA19" s="128"/>
      <c r="AHB19" s="128"/>
      <c r="AHC19" s="128"/>
      <c r="AHD19" s="128"/>
      <c r="AHE19" s="128"/>
      <c r="AHF19" s="128"/>
      <c r="AHG19" s="128"/>
      <c r="AHH19" s="128"/>
      <c r="AHI19" s="128"/>
      <c r="AHJ19" s="128"/>
      <c r="AHK19" s="128"/>
      <c r="AHL19" s="128"/>
      <c r="AHM19" s="128"/>
      <c r="AHN19" s="128"/>
      <c r="AHO19" s="128"/>
      <c r="AHP19" s="128"/>
      <c r="AHQ19" s="128"/>
      <c r="AHR19" s="128"/>
      <c r="AHS19" s="128"/>
      <c r="AHT19" s="128"/>
      <c r="AHU19" s="128"/>
      <c r="AHV19" s="128"/>
      <c r="AHW19" s="128"/>
      <c r="AHX19" s="128"/>
      <c r="AHY19" s="128"/>
      <c r="AHZ19" s="128"/>
      <c r="AIA19" s="128"/>
      <c r="AIB19" s="128"/>
      <c r="AIC19" s="128"/>
      <c r="AID19" s="128"/>
      <c r="AIE19" s="128"/>
      <c r="AIF19" s="128"/>
      <c r="AIG19" s="128"/>
      <c r="AIH19" s="128"/>
      <c r="AII19" s="128"/>
      <c r="AIJ19" s="128"/>
      <c r="AIK19" s="128"/>
      <c r="AIL19" s="128"/>
      <c r="AIM19" s="128"/>
      <c r="AIN19" s="128"/>
      <c r="AIO19" s="128"/>
      <c r="AIP19" s="128"/>
      <c r="AIQ19" s="128"/>
      <c r="AIR19" s="128"/>
      <c r="AIS19" s="128"/>
      <c r="AIT19" s="128"/>
      <c r="AIU19" s="128"/>
      <c r="AIV19" s="128"/>
      <c r="AIW19" s="128"/>
      <c r="AIX19" s="128"/>
      <c r="AIY19" s="128"/>
      <c r="AIZ19" s="128"/>
      <c r="AJA19" s="128"/>
      <c r="AJB19" s="128"/>
      <c r="AJC19" s="128"/>
      <c r="AJD19" s="128"/>
      <c r="AJE19" s="128"/>
      <c r="AJF19" s="128"/>
      <c r="AJG19" s="128"/>
      <c r="AJH19" s="128"/>
      <c r="AJI19" s="128"/>
      <c r="AJJ19" s="128"/>
      <c r="AJK19" s="128"/>
      <c r="AJL19" s="128"/>
      <c r="AJM19" s="128"/>
      <c r="AJN19" s="128"/>
      <c r="AJO19" s="128"/>
      <c r="AJP19" s="128"/>
      <c r="AJQ19" s="128"/>
      <c r="AJR19" s="128"/>
      <c r="AJS19" s="128"/>
      <c r="AJT19" s="128"/>
      <c r="AJU19" s="128"/>
      <c r="AJV19" s="128"/>
      <c r="AJW19" s="128"/>
      <c r="AJX19" s="128"/>
      <c r="AJY19" s="128"/>
      <c r="AJZ19" s="128"/>
      <c r="AKA19" s="128"/>
      <c r="AKB19" s="128"/>
      <c r="AKC19" s="128"/>
      <c r="AKD19" s="128"/>
      <c r="AKE19" s="128"/>
      <c r="AKF19" s="128"/>
      <c r="AKG19" s="128"/>
      <c r="AKH19" s="128"/>
      <c r="AKI19" s="128"/>
      <c r="AKJ19" s="128"/>
      <c r="AKK19" s="128"/>
      <c r="AKL19" s="128"/>
      <c r="AKM19" s="128"/>
      <c r="AKN19" s="128"/>
      <c r="AKO19" s="128"/>
      <c r="AKP19" s="128"/>
      <c r="AKQ19" s="128"/>
      <c r="AKR19" s="128"/>
      <c r="AKS19" s="128"/>
      <c r="AKT19" s="128"/>
      <c r="AKU19" s="128"/>
      <c r="AKV19" s="128"/>
      <c r="AKW19" s="128"/>
      <c r="AKX19" s="128"/>
      <c r="AKY19" s="128"/>
      <c r="AKZ19" s="128"/>
      <c r="ALA19" s="128"/>
      <c r="ALB19" s="128"/>
      <c r="ALC19" s="128"/>
      <c r="ALD19" s="128"/>
      <c r="ALE19" s="128"/>
      <c r="ALF19" s="128"/>
      <c r="ALG19" s="128"/>
      <c r="ALH19" s="128"/>
      <c r="ALI19" s="128"/>
      <c r="ALJ19" s="128"/>
      <c r="ALK19" s="128"/>
      <c r="ALL19" s="128"/>
      <c r="ALM19" s="128"/>
      <c r="ALN19" s="128"/>
      <c r="ALO19" s="128"/>
      <c r="ALP19" s="128"/>
      <c r="ALQ19" s="128"/>
      <c r="ALR19" s="128"/>
      <c r="ALS19" s="128"/>
      <c r="ALT19" s="128"/>
      <c r="ALU19" s="128"/>
      <c r="ALV19" s="128"/>
      <c r="ALW19" s="128"/>
      <c r="ALX19" s="128"/>
      <c r="ALY19" s="128"/>
      <c r="ALZ19" s="128"/>
      <c r="AMA19" s="128"/>
      <c r="AMB19" s="128"/>
      <c r="AMC19" s="128"/>
      <c r="AMD19" s="128"/>
      <c r="AME19" s="128"/>
      <c r="AMF19" s="128"/>
      <c r="AMG19" s="128"/>
      <c r="AMH19" s="128"/>
      <c r="AMI19" s="128"/>
      <c r="AMJ19" s="128"/>
      <c r="AMK19" s="128"/>
      <c r="AML19" s="128"/>
      <c r="AMM19" s="128"/>
      <c r="AMN19" s="128"/>
      <c r="AMO19" s="128"/>
      <c r="AMP19" s="128"/>
      <c r="AMQ19" s="128"/>
      <c r="AMR19" s="128"/>
      <c r="AMS19" s="128"/>
      <c r="AMT19" s="128"/>
      <c r="AMU19" s="128"/>
      <c r="AMV19" s="128"/>
      <c r="AMW19" s="128"/>
      <c r="AMX19" s="128"/>
      <c r="AMY19" s="128"/>
      <c r="AMZ19" s="128"/>
      <c r="ANA19" s="128"/>
      <c r="ANB19" s="128"/>
      <c r="ANC19" s="128"/>
      <c r="AND19" s="128"/>
      <c r="ANE19" s="128"/>
      <c r="ANF19" s="128"/>
      <c r="ANG19" s="128"/>
      <c r="ANH19" s="128"/>
      <c r="ANI19" s="128"/>
      <c r="ANJ19" s="128"/>
      <c r="ANK19" s="128"/>
      <c r="ANL19" s="128"/>
      <c r="ANM19" s="128"/>
      <c r="ANN19" s="128"/>
      <c r="ANO19" s="128"/>
      <c r="ANP19" s="128"/>
      <c r="ANQ19" s="128"/>
      <c r="ANR19" s="128"/>
      <c r="ANS19" s="128"/>
      <c r="ANT19" s="128"/>
      <c r="ANU19" s="128"/>
      <c r="ANV19" s="128"/>
      <c r="ANW19" s="128"/>
      <c r="ANX19" s="128"/>
      <c r="ANY19" s="128"/>
      <c r="ANZ19" s="128"/>
      <c r="AOA19" s="128"/>
      <c r="AOB19" s="128"/>
      <c r="AOC19" s="128"/>
      <c r="AOD19" s="128"/>
      <c r="AOE19" s="128"/>
      <c r="AOF19" s="128"/>
      <c r="AOG19" s="128"/>
      <c r="AOH19" s="128"/>
      <c r="AOI19" s="128"/>
      <c r="AOJ19" s="128"/>
      <c r="AOK19" s="128"/>
      <c r="AOL19" s="128"/>
      <c r="AOM19" s="128"/>
      <c r="AON19" s="128"/>
      <c r="AOO19" s="128"/>
      <c r="AOP19" s="128"/>
      <c r="AOQ19" s="128"/>
      <c r="AOR19" s="128"/>
      <c r="AOS19" s="128"/>
      <c r="AOT19" s="128"/>
      <c r="AOU19" s="128"/>
      <c r="AOV19" s="128"/>
      <c r="AOW19" s="128"/>
      <c r="AOX19" s="128"/>
      <c r="AOY19" s="128"/>
      <c r="AOZ19" s="128"/>
      <c r="APA19" s="128"/>
      <c r="APB19" s="128"/>
      <c r="APC19" s="128"/>
      <c r="APD19" s="128"/>
      <c r="APE19" s="128"/>
      <c r="APF19" s="128"/>
      <c r="APG19" s="128"/>
      <c r="APH19" s="128"/>
      <c r="API19" s="128"/>
      <c r="APJ19" s="128"/>
      <c r="APK19" s="128"/>
      <c r="APL19" s="128"/>
      <c r="APM19" s="128"/>
      <c r="APN19" s="128"/>
      <c r="APO19" s="128"/>
      <c r="APP19" s="128"/>
      <c r="APQ19" s="128"/>
      <c r="APR19" s="128"/>
      <c r="APS19" s="128"/>
      <c r="APT19" s="128"/>
      <c r="APU19" s="128"/>
      <c r="APV19" s="128"/>
      <c r="APW19" s="128"/>
      <c r="APX19" s="128"/>
      <c r="APY19" s="128"/>
      <c r="APZ19" s="128"/>
      <c r="AQA19" s="128"/>
      <c r="AQB19" s="128"/>
      <c r="AQC19" s="128"/>
      <c r="AQD19" s="128"/>
      <c r="AQE19" s="128"/>
      <c r="AQF19" s="128"/>
      <c r="AQG19" s="128"/>
      <c r="AQH19" s="128"/>
      <c r="AQI19" s="128"/>
      <c r="AQJ19" s="128"/>
      <c r="AQK19" s="128"/>
      <c r="AQL19" s="128"/>
      <c r="AQM19" s="128"/>
      <c r="AQN19" s="128"/>
      <c r="AQO19" s="128"/>
      <c r="AQP19" s="128"/>
      <c r="AQQ19" s="128"/>
      <c r="AQR19" s="128"/>
      <c r="AQS19" s="128"/>
      <c r="AQT19" s="128"/>
      <c r="AQU19" s="128"/>
      <c r="AQV19" s="128"/>
      <c r="AQW19" s="128"/>
      <c r="AQX19" s="128"/>
      <c r="AQY19" s="128"/>
      <c r="AQZ19" s="128"/>
      <c r="ARA19" s="128"/>
      <c r="ARB19" s="128"/>
      <c r="ARC19" s="128"/>
      <c r="ARD19" s="128"/>
      <c r="ARE19" s="128"/>
      <c r="ARF19" s="128"/>
      <c r="ARG19" s="128"/>
      <c r="ARH19" s="128"/>
      <c r="ARI19" s="128"/>
      <c r="ARJ19" s="128"/>
      <c r="ARK19" s="128"/>
      <c r="ARL19" s="128"/>
      <c r="ARM19" s="128"/>
      <c r="ARN19" s="128"/>
      <c r="ARO19" s="128"/>
      <c r="ARP19" s="128"/>
      <c r="ARQ19" s="128"/>
      <c r="ARR19" s="128"/>
      <c r="ARS19" s="128"/>
      <c r="ART19" s="128"/>
      <c r="ARU19" s="128"/>
      <c r="ARV19" s="128"/>
      <c r="ARW19" s="128"/>
      <c r="ARX19" s="128"/>
      <c r="ARY19" s="128"/>
      <c r="ARZ19" s="128"/>
      <c r="ASA19" s="128"/>
      <c r="ASB19" s="128"/>
      <c r="ASC19" s="128"/>
      <c r="ASD19" s="128"/>
      <c r="ASE19" s="128"/>
      <c r="ASF19" s="128"/>
      <c r="ASG19" s="128"/>
      <c r="ASH19" s="128"/>
      <c r="ASI19" s="128"/>
      <c r="ASJ19" s="128"/>
      <c r="ASK19" s="128"/>
      <c r="ASL19" s="128"/>
      <c r="ASM19" s="128"/>
      <c r="ASN19" s="128"/>
      <c r="ASO19" s="128"/>
      <c r="ASP19" s="128"/>
      <c r="ASQ19" s="128"/>
      <c r="ASR19" s="128"/>
      <c r="ASS19" s="128"/>
      <c r="AST19" s="128"/>
      <c r="ASU19" s="128"/>
      <c r="ASV19" s="128"/>
      <c r="ASW19" s="128"/>
      <c r="ASX19" s="128"/>
      <c r="ASY19" s="128"/>
      <c r="ASZ19" s="128"/>
      <c r="ATA19" s="128"/>
      <c r="ATB19" s="128"/>
      <c r="ATC19" s="128"/>
      <c r="ATD19" s="128"/>
      <c r="ATE19" s="128"/>
      <c r="ATF19" s="128"/>
      <c r="ATG19" s="128"/>
      <c r="ATH19" s="128"/>
      <c r="ATI19" s="128"/>
      <c r="ATJ19" s="128"/>
      <c r="ATK19" s="128"/>
      <c r="ATL19" s="128"/>
      <c r="ATM19" s="128"/>
      <c r="ATN19" s="128"/>
      <c r="ATO19" s="128"/>
      <c r="ATP19" s="128"/>
      <c r="ATQ19" s="128"/>
      <c r="ATR19" s="128"/>
      <c r="ATS19" s="128"/>
      <c r="ATT19" s="128"/>
      <c r="ATU19" s="128"/>
      <c r="ATV19" s="128"/>
      <c r="ATW19" s="128"/>
      <c r="ATX19" s="128"/>
      <c r="ATY19" s="128"/>
      <c r="ATZ19" s="128"/>
      <c r="AUA19" s="128"/>
      <c r="AUB19" s="128"/>
      <c r="AUC19" s="128"/>
      <c r="AUD19" s="128"/>
      <c r="AUE19" s="128"/>
      <c r="AUF19" s="128"/>
      <c r="AUG19" s="128"/>
      <c r="AUH19" s="128"/>
      <c r="AUI19" s="128"/>
      <c r="AUJ19" s="128"/>
      <c r="AUK19" s="128"/>
      <c r="AUL19" s="128"/>
      <c r="AUM19" s="128"/>
      <c r="AUN19" s="128"/>
      <c r="AUO19" s="128"/>
      <c r="AUP19" s="128"/>
      <c r="AUQ19" s="128"/>
      <c r="AUR19" s="128"/>
      <c r="AUS19" s="128"/>
      <c r="AUT19" s="128"/>
      <c r="AUU19" s="128"/>
      <c r="AUV19" s="128"/>
      <c r="AUW19" s="128"/>
      <c r="AUX19" s="128"/>
      <c r="AUY19" s="128"/>
      <c r="AUZ19" s="128"/>
      <c r="AVA19" s="128"/>
      <c r="AVB19" s="128"/>
      <c r="AVC19" s="128"/>
      <c r="AVD19" s="128"/>
      <c r="AVE19" s="128"/>
      <c r="AVF19" s="128"/>
      <c r="AVG19" s="128"/>
      <c r="AVH19" s="128"/>
      <c r="AVI19" s="128"/>
      <c r="AVJ19" s="128"/>
      <c r="AVK19" s="128"/>
      <c r="AVL19" s="128"/>
      <c r="AVM19" s="128"/>
      <c r="AVN19" s="128"/>
      <c r="AVO19" s="128"/>
      <c r="AVP19" s="128"/>
      <c r="AVQ19" s="128"/>
      <c r="AVR19" s="128"/>
      <c r="AVS19" s="128"/>
      <c r="AVT19" s="128"/>
      <c r="AVU19" s="128"/>
      <c r="AVV19" s="128"/>
      <c r="AVW19" s="128"/>
      <c r="AVX19" s="128"/>
      <c r="AVY19" s="128"/>
      <c r="AVZ19" s="128"/>
      <c r="AWA19" s="128"/>
      <c r="AWB19" s="128"/>
      <c r="AWC19" s="128"/>
      <c r="AWD19" s="128"/>
      <c r="AWE19" s="128"/>
      <c r="AWF19" s="128"/>
      <c r="AWG19" s="128"/>
      <c r="AWH19" s="128"/>
      <c r="AWI19" s="128"/>
      <c r="AWJ19" s="128"/>
      <c r="AWK19" s="128"/>
      <c r="AWL19" s="128"/>
      <c r="AWM19" s="128"/>
      <c r="AWN19" s="128"/>
      <c r="AWO19" s="128"/>
      <c r="AWP19" s="128"/>
      <c r="AWQ19" s="128"/>
      <c r="AWR19" s="128"/>
      <c r="AWS19" s="128"/>
      <c r="AWT19" s="128"/>
      <c r="AWU19" s="128"/>
      <c r="AWV19" s="128"/>
      <c r="AWW19" s="128"/>
      <c r="AWX19" s="128"/>
      <c r="AWY19" s="128"/>
      <c r="AWZ19" s="128"/>
      <c r="AXA19" s="128"/>
      <c r="AXB19" s="128"/>
      <c r="AXC19" s="128"/>
      <c r="AXD19" s="128"/>
      <c r="AXE19" s="128"/>
      <c r="AXF19" s="128"/>
      <c r="AXG19" s="128"/>
      <c r="AXH19" s="128"/>
      <c r="AXI19" s="128"/>
      <c r="AXJ19" s="128"/>
      <c r="AXK19" s="128"/>
      <c r="AXL19" s="128"/>
      <c r="AXM19" s="128"/>
      <c r="AXN19" s="128"/>
      <c r="AXO19" s="128"/>
      <c r="AXP19" s="128"/>
      <c r="AXQ19" s="128"/>
      <c r="AXR19" s="128"/>
      <c r="AXS19" s="128"/>
      <c r="AXT19" s="128"/>
      <c r="AXU19" s="128"/>
      <c r="AXV19" s="128"/>
      <c r="AXW19" s="128"/>
      <c r="AXX19" s="128"/>
      <c r="AXY19" s="128"/>
      <c r="AXZ19" s="128"/>
      <c r="AYA19" s="128"/>
      <c r="AYB19" s="128"/>
      <c r="AYC19" s="128"/>
      <c r="AYD19" s="128"/>
      <c r="AYE19" s="128"/>
      <c r="AYF19" s="128"/>
      <c r="AYG19" s="128"/>
      <c r="AYH19" s="128"/>
      <c r="AYI19" s="128"/>
      <c r="AYJ19" s="128"/>
      <c r="AYK19" s="128"/>
      <c r="AYL19" s="128"/>
      <c r="AYM19" s="128"/>
      <c r="AYN19" s="128"/>
      <c r="AYO19" s="128"/>
      <c r="AYP19" s="128"/>
      <c r="AYQ19" s="128"/>
      <c r="AYR19" s="128"/>
      <c r="AYS19" s="128"/>
      <c r="AYT19" s="128"/>
      <c r="AYU19" s="128"/>
      <c r="AYV19" s="128"/>
      <c r="AYW19" s="128"/>
      <c r="AYX19" s="128"/>
      <c r="AYY19" s="128"/>
      <c r="AYZ19" s="128"/>
      <c r="AZA19" s="128"/>
      <c r="AZB19" s="128"/>
      <c r="AZC19" s="128"/>
      <c r="AZD19" s="128"/>
      <c r="AZE19" s="128"/>
      <c r="AZF19" s="128"/>
      <c r="AZG19" s="128"/>
      <c r="AZH19" s="128"/>
      <c r="AZI19" s="128"/>
      <c r="AZJ19" s="128"/>
      <c r="AZK19" s="128"/>
      <c r="AZL19" s="128"/>
      <c r="AZM19" s="128"/>
      <c r="AZN19" s="128"/>
      <c r="AZO19" s="128"/>
      <c r="AZP19" s="128"/>
      <c r="AZQ19" s="128"/>
      <c r="AZR19" s="128"/>
      <c r="AZS19" s="128"/>
      <c r="AZT19" s="128"/>
      <c r="AZU19" s="128"/>
      <c r="AZV19" s="128"/>
      <c r="AZW19" s="128"/>
      <c r="AZX19" s="128"/>
      <c r="AZY19" s="128"/>
      <c r="AZZ19" s="128"/>
      <c r="BAA19" s="128"/>
      <c r="BAB19" s="128"/>
      <c r="BAC19" s="128"/>
      <c r="BAD19" s="128"/>
      <c r="BAE19" s="128"/>
      <c r="BAF19" s="128"/>
      <c r="BAG19" s="128"/>
      <c r="BAH19" s="128"/>
      <c r="BAI19" s="128"/>
      <c r="BAJ19" s="128"/>
      <c r="BAK19" s="128"/>
      <c r="BAL19" s="128"/>
      <c r="BAM19" s="128"/>
      <c r="BAN19" s="128"/>
      <c r="BAO19" s="128"/>
      <c r="BAP19" s="128"/>
      <c r="BAQ19" s="128"/>
      <c r="BAR19" s="128"/>
      <c r="BAS19" s="128"/>
      <c r="BAT19" s="128"/>
      <c r="BAU19" s="128"/>
      <c r="BAV19" s="128"/>
      <c r="BAW19" s="128"/>
      <c r="BAX19" s="128"/>
      <c r="BAY19" s="128"/>
      <c r="BAZ19" s="128"/>
      <c r="BBA19" s="128"/>
      <c r="BBB19" s="128"/>
      <c r="BBC19" s="128"/>
      <c r="BBD19" s="128"/>
      <c r="BBE19" s="128"/>
      <c r="BBF19" s="128"/>
      <c r="BBG19" s="128"/>
      <c r="BBH19" s="128"/>
      <c r="BBI19" s="128"/>
      <c r="BBJ19" s="128"/>
      <c r="BBK19" s="128"/>
      <c r="BBL19" s="128"/>
      <c r="BBM19" s="128"/>
      <c r="BBN19" s="128"/>
      <c r="BBO19" s="128"/>
      <c r="BBP19" s="128"/>
      <c r="BBQ19" s="128"/>
      <c r="BBR19" s="128"/>
      <c r="BBS19" s="128"/>
      <c r="BBT19" s="128"/>
      <c r="BBU19" s="128"/>
      <c r="BBV19" s="128"/>
      <c r="BBW19" s="128"/>
      <c r="BBX19" s="128"/>
      <c r="BBY19" s="128"/>
      <c r="BBZ19" s="128"/>
      <c r="BCA19" s="128"/>
      <c r="BCB19" s="128"/>
      <c r="BCC19" s="128"/>
      <c r="BCD19" s="128"/>
      <c r="BCE19" s="128"/>
      <c r="BCF19" s="128"/>
      <c r="BCG19" s="128"/>
      <c r="BCH19" s="128"/>
      <c r="BCI19" s="128"/>
      <c r="BCJ19" s="128"/>
      <c r="BCK19" s="128"/>
      <c r="BCL19" s="128"/>
      <c r="BCM19" s="128"/>
      <c r="BCN19" s="128"/>
      <c r="BCO19" s="128"/>
      <c r="BCP19" s="128"/>
      <c r="BCQ19" s="128"/>
      <c r="BCR19" s="128"/>
      <c r="BCS19" s="128"/>
      <c r="BCT19" s="128"/>
      <c r="BCU19" s="128"/>
      <c r="BCV19" s="128"/>
      <c r="BCW19" s="128"/>
      <c r="BCX19" s="128"/>
      <c r="BCY19" s="128"/>
      <c r="BCZ19" s="128"/>
      <c r="BDA19" s="128"/>
      <c r="BDB19" s="128"/>
      <c r="BDC19" s="128"/>
      <c r="BDD19" s="128"/>
      <c r="BDE19" s="128"/>
      <c r="BDF19" s="128"/>
      <c r="BDG19" s="128"/>
      <c r="BDH19" s="128"/>
      <c r="BDI19" s="128"/>
      <c r="BDJ19" s="128"/>
      <c r="BDK19" s="128"/>
      <c r="BDL19" s="128"/>
      <c r="BDM19" s="128"/>
      <c r="BDN19" s="128"/>
      <c r="BDO19" s="128"/>
      <c r="BDP19" s="128"/>
      <c r="BDQ19" s="128"/>
      <c r="BDR19" s="128"/>
      <c r="BDS19" s="128"/>
      <c r="BDT19" s="128"/>
      <c r="BDU19" s="128"/>
      <c r="BDV19" s="128"/>
      <c r="BDW19" s="128"/>
      <c r="BDX19" s="128"/>
      <c r="BDY19" s="128"/>
      <c r="BDZ19" s="128"/>
      <c r="BEA19" s="128"/>
      <c r="BEB19" s="128"/>
      <c r="BEC19" s="128"/>
      <c r="BED19" s="128"/>
      <c r="BEE19" s="128"/>
      <c r="BEF19" s="128"/>
      <c r="BEG19" s="128"/>
      <c r="BEH19" s="128"/>
      <c r="BEI19" s="128"/>
      <c r="BEJ19" s="128"/>
      <c r="BEK19" s="128"/>
      <c r="BEL19" s="128"/>
      <c r="BEM19" s="128"/>
      <c r="BEN19" s="128"/>
      <c r="BEO19" s="128"/>
      <c r="BEP19" s="128"/>
      <c r="BEQ19" s="128"/>
      <c r="BER19" s="128"/>
      <c r="BES19" s="128"/>
      <c r="BET19" s="128"/>
      <c r="BEU19" s="128"/>
      <c r="BEV19" s="128"/>
      <c r="BEW19" s="128"/>
      <c r="BEX19" s="128"/>
      <c r="BEY19" s="128"/>
      <c r="BEZ19" s="128"/>
      <c r="BFA19" s="128"/>
      <c r="BFB19" s="128"/>
      <c r="BFC19" s="128"/>
      <c r="BFD19" s="128"/>
      <c r="BFE19" s="128"/>
      <c r="BFF19" s="128"/>
      <c r="BFG19" s="128"/>
      <c r="BFH19" s="128"/>
      <c r="BFI19" s="128"/>
      <c r="BFJ19" s="128"/>
      <c r="BFK19" s="128"/>
      <c r="BFL19" s="128"/>
      <c r="BFM19" s="128"/>
      <c r="BFN19" s="128"/>
      <c r="BFO19" s="128"/>
      <c r="BFP19" s="128"/>
      <c r="BFQ19" s="128"/>
      <c r="BFR19" s="128"/>
      <c r="BFS19" s="128"/>
      <c r="BFT19" s="128"/>
      <c r="BFU19" s="128"/>
      <c r="BFV19" s="128"/>
      <c r="BFW19" s="128"/>
      <c r="BFX19" s="128"/>
      <c r="BFY19" s="128"/>
      <c r="BFZ19" s="128"/>
      <c r="BGA19" s="128"/>
      <c r="BGB19" s="128"/>
      <c r="BGC19" s="128"/>
      <c r="BGD19" s="128"/>
      <c r="BGE19" s="128"/>
      <c r="BGF19" s="128"/>
      <c r="BGG19" s="128"/>
      <c r="BGH19" s="128"/>
      <c r="BGI19" s="128"/>
      <c r="BGJ19" s="128"/>
      <c r="BGK19" s="128"/>
      <c r="BGL19" s="128"/>
      <c r="BGM19" s="128"/>
      <c r="BGN19" s="128"/>
      <c r="BGO19" s="128"/>
      <c r="BGP19" s="128"/>
      <c r="BGQ19" s="128"/>
      <c r="BGR19" s="128"/>
      <c r="BGS19" s="128"/>
      <c r="BGT19" s="128"/>
      <c r="BGU19" s="128"/>
      <c r="BGV19" s="128"/>
      <c r="BGW19" s="128"/>
      <c r="BGX19" s="128"/>
      <c r="BGY19" s="128"/>
      <c r="BGZ19" s="128"/>
      <c r="BHA19" s="128"/>
      <c r="BHB19" s="128"/>
      <c r="BHC19" s="128"/>
      <c r="BHD19" s="128"/>
      <c r="BHE19" s="128"/>
      <c r="BHF19" s="128"/>
      <c r="BHG19" s="128"/>
      <c r="BHH19" s="128"/>
      <c r="BHI19" s="128"/>
      <c r="BHJ19" s="128"/>
      <c r="BHK19" s="128"/>
      <c r="BHL19" s="128"/>
      <c r="BHM19" s="128"/>
      <c r="BHN19" s="128"/>
      <c r="BHO19" s="128"/>
      <c r="BHP19" s="128"/>
      <c r="BHQ19" s="128"/>
      <c r="BHR19" s="128"/>
      <c r="BHS19" s="128"/>
      <c r="BHT19" s="128"/>
      <c r="BHU19" s="128"/>
      <c r="BHV19" s="128"/>
      <c r="BHW19" s="128"/>
      <c r="BHX19" s="128"/>
      <c r="BHY19" s="128"/>
      <c r="BHZ19" s="128"/>
      <c r="BIA19" s="128"/>
      <c r="BIB19" s="128"/>
      <c r="BIC19" s="128"/>
      <c r="BID19" s="128"/>
      <c r="BIE19" s="128"/>
      <c r="BIF19" s="128"/>
      <c r="BIG19" s="128"/>
      <c r="BIH19" s="128"/>
      <c r="BII19" s="128"/>
      <c r="BIJ19" s="128"/>
      <c r="BIK19" s="128"/>
      <c r="BIL19" s="128"/>
      <c r="BIM19" s="128"/>
      <c r="BIN19" s="128"/>
      <c r="BIO19" s="128"/>
      <c r="BIP19" s="128"/>
      <c r="BIQ19" s="128"/>
      <c r="BIR19" s="128"/>
      <c r="BIS19" s="128"/>
      <c r="BIT19" s="128"/>
      <c r="BIU19" s="128"/>
      <c r="BIV19" s="128"/>
      <c r="BIW19" s="128"/>
      <c r="BIX19" s="128"/>
      <c r="BIY19" s="128"/>
      <c r="BIZ19" s="128"/>
      <c r="BJA19" s="128"/>
      <c r="BJB19" s="128"/>
      <c r="BJC19" s="128"/>
      <c r="BJD19" s="128"/>
      <c r="BJE19" s="128"/>
      <c r="BJF19" s="128"/>
      <c r="BJG19" s="128"/>
      <c r="BJH19" s="128"/>
      <c r="BJI19" s="128"/>
      <c r="BJJ19" s="128"/>
      <c r="BJK19" s="128"/>
      <c r="BJL19" s="128"/>
      <c r="BJM19" s="128"/>
      <c r="BJN19" s="128"/>
      <c r="BJO19" s="128"/>
      <c r="BJP19" s="128"/>
      <c r="BJQ19" s="128"/>
      <c r="BJR19" s="128"/>
      <c r="BJS19" s="128"/>
      <c r="BJT19" s="128"/>
      <c r="BJU19" s="128"/>
      <c r="BJV19" s="128"/>
      <c r="BJW19" s="128"/>
      <c r="BJX19" s="128"/>
      <c r="BJY19" s="128"/>
      <c r="BJZ19" s="128"/>
      <c r="BKA19" s="128"/>
      <c r="BKB19" s="128"/>
      <c r="BKC19" s="128"/>
      <c r="BKD19" s="128"/>
      <c r="BKE19" s="128"/>
      <c r="BKF19" s="128"/>
      <c r="BKG19" s="128"/>
      <c r="BKH19" s="128"/>
      <c r="BKI19" s="128"/>
      <c r="BKJ19" s="128"/>
      <c r="BKK19" s="128"/>
      <c r="BKL19" s="128"/>
      <c r="BKM19" s="128"/>
      <c r="BKN19" s="128"/>
      <c r="BKO19" s="128"/>
      <c r="BKP19" s="128"/>
      <c r="BKQ19" s="128"/>
      <c r="BKR19" s="128"/>
      <c r="BKS19" s="128"/>
      <c r="BKT19" s="128"/>
      <c r="BKU19" s="128"/>
      <c r="BKV19" s="128"/>
      <c r="BKW19" s="128"/>
      <c r="BKX19" s="128"/>
      <c r="BKY19" s="128"/>
      <c r="BKZ19" s="128"/>
      <c r="BLA19" s="128"/>
      <c r="BLB19" s="128"/>
      <c r="BLC19" s="128"/>
      <c r="BLD19" s="128"/>
      <c r="BLE19" s="128"/>
      <c r="BLF19" s="128"/>
      <c r="BLG19" s="128"/>
      <c r="BLH19" s="128"/>
      <c r="BLI19" s="128"/>
      <c r="BLJ19" s="128"/>
      <c r="BLK19" s="128"/>
      <c r="BLL19" s="128"/>
      <c r="BLM19" s="128"/>
      <c r="BLN19" s="128"/>
      <c r="BLO19" s="128"/>
      <c r="BLP19" s="128"/>
      <c r="BLQ19" s="128"/>
      <c r="BLR19" s="128"/>
      <c r="BLS19" s="128"/>
      <c r="BLT19" s="128"/>
      <c r="BLU19" s="128"/>
      <c r="BLV19" s="128"/>
      <c r="BLW19" s="128"/>
      <c r="BLX19" s="128"/>
      <c r="BLY19" s="128"/>
      <c r="BLZ19" s="128"/>
      <c r="BMA19" s="128"/>
      <c r="BMB19" s="128"/>
      <c r="BMC19" s="128"/>
      <c r="BMD19" s="128"/>
      <c r="BME19" s="128"/>
      <c r="BMF19" s="128"/>
      <c r="BMG19" s="128"/>
      <c r="BMH19" s="128"/>
      <c r="BMI19" s="128"/>
      <c r="BMJ19" s="128"/>
      <c r="BMK19" s="128"/>
      <c r="BML19" s="128"/>
      <c r="BMM19" s="128"/>
      <c r="BMN19" s="128"/>
      <c r="BMO19" s="128"/>
      <c r="BMP19" s="128"/>
      <c r="BMQ19" s="128"/>
      <c r="BMR19" s="128"/>
      <c r="BMS19" s="128"/>
      <c r="BMT19" s="128"/>
      <c r="BMU19" s="128"/>
      <c r="BMV19" s="128"/>
      <c r="BMW19" s="128"/>
      <c r="BMX19" s="128"/>
      <c r="BMY19" s="128"/>
      <c r="BMZ19" s="128"/>
      <c r="BNA19" s="128"/>
      <c r="BNB19" s="128"/>
      <c r="BNC19" s="128"/>
      <c r="BND19" s="128"/>
      <c r="BNE19" s="128"/>
      <c r="BNF19" s="128"/>
      <c r="BNG19" s="128"/>
      <c r="BNH19" s="128"/>
      <c r="BNI19" s="128"/>
      <c r="BNJ19" s="128"/>
      <c r="BNK19" s="128"/>
      <c r="BNL19" s="128"/>
      <c r="BNM19" s="128"/>
      <c r="BNN19" s="128"/>
      <c r="BNO19" s="128"/>
      <c r="BNP19" s="128"/>
      <c r="BNQ19" s="128"/>
      <c r="BNR19" s="128"/>
      <c r="BNS19" s="128"/>
      <c r="BNT19" s="128"/>
      <c r="BNU19" s="128"/>
      <c r="BNV19" s="128"/>
      <c r="BNW19" s="128"/>
      <c r="BNX19" s="128"/>
      <c r="BNY19" s="128"/>
      <c r="BNZ19" s="128"/>
      <c r="BOA19" s="128"/>
      <c r="BOB19" s="128"/>
      <c r="BOC19" s="128"/>
      <c r="BOD19" s="128"/>
      <c r="BOE19" s="128"/>
      <c r="BOF19" s="128"/>
      <c r="BOG19" s="128"/>
      <c r="BOH19" s="128"/>
      <c r="BOI19" s="128"/>
      <c r="BOJ19" s="128"/>
      <c r="BOK19" s="128"/>
      <c r="BOL19" s="128"/>
      <c r="BOM19" s="128"/>
      <c r="BON19" s="128"/>
      <c r="BOO19" s="128"/>
      <c r="BOP19" s="128"/>
      <c r="BOQ19" s="128"/>
      <c r="BOR19" s="128"/>
      <c r="BOS19" s="128"/>
      <c r="BOT19" s="128"/>
      <c r="BOU19" s="128"/>
      <c r="BOV19" s="128"/>
      <c r="BOW19" s="128"/>
      <c r="BOX19" s="128"/>
      <c r="BOY19" s="128"/>
      <c r="BOZ19" s="128"/>
      <c r="BPA19" s="128"/>
      <c r="BPB19" s="128"/>
      <c r="BPC19" s="128"/>
      <c r="BPD19" s="128"/>
      <c r="BPE19" s="128"/>
      <c r="BPF19" s="128"/>
      <c r="BPG19" s="128"/>
      <c r="BPH19" s="128"/>
      <c r="BPI19" s="128"/>
      <c r="BPJ19" s="128"/>
      <c r="BPK19" s="128"/>
      <c r="BPL19" s="128"/>
      <c r="BPM19" s="128"/>
      <c r="BPN19" s="128"/>
      <c r="BPO19" s="128"/>
      <c r="BPP19" s="128"/>
      <c r="BPQ19" s="128"/>
      <c r="BPR19" s="128"/>
      <c r="BPS19" s="128"/>
      <c r="BPT19" s="128"/>
      <c r="BPU19" s="128"/>
      <c r="BPV19" s="128"/>
      <c r="BPW19" s="128"/>
      <c r="BPX19" s="128"/>
      <c r="BPY19" s="128"/>
      <c r="BPZ19" s="128"/>
      <c r="BQA19" s="128"/>
      <c r="BQB19" s="128"/>
      <c r="BQC19" s="128"/>
      <c r="BQD19" s="128"/>
      <c r="BQE19" s="128"/>
      <c r="BQF19" s="128"/>
      <c r="BQG19" s="128"/>
      <c r="BQH19" s="128"/>
      <c r="BQI19" s="128"/>
      <c r="BQJ19" s="128"/>
      <c r="BQK19" s="128"/>
      <c r="BQL19" s="128"/>
      <c r="BQM19" s="128"/>
      <c r="BQN19" s="128"/>
      <c r="BQO19" s="128"/>
      <c r="BQP19" s="128"/>
      <c r="BQQ19" s="128"/>
      <c r="BQR19" s="128"/>
      <c r="BQS19" s="128"/>
      <c r="BQT19" s="128"/>
      <c r="BQU19" s="128"/>
      <c r="BQV19" s="128"/>
      <c r="BQW19" s="128"/>
      <c r="BQX19" s="128"/>
      <c r="BQY19" s="128"/>
      <c r="BQZ19" s="128"/>
      <c r="BRA19" s="128"/>
      <c r="BRB19" s="128"/>
      <c r="BRC19" s="128"/>
      <c r="BRD19" s="128"/>
      <c r="BRE19" s="128"/>
      <c r="BRF19" s="128"/>
      <c r="BRG19" s="128"/>
      <c r="BRH19" s="128"/>
      <c r="BRI19" s="128"/>
      <c r="BRJ19" s="128"/>
      <c r="BRK19" s="128"/>
      <c r="BRL19" s="128"/>
      <c r="BRM19" s="128"/>
      <c r="BRN19" s="128"/>
      <c r="BRO19" s="128"/>
      <c r="BRP19" s="128"/>
      <c r="BRQ19" s="128"/>
      <c r="BRR19" s="128"/>
      <c r="BRS19" s="128"/>
      <c r="BRT19" s="128"/>
      <c r="BRU19" s="128"/>
      <c r="BRV19" s="128"/>
      <c r="BRW19" s="128"/>
      <c r="BRX19" s="128"/>
      <c r="BRY19" s="128"/>
      <c r="BRZ19" s="128"/>
      <c r="BSA19" s="128"/>
      <c r="BSB19" s="128"/>
      <c r="BSC19" s="128"/>
      <c r="BSD19" s="128"/>
      <c r="BSE19" s="128"/>
      <c r="BSF19" s="128"/>
      <c r="BSG19" s="128"/>
      <c r="BSH19" s="128"/>
      <c r="BSI19" s="128"/>
      <c r="BSJ19" s="128"/>
      <c r="BSK19" s="128"/>
      <c r="BSL19" s="128"/>
      <c r="BSM19" s="128"/>
      <c r="BSN19" s="128"/>
      <c r="BSO19" s="128"/>
      <c r="BSP19" s="128"/>
      <c r="BSQ19" s="128"/>
      <c r="BSR19" s="128"/>
      <c r="BSS19" s="128"/>
      <c r="BST19" s="128"/>
      <c r="BSU19" s="128"/>
      <c r="BSV19" s="128"/>
      <c r="BSW19" s="128"/>
      <c r="BSX19" s="128"/>
      <c r="BSY19" s="128"/>
      <c r="BSZ19" s="128"/>
      <c r="BTA19" s="128"/>
      <c r="BTB19" s="128"/>
      <c r="BTC19" s="128"/>
      <c r="BTD19" s="128"/>
      <c r="BTE19" s="128"/>
      <c r="BTF19" s="128"/>
      <c r="BTG19" s="128"/>
      <c r="BTH19" s="128"/>
      <c r="BTI19" s="128"/>
    </row>
    <row r="20" spans="1:1881" s="127" customFormat="1" ht="15" thickBot="1" x14ac:dyDescent="0.35">
      <c r="B20" s="196" t="s">
        <v>72</v>
      </c>
      <c r="C20" s="198" t="s">
        <v>73</v>
      </c>
      <c r="D20" s="197"/>
      <c r="E20" s="199"/>
      <c r="F20" s="94"/>
      <c r="G20" s="137"/>
      <c r="H20" s="129"/>
      <c r="I20" s="108"/>
      <c r="J20" s="128"/>
      <c r="K20" s="128"/>
      <c r="L20" t="s">
        <v>200</v>
      </c>
      <c r="M20"/>
      <c r="N20"/>
      <c r="O20" s="128"/>
      <c r="P20" s="128"/>
      <c r="Q20" s="128"/>
      <c r="R20" s="128"/>
      <c r="S20" s="128"/>
      <c r="T20" s="128"/>
      <c r="U20" s="128"/>
      <c r="V20" s="128"/>
      <c r="W20" s="128"/>
      <c r="X20" s="128"/>
      <c r="Y20" s="128"/>
      <c r="Z20" s="128"/>
      <c r="AA20" s="128"/>
      <c r="AB20" s="128"/>
      <c r="AC20" s="128"/>
      <c r="AD20" s="128"/>
      <c r="AE20" s="128"/>
      <c r="AF20" s="128"/>
      <c r="AG20" s="128"/>
      <c r="AH20" s="128"/>
      <c r="AI20" s="128"/>
      <c r="AJ20" s="128"/>
      <c r="AK20" s="128"/>
      <c r="AL20" s="128"/>
      <c r="AM20" s="128"/>
      <c r="AN20" s="128"/>
      <c r="AO20" s="128"/>
      <c r="AP20" s="128"/>
      <c r="AQ20" s="128"/>
      <c r="AR20" s="128"/>
      <c r="AS20" s="128"/>
      <c r="AT20" s="128"/>
      <c r="AU20" s="128"/>
      <c r="AV20" s="128"/>
      <c r="AW20" s="128"/>
      <c r="AX20" s="128"/>
      <c r="AY20" s="128"/>
      <c r="AZ20" s="128"/>
      <c r="BA20" s="128"/>
      <c r="BB20" s="128"/>
      <c r="BC20" s="128"/>
      <c r="BD20" s="128"/>
      <c r="BE20" s="128"/>
      <c r="BF20" s="128"/>
      <c r="BG20" s="128"/>
      <c r="BH20" s="128"/>
      <c r="BI20" s="128"/>
      <c r="BJ20" s="128"/>
      <c r="BK20" s="128"/>
      <c r="BL20" s="128"/>
      <c r="BM20" s="128"/>
      <c r="BN20" s="128"/>
      <c r="BO20" s="128"/>
      <c r="BP20" s="128"/>
      <c r="BQ20" s="128"/>
      <c r="BR20" s="128"/>
      <c r="BS20" s="128"/>
      <c r="BT20" s="128"/>
      <c r="BU20" s="128"/>
      <c r="BV20" s="128"/>
      <c r="BW20" s="128"/>
      <c r="BX20" s="128"/>
      <c r="BY20" s="128"/>
      <c r="BZ20" s="128"/>
      <c r="CA20" s="128"/>
      <c r="CB20" s="128"/>
      <c r="CC20" s="128"/>
      <c r="CD20" s="128"/>
      <c r="CE20" s="128"/>
      <c r="CF20" s="128"/>
      <c r="CG20" s="128"/>
      <c r="CH20" s="128"/>
      <c r="CI20" s="128"/>
      <c r="CJ20" s="128"/>
      <c r="CK20" s="128"/>
      <c r="CL20" s="128"/>
      <c r="CM20" s="128"/>
      <c r="CN20" s="128"/>
      <c r="CO20" s="128"/>
      <c r="CP20" s="128"/>
      <c r="CQ20" s="128"/>
      <c r="CR20" s="128"/>
      <c r="CS20" s="128"/>
      <c r="CT20" s="128"/>
      <c r="CU20" s="128"/>
      <c r="CV20" s="128"/>
      <c r="CW20" s="128"/>
      <c r="CX20" s="128"/>
      <c r="CY20" s="128"/>
      <c r="CZ20" s="128"/>
      <c r="DA20" s="128"/>
      <c r="DB20" s="128"/>
      <c r="DC20" s="128"/>
      <c r="DD20" s="128"/>
      <c r="DE20" s="128"/>
      <c r="DF20" s="128"/>
      <c r="DG20" s="128"/>
      <c r="DH20" s="128"/>
      <c r="DI20" s="128"/>
      <c r="DJ20" s="128"/>
      <c r="DK20" s="128"/>
      <c r="DL20" s="128"/>
      <c r="DM20" s="128"/>
      <c r="DN20" s="128"/>
      <c r="DO20" s="128"/>
      <c r="DP20" s="128"/>
      <c r="DQ20" s="128"/>
      <c r="DR20" s="128"/>
      <c r="DS20" s="128"/>
      <c r="DT20" s="128"/>
      <c r="DU20" s="128"/>
      <c r="DV20" s="128"/>
      <c r="DW20" s="128"/>
      <c r="DX20" s="128"/>
      <c r="DY20" s="128"/>
      <c r="DZ20" s="128"/>
      <c r="EA20" s="128"/>
      <c r="EB20" s="128"/>
      <c r="EC20" s="128"/>
      <c r="ED20" s="128"/>
      <c r="EE20" s="128"/>
      <c r="EF20" s="128"/>
      <c r="EG20" s="128"/>
      <c r="EH20" s="128"/>
      <c r="EI20" s="128"/>
      <c r="EJ20" s="128"/>
      <c r="EK20" s="128"/>
      <c r="EL20" s="128"/>
      <c r="EM20" s="128"/>
      <c r="EN20" s="128"/>
      <c r="EO20" s="128"/>
      <c r="EP20" s="128"/>
      <c r="EQ20" s="128"/>
      <c r="ER20" s="128"/>
      <c r="ES20" s="128"/>
      <c r="ET20" s="128"/>
      <c r="EU20" s="128"/>
      <c r="EV20" s="128"/>
      <c r="EW20" s="128"/>
      <c r="EX20" s="128"/>
      <c r="EY20" s="128"/>
      <c r="EZ20" s="128"/>
      <c r="FA20" s="128"/>
      <c r="FB20" s="128"/>
      <c r="FC20" s="128"/>
      <c r="FD20" s="128"/>
      <c r="FE20" s="128"/>
      <c r="FF20" s="128"/>
      <c r="FG20" s="128"/>
      <c r="FH20" s="128"/>
      <c r="FI20" s="128"/>
      <c r="FJ20" s="128"/>
      <c r="FK20" s="128"/>
      <c r="FL20" s="128"/>
      <c r="FM20" s="128"/>
      <c r="FN20" s="128"/>
      <c r="FO20" s="128"/>
      <c r="FP20" s="128"/>
      <c r="FQ20" s="128"/>
      <c r="FR20" s="128"/>
      <c r="FS20" s="128"/>
      <c r="FT20" s="128"/>
      <c r="FU20" s="128"/>
      <c r="FV20" s="128"/>
      <c r="FW20" s="128"/>
      <c r="FX20" s="128"/>
      <c r="FY20" s="128"/>
      <c r="FZ20" s="128"/>
      <c r="GA20" s="128"/>
      <c r="GB20" s="128"/>
      <c r="GC20" s="128"/>
      <c r="GD20" s="128"/>
      <c r="GE20" s="128"/>
      <c r="GF20" s="128"/>
      <c r="GG20" s="128"/>
      <c r="GH20" s="128"/>
      <c r="GI20" s="128"/>
      <c r="GJ20" s="128"/>
      <c r="GK20" s="128"/>
      <c r="GL20" s="128"/>
      <c r="GM20" s="128"/>
      <c r="GN20" s="128"/>
      <c r="GO20" s="128"/>
      <c r="GP20" s="128"/>
      <c r="GQ20" s="128"/>
      <c r="GR20" s="128"/>
      <c r="GS20" s="128"/>
      <c r="GT20" s="128"/>
      <c r="GU20" s="128"/>
      <c r="GV20" s="128"/>
      <c r="GW20" s="128"/>
      <c r="GX20" s="128"/>
      <c r="GY20" s="128"/>
      <c r="GZ20" s="128"/>
      <c r="HA20" s="128"/>
      <c r="HB20" s="128"/>
      <c r="HC20" s="128"/>
      <c r="HD20" s="128"/>
      <c r="HE20" s="128"/>
      <c r="HF20" s="128"/>
      <c r="HG20" s="128"/>
      <c r="HH20" s="128"/>
      <c r="HI20" s="128"/>
      <c r="HJ20" s="128"/>
      <c r="HK20" s="128"/>
      <c r="HL20" s="128"/>
      <c r="HM20" s="128"/>
      <c r="HN20" s="128"/>
      <c r="HO20" s="128"/>
      <c r="HP20" s="128"/>
      <c r="HQ20" s="128"/>
      <c r="HR20" s="128"/>
      <c r="HS20" s="128"/>
      <c r="HT20" s="128"/>
      <c r="HU20" s="128"/>
      <c r="HV20" s="128"/>
      <c r="HW20" s="128"/>
      <c r="HX20" s="128"/>
      <c r="HY20" s="128"/>
      <c r="HZ20" s="128"/>
      <c r="IA20" s="128"/>
      <c r="IB20" s="128"/>
      <c r="IC20" s="128"/>
      <c r="ID20" s="128"/>
      <c r="IE20" s="128"/>
      <c r="IF20" s="128"/>
      <c r="IG20" s="128"/>
      <c r="IH20" s="128"/>
      <c r="II20" s="128"/>
      <c r="IJ20" s="128"/>
      <c r="IK20" s="128"/>
      <c r="IL20" s="128"/>
      <c r="IM20" s="128"/>
      <c r="IN20" s="128"/>
      <c r="IO20" s="128"/>
      <c r="IP20" s="128"/>
      <c r="IQ20" s="128"/>
      <c r="IR20" s="128"/>
      <c r="IS20" s="128"/>
      <c r="IT20" s="128"/>
      <c r="IU20" s="128"/>
      <c r="IV20" s="128"/>
      <c r="IW20" s="128"/>
      <c r="IX20" s="128"/>
      <c r="IY20" s="128"/>
      <c r="IZ20" s="128"/>
      <c r="JA20" s="128"/>
      <c r="JB20" s="128"/>
      <c r="JC20" s="128"/>
      <c r="JD20" s="128"/>
      <c r="JE20" s="128"/>
      <c r="JF20" s="128"/>
      <c r="JG20" s="128"/>
      <c r="JH20" s="128"/>
      <c r="JI20" s="128"/>
      <c r="JJ20" s="128"/>
      <c r="JK20" s="128"/>
      <c r="JL20" s="128"/>
      <c r="JM20" s="128"/>
      <c r="JN20" s="128"/>
      <c r="JO20" s="128"/>
      <c r="JP20" s="128"/>
      <c r="JQ20" s="128"/>
      <c r="JR20" s="128"/>
      <c r="JS20" s="128"/>
      <c r="JT20" s="128"/>
      <c r="JU20" s="128"/>
      <c r="JV20" s="128"/>
      <c r="JW20" s="128"/>
      <c r="JX20" s="128"/>
      <c r="JY20" s="128"/>
      <c r="JZ20" s="128"/>
      <c r="KA20" s="128"/>
      <c r="KB20" s="128"/>
      <c r="KC20" s="128"/>
      <c r="KD20" s="128"/>
      <c r="KE20" s="128"/>
      <c r="KF20" s="128"/>
      <c r="KG20" s="128"/>
      <c r="KH20" s="128"/>
      <c r="KI20" s="128"/>
      <c r="KJ20" s="128"/>
      <c r="KK20" s="128"/>
      <c r="KL20" s="128"/>
      <c r="KM20" s="128"/>
      <c r="KN20" s="128"/>
      <c r="KO20" s="128"/>
      <c r="KP20" s="128"/>
      <c r="KQ20" s="128"/>
      <c r="KR20" s="128"/>
      <c r="KS20" s="128"/>
      <c r="KT20" s="128"/>
      <c r="KU20" s="128"/>
      <c r="KV20" s="128"/>
      <c r="KW20" s="128"/>
      <c r="KX20" s="128"/>
      <c r="KY20" s="128"/>
      <c r="KZ20" s="128"/>
      <c r="LA20" s="128"/>
      <c r="LB20" s="128"/>
      <c r="LC20" s="128"/>
      <c r="LD20" s="128"/>
      <c r="LE20" s="128"/>
      <c r="LF20" s="128"/>
      <c r="LG20" s="128"/>
      <c r="LH20" s="128"/>
      <c r="LI20" s="128"/>
      <c r="LJ20" s="128"/>
      <c r="LK20" s="128"/>
      <c r="LL20" s="128"/>
      <c r="LM20" s="128"/>
      <c r="LN20" s="128"/>
      <c r="LO20" s="128"/>
      <c r="LP20" s="128"/>
      <c r="LQ20" s="128"/>
      <c r="LR20" s="128"/>
      <c r="LS20" s="128"/>
      <c r="LT20" s="128"/>
      <c r="LU20" s="128"/>
      <c r="LV20" s="128"/>
      <c r="LW20" s="128"/>
      <c r="LX20" s="128"/>
      <c r="LY20" s="128"/>
      <c r="LZ20" s="128"/>
      <c r="MA20" s="128"/>
      <c r="MB20" s="128"/>
      <c r="MC20" s="128"/>
      <c r="MD20" s="128"/>
      <c r="ME20" s="128"/>
      <c r="MF20" s="128"/>
      <c r="MG20" s="128"/>
      <c r="MH20" s="128"/>
      <c r="MI20" s="128"/>
      <c r="MJ20" s="128"/>
      <c r="MK20" s="128"/>
      <c r="ML20" s="128"/>
      <c r="MM20" s="128"/>
      <c r="MN20" s="128"/>
      <c r="MO20" s="128"/>
      <c r="MP20" s="128"/>
      <c r="MQ20" s="128"/>
      <c r="MR20" s="128"/>
      <c r="MS20" s="128"/>
      <c r="MT20" s="128"/>
      <c r="MU20" s="128"/>
      <c r="MV20" s="128"/>
      <c r="MW20" s="128"/>
      <c r="MX20" s="128"/>
      <c r="MY20" s="128"/>
      <c r="MZ20" s="128"/>
      <c r="NA20" s="128"/>
      <c r="NB20" s="128"/>
      <c r="NC20" s="128"/>
      <c r="ND20" s="128"/>
      <c r="NE20" s="128"/>
      <c r="NF20" s="128"/>
      <c r="NG20" s="128"/>
      <c r="NH20" s="128"/>
      <c r="NI20" s="128"/>
      <c r="NJ20" s="128"/>
      <c r="NK20" s="128"/>
      <c r="NL20" s="128"/>
      <c r="NM20" s="128"/>
      <c r="NN20" s="128"/>
      <c r="NO20" s="128"/>
      <c r="NP20" s="128"/>
      <c r="NQ20" s="128"/>
      <c r="NR20" s="128"/>
      <c r="NS20" s="128"/>
      <c r="NT20" s="128"/>
      <c r="NU20" s="128"/>
      <c r="NV20" s="128"/>
      <c r="NW20" s="128"/>
      <c r="NX20" s="128"/>
      <c r="NY20" s="128"/>
      <c r="NZ20" s="128"/>
      <c r="OA20" s="128"/>
      <c r="OB20" s="128"/>
      <c r="OC20" s="128"/>
      <c r="OD20" s="128"/>
      <c r="OE20" s="128"/>
      <c r="OF20" s="128"/>
      <c r="OG20" s="128"/>
      <c r="OH20" s="128"/>
      <c r="OI20" s="128"/>
      <c r="OJ20" s="128"/>
      <c r="OK20" s="128"/>
      <c r="OL20" s="128"/>
      <c r="OM20" s="128"/>
      <c r="ON20" s="128"/>
      <c r="OO20" s="128"/>
      <c r="OP20" s="128"/>
      <c r="OQ20" s="128"/>
      <c r="OR20" s="128"/>
      <c r="OS20" s="128"/>
      <c r="OT20" s="128"/>
      <c r="OU20" s="128"/>
      <c r="OV20" s="128"/>
      <c r="OW20" s="128"/>
      <c r="OX20" s="128"/>
      <c r="OY20" s="128"/>
      <c r="OZ20" s="128"/>
      <c r="PA20" s="128"/>
      <c r="PB20" s="128"/>
      <c r="PC20" s="128"/>
      <c r="PD20" s="128"/>
      <c r="PE20" s="128"/>
      <c r="PF20" s="128"/>
      <c r="PG20" s="128"/>
      <c r="PH20" s="128"/>
      <c r="PI20" s="128"/>
      <c r="PJ20" s="128"/>
      <c r="PK20" s="128"/>
      <c r="PL20" s="128"/>
      <c r="PM20" s="128"/>
      <c r="PN20" s="128"/>
      <c r="PO20" s="128"/>
      <c r="PP20" s="128"/>
      <c r="PQ20" s="128"/>
      <c r="PR20" s="128"/>
      <c r="PS20" s="128"/>
      <c r="PT20" s="128"/>
      <c r="PU20" s="128"/>
      <c r="PV20" s="128"/>
      <c r="PW20" s="128"/>
      <c r="PX20" s="128"/>
      <c r="PY20" s="128"/>
      <c r="PZ20" s="128"/>
      <c r="QA20" s="128"/>
      <c r="QB20" s="128"/>
      <c r="QC20" s="128"/>
      <c r="QD20" s="128"/>
      <c r="QE20" s="128"/>
      <c r="QF20" s="128"/>
      <c r="QG20" s="128"/>
      <c r="QH20" s="128"/>
      <c r="QI20" s="128"/>
      <c r="QJ20" s="128"/>
      <c r="QK20" s="128"/>
      <c r="QL20" s="128"/>
      <c r="QM20" s="128"/>
      <c r="QN20" s="128"/>
      <c r="QO20" s="128"/>
      <c r="QP20" s="128"/>
      <c r="QQ20" s="128"/>
      <c r="QR20" s="128"/>
      <c r="QS20" s="128"/>
      <c r="QT20" s="128"/>
      <c r="QU20" s="128"/>
      <c r="QV20" s="128"/>
      <c r="QW20" s="128"/>
      <c r="QX20" s="128"/>
      <c r="QY20" s="128"/>
      <c r="QZ20" s="128"/>
      <c r="RA20" s="128"/>
      <c r="RB20" s="128"/>
      <c r="RC20" s="128"/>
      <c r="RD20" s="128"/>
      <c r="RE20" s="128"/>
      <c r="RF20" s="128"/>
      <c r="RG20" s="128"/>
      <c r="RH20" s="128"/>
      <c r="RI20" s="128"/>
      <c r="RJ20" s="128"/>
      <c r="RK20" s="128"/>
      <c r="RL20" s="128"/>
      <c r="RM20" s="128"/>
      <c r="RN20" s="128"/>
      <c r="RO20" s="128"/>
      <c r="RP20" s="128"/>
      <c r="RQ20" s="128"/>
      <c r="RR20" s="128"/>
      <c r="RS20" s="128"/>
      <c r="RT20" s="128"/>
      <c r="RU20" s="128"/>
      <c r="RV20" s="128"/>
      <c r="RW20" s="128"/>
      <c r="RX20" s="128"/>
      <c r="RY20" s="128"/>
      <c r="RZ20" s="128"/>
      <c r="SA20" s="128"/>
      <c r="SB20" s="128"/>
      <c r="SC20" s="128"/>
      <c r="SD20" s="128"/>
      <c r="SE20" s="128"/>
      <c r="SF20" s="128"/>
      <c r="SG20" s="128"/>
      <c r="SH20" s="128"/>
      <c r="SI20" s="128"/>
      <c r="SJ20" s="128"/>
      <c r="SK20" s="128"/>
      <c r="SL20" s="128"/>
      <c r="SM20" s="128"/>
      <c r="SN20" s="128"/>
      <c r="SO20" s="128"/>
      <c r="SP20" s="128"/>
      <c r="SQ20" s="128"/>
      <c r="SR20" s="128"/>
      <c r="SS20" s="128"/>
      <c r="ST20" s="128"/>
      <c r="SU20" s="128"/>
      <c r="SV20" s="128"/>
      <c r="SW20" s="128"/>
      <c r="SX20" s="128"/>
      <c r="SY20" s="128"/>
      <c r="SZ20" s="128"/>
      <c r="TA20" s="128"/>
      <c r="TB20" s="128"/>
      <c r="TC20" s="128"/>
      <c r="TD20" s="128"/>
      <c r="TE20" s="128"/>
      <c r="TF20" s="128"/>
      <c r="TG20" s="128"/>
      <c r="TH20" s="128"/>
      <c r="TI20" s="128"/>
      <c r="TJ20" s="128"/>
      <c r="TK20" s="128"/>
      <c r="TL20" s="128"/>
      <c r="TM20" s="128"/>
      <c r="TN20" s="128"/>
      <c r="TO20" s="128"/>
      <c r="TP20" s="128"/>
      <c r="TQ20" s="128"/>
      <c r="TR20" s="128"/>
      <c r="TS20" s="128"/>
      <c r="TT20" s="128"/>
      <c r="TU20" s="128"/>
      <c r="TV20" s="128"/>
      <c r="TW20" s="128"/>
      <c r="TX20" s="128"/>
      <c r="TY20" s="128"/>
      <c r="TZ20" s="128"/>
      <c r="UA20" s="128"/>
      <c r="UB20" s="128"/>
      <c r="UC20" s="128"/>
      <c r="UD20" s="128"/>
      <c r="UE20" s="128"/>
      <c r="UF20" s="128"/>
      <c r="UG20" s="128"/>
      <c r="UH20" s="128"/>
      <c r="UI20" s="128"/>
      <c r="UJ20" s="128"/>
      <c r="UK20" s="128"/>
      <c r="UL20" s="128"/>
      <c r="UM20" s="128"/>
      <c r="UN20" s="128"/>
      <c r="UO20" s="128"/>
      <c r="UP20" s="128"/>
      <c r="UQ20" s="128"/>
      <c r="UR20" s="128"/>
      <c r="US20" s="128"/>
      <c r="UT20" s="128"/>
      <c r="UU20" s="128"/>
      <c r="UV20" s="128"/>
      <c r="UW20" s="128"/>
      <c r="UX20" s="128"/>
      <c r="UY20" s="128"/>
      <c r="UZ20" s="128"/>
      <c r="VA20" s="128"/>
      <c r="VB20" s="128"/>
      <c r="VC20" s="128"/>
      <c r="VD20" s="128"/>
      <c r="VE20" s="128"/>
      <c r="VF20" s="128"/>
      <c r="VG20" s="128"/>
      <c r="VH20" s="128"/>
      <c r="VI20" s="128"/>
      <c r="VJ20" s="128"/>
      <c r="VK20" s="128"/>
      <c r="VL20" s="128"/>
      <c r="VM20" s="128"/>
      <c r="VN20" s="128"/>
      <c r="VO20" s="128"/>
      <c r="VP20" s="128"/>
      <c r="VQ20" s="128"/>
      <c r="VR20" s="128"/>
      <c r="VS20" s="128"/>
      <c r="VT20" s="128"/>
      <c r="VU20" s="128"/>
      <c r="VV20" s="128"/>
      <c r="VW20" s="128"/>
      <c r="VX20" s="128"/>
      <c r="VY20" s="128"/>
      <c r="VZ20" s="128"/>
      <c r="WA20" s="128"/>
      <c r="WB20" s="128"/>
      <c r="WC20" s="128"/>
      <c r="WD20" s="128"/>
      <c r="WE20" s="128"/>
      <c r="WF20" s="128"/>
      <c r="WG20" s="128"/>
      <c r="WH20" s="128"/>
      <c r="WI20" s="128"/>
      <c r="WJ20" s="128"/>
      <c r="WK20" s="128"/>
      <c r="WL20" s="128"/>
      <c r="WM20" s="128"/>
      <c r="WN20" s="128"/>
      <c r="WO20" s="128"/>
      <c r="WP20" s="128"/>
      <c r="WQ20" s="128"/>
      <c r="WR20" s="128"/>
      <c r="WS20" s="128"/>
      <c r="WT20" s="128"/>
      <c r="WU20" s="128"/>
      <c r="WV20" s="128"/>
      <c r="WW20" s="128"/>
      <c r="WX20" s="128"/>
      <c r="WY20" s="128"/>
      <c r="WZ20" s="128"/>
      <c r="XA20" s="128"/>
      <c r="XB20" s="128"/>
      <c r="XC20" s="128"/>
      <c r="XD20" s="128"/>
      <c r="XE20" s="128"/>
      <c r="XF20" s="128"/>
      <c r="XG20" s="128"/>
      <c r="XH20" s="128"/>
      <c r="XI20" s="128"/>
      <c r="XJ20" s="128"/>
      <c r="XK20" s="128"/>
      <c r="XL20" s="128"/>
      <c r="XM20" s="128"/>
      <c r="XN20" s="128"/>
      <c r="XO20" s="128"/>
      <c r="XP20" s="128"/>
      <c r="XQ20" s="128"/>
      <c r="XR20" s="128"/>
      <c r="XS20" s="128"/>
      <c r="XT20" s="128"/>
      <c r="XU20" s="128"/>
      <c r="XV20" s="128"/>
      <c r="XW20" s="128"/>
      <c r="XX20" s="128"/>
      <c r="XY20" s="128"/>
      <c r="XZ20" s="128"/>
      <c r="YA20" s="128"/>
      <c r="YB20" s="128"/>
      <c r="YC20" s="128"/>
      <c r="YD20" s="128"/>
      <c r="YE20" s="128"/>
      <c r="YF20" s="128"/>
      <c r="YG20" s="128"/>
      <c r="YH20" s="128"/>
      <c r="YI20" s="128"/>
      <c r="YJ20" s="128"/>
      <c r="YK20" s="128"/>
      <c r="YL20" s="128"/>
      <c r="YM20" s="128"/>
      <c r="YN20" s="128"/>
      <c r="YO20" s="128"/>
      <c r="YP20" s="128"/>
      <c r="YQ20" s="128"/>
      <c r="YR20" s="128"/>
      <c r="YS20" s="128"/>
      <c r="YT20" s="128"/>
      <c r="YU20" s="128"/>
      <c r="YV20" s="128"/>
      <c r="YW20" s="128"/>
      <c r="YX20" s="128"/>
      <c r="YY20" s="128"/>
      <c r="YZ20" s="128"/>
      <c r="ZA20" s="128"/>
      <c r="ZB20" s="128"/>
      <c r="ZC20" s="128"/>
      <c r="ZD20" s="128"/>
      <c r="ZE20" s="128"/>
      <c r="ZF20" s="128"/>
      <c r="ZG20" s="128"/>
      <c r="ZH20" s="128"/>
      <c r="ZI20" s="128"/>
      <c r="ZJ20" s="128"/>
      <c r="ZK20" s="128"/>
      <c r="ZL20" s="128"/>
      <c r="ZM20" s="128"/>
      <c r="ZN20" s="128"/>
      <c r="ZO20" s="128"/>
      <c r="ZP20" s="128"/>
      <c r="ZQ20" s="128"/>
      <c r="ZR20" s="128"/>
      <c r="ZS20" s="128"/>
      <c r="ZT20" s="128"/>
      <c r="ZU20" s="128"/>
      <c r="ZV20" s="128"/>
      <c r="ZW20" s="128"/>
      <c r="ZX20" s="128"/>
      <c r="ZY20" s="128"/>
      <c r="ZZ20" s="128"/>
      <c r="AAA20" s="128"/>
      <c r="AAB20" s="128"/>
      <c r="AAC20" s="128"/>
      <c r="AAD20" s="128"/>
      <c r="AAE20" s="128"/>
      <c r="AAF20" s="128"/>
      <c r="AAG20" s="128"/>
      <c r="AAH20" s="128"/>
      <c r="AAI20" s="128"/>
      <c r="AAJ20" s="128"/>
      <c r="AAK20" s="128"/>
      <c r="AAL20" s="128"/>
      <c r="AAM20" s="128"/>
      <c r="AAN20" s="128"/>
      <c r="AAO20" s="128"/>
      <c r="AAP20" s="128"/>
      <c r="AAQ20" s="128"/>
      <c r="AAR20" s="128"/>
      <c r="AAS20" s="128"/>
      <c r="AAT20" s="128"/>
      <c r="AAU20" s="128"/>
      <c r="AAV20" s="128"/>
      <c r="AAW20" s="128"/>
      <c r="AAX20" s="128"/>
      <c r="AAY20" s="128"/>
      <c r="AAZ20" s="128"/>
      <c r="ABA20" s="128"/>
      <c r="ABB20" s="128"/>
      <c r="ABC20" s="128"/>
      <c r="ABD20" s="128"/>
      <c r="ABE20" s="128"/>
      <c r="ABF20" s="128"/>
      <c r="ABG20" s="128"/>
      <c r="ABH20" s="128"/>
      <c r="ABI20" s="128"/>
      <c r="ABJ20" s="128"/>
      <c r="ABK20" s="128"/>
      <c r="ABL20" s="128"/>
      <c r="ABM20" s="128"/>
      <c r="ABN20" s="128"/>
      <c r="ABO20" s="128"/>
      <c r="ABP20" s="128"/>
      <c r="ABQ20" s="128"/>
      <c r="ABR20" s="128"/>
      <c r="ABS20" s="128"/>
      <c r="ABT20" s="128"/>
      <c r="ABU20" s="128"/>
      <c r="ABV20" s="128"/>
      <c r="ABW20" s="128"/>
      <c r="ABX20" s="128"/>
      <c r="ABY20" s="128"/>
      <c r="ABZ20" s="128"/>
      <c r="ACA20" s="128"/>
      <c r="ACB20" s="128"/>
      <c r="ACC20" s="128"/>
      <c r="ACD20" s="128"/>
      <c r="ACE20" s="128"/>
      <c r="ACF20" s="128"/>
      <c r="ACG20" s="128"/>
      <c r="ACH20" s="128"/>
      <c r="ACI20" s="128"/>
      <c r="ACJ20" s="128"/>
      <c r="ACK20" s="128"/>
      <c r="ACL20" s="128"/>
      <c r="ACM20" s="128"/>
      <c r="ACN20" s="128"/>
      <c r="ACO20" s="128"/>
      <c r="ACP20" s="128"/>
      <c r="ACQ20" s="128"/>
      <c r="ACR20" s="128"/>
      <c r="ACS20" s="128"/>
      <c r="ACT20" s="128"/>
      <c r="ACU20" s="128"/>
      <c r="ACV20" s="128"/>
      <c r="ACW20" s="128"/>
      <c r="ACX20" s="128"/>
      <c r="ACY20" s="128"/>
      <c r="ACZ20" s="128"/>
      <c r="ADA20" s="128"/>
      <c r="ADB20" s="128"/>
      <c r="ADC20" s="128"/>
      <c r="ADD20" s="128"/>
      <c r="ADE20" s="128"/>
      <c r="ADF20" s="128"/>
      <c r="ADG20" s="128"/>
      <c r="ADH20" s="128"/>
      <c r="ADI20" s="128"/>
      <c r="ADJ20" s="128"/>
      <c r="ADK20" s="128"/>
      <c r="ADL20" s="128"/>
      <c r="ADM20" s="128"/>
      <c r="ADN20" s="128"/>
      <c r="ADO20" s="128"/>
      <c r="ADP20" s="128"/>
      <c r="ADQ20" s="128"/>
      <c r="ADR20" s="128"/>
      <c r="ADS20" s="128"/>
      <c r="ADT20" s="128"/>
      <c r="ADU20" s="128"/>
      <c r="ADV20" s="128"/>
      <c r="ADW20" s="128"/>
      <c r="ADX20" s="128"/>
      <c r="ADY20" s="128"/>
      <c r="ADZ20" s="128"/>
      <c r="AEA20" s="128"/>
      <c r="AEB20" s="128"/>
      <c r="AEC20" s="128"/>
      <c r="AED20" s="128"/>
      <c r="AEE20" s="128"/>
      <c r="AEF20" s="128"/>
      <c r="AEG20" s="128"/>
      <c r="AEH20" s="128"/>
      <c r="AEI20" s="128"/>
      <c r="AEJ20" s="128"/>
      <c r="AEK20" s="128"/>
      <c r="AEL20" s="128"/>
      <c r="AEM20" s="128"/>
      <c r="AEN20" s="128"/>
      <c r="AEO20" s="128"/>
      <c r="AEP20" s="128"/>
      <c r="AEQ20" s="128"/>
      <c r="AER20" s="128"/>
      <c r="AES20" s="128"/>
      <c r="AET20" s="128"/>
      <c r="AEU20" s="128"/>
      <c r="AEV20" s="128"/>
      <c r="AEW20" s="128"/>
      <c r="AEX20" s="128"/>
      <c r="AEY20" s="128"/>
      <c r="AEZ20" s="128"/>
      <c r="AFA20" s="128"/>
      <c r="AFB20" s="128"/>
      <c r="AFC20" s="128"/>
      <c r="AFD20" s="128"/>
      <c r="AFE20" s="128"/>
      <c r="AFF20" s="128"/>
      <c r="AFG20" s="128"/>
      <c r="AFH20" s="128"/>
      <c r="AFI20" s="128"/>
      <c r="AFJ20" s="128"/>
      <c r="AFK20" s="128"/>
      <c r="AFL20" s="128"/>
      <c r="AFM20" s="128"/>
      <c r="AFN20" s="128"/>
      <c r="AFO20" s="128"/>
      <c r="AFP20" s="128"/>
      <c r="AFQ20" s="128"/>
      <c r="AFR20" s="128"/>
      <c r="AFS20" s="128"/>
      <c r="AFT20" s="128"/>
      <c r="AFU20" s="128"/>
      <c r="AFV20" s="128"/>
      <c r="AFW20" s="128"/>
      <c r="AFX20" s="128"/>
      <c r="AFY20" s="128"/>
      <c r="AFZ20" s="128"/>
      <c r="AGA20" s="128"/>
      <c r="AGB20" s="128"/>
      <c r="AGC20" s="128"/>
      <c r="AGD20" s="128"/>
      <c r="AGE20" s="128"/>
      <c r="AGF20" s="128"/>
      <c r="AGG20" s="128"/>
      <c r="AGH20" s="128"/>
      <c r="AGI20" s="128"/>
      <c r="AGJ20" s="128"/>
      <c r="AGK20" s="128"/>
      <c r="AGL20" s="128"/>
      <c r="AGM20" s="128"/>
      <c r="AGN20" s="128"/>
      <c r="AGO20" s="128"/>
      <c r="AGP20" s="128"/>
      <c r="AGQ20" s="128"/>
      <c r="AGR20" s="128"/>
      <c r="AGS20" s="128"/>
      <c r="AGT20" s="128"/>
      <c r="AGU20" s="128"/>
      <c r="AGV20" s="128"/>
      <c r="AGW20" s="128"/>
      <c r="AGX20" s="128"/>
      <c r="AGY20" s="128"/>
      <c r="AGZ20" s="128"/>
      <c r="AHA20" s="128"/>
      <c r="AHB20" s="128"/>
      <c r="AHC20" s="128"/>
      <c r="AHD20" s="128"/>
      <c r="AHE20" s="128"/>
      <c r="AHF20" s="128"/>
      <c r="AHG20" s="128"/>
      <c r="AHH20" s="128"/>
      <c r="AHI20" s="128"/>
      <c r="AHJ20" s="128"/>
      <c r="AHK20" s="128"/>
      <c r="AHL20" s="128"/>
      <c r="AHM20" s="128"/>
      <c r="AHN20" s="128"/>
      <c r="AHO20" s="128"/>
      <c r="AHP20" s="128"/>
      <c r="AHQ20" s="128"/>
      <c r="AHR20" s="128"/>
      <c r="AHS20" s="128"/>
      <c r="AHT20" s="128"/>
      <c r="AHU20" s="128"/>
      <c r="AHV20" s="128"/>
      <c r="AHW20" s="128"/>
      <c r="AHX20" s="128"/>
      <c r="AHY20" s="128"/>
      <c r="AHZ20" s="128"/>
      <c r="AIA20" s="128"/>
      <c r="AIB20" s="128"/>
      <c r="AIC20" s="128"/>
      <c r="AID20" s="128"/>
      <c r="AIE20" s="128"/>
      <c r="AIF20" s="128"/>
      <c r="AIG20" s="128"/>
      <c r="AIH20" s="128"/>
      <c r="AII20" s="128"/>
      <c r="AIJ20" s="128"/>
      <c r="AIK20" s="128"/>
      <c r="AIL20" s="128"/>
      <c r="AIM20" s="128"/>
      <c r="AIN20" s="128"/>
      <c r="AIO20" s="128"/>
      <c r="AIP20" s="128"/>
      <c r="AIQ20" s="128"/>
      <c r="AIR20" s="128"/>
      <c r="AIS20" s="128"/>
      <c r="AIT20" s="128"/>
      <c r="AIU20" s="128"/>
      <c r="AIV20" s="128"/>
      <c r="AIW20" s="128"/>
      <c r="AIX20" s="128"/>
      <c r="AIY20" s="128"/>
      <c r="AIZ20" s="128"/>
      <c r="AJA20" s="128"/>
      <c r="AJB20" s="128"/>
      <c r="AJC20" s="128"/>
      <c r="AJD20" s="128"/>
      <c r="AJE20" s="128"/>
      <c r="AJF20" s="128"/>
      <c r="AJG20" s="128"/>
      <c r="AJH20" s="128"/>
      <c r="AJI20" s="128"/>
      <c r="AJJ20" s="128"/>
      <c r="AJK20" s="128"/>
      <c r="AJL20" s="128"/>
      <c r="AJM20" s="128"/>
      <c r="AJN20" s="128"/>
      <c r="AJO20" s="128"/>
      <c r="AJP20" s="128"/>
      <c r="AJQ20" s="128"/>
      <c r="AJR20" s="128"/>
      <c r="AJS20" s="128"/>
      <c r="AJT20" s="128"/>
      <c r="AJU20" s="128"/>
      <c r="AJV20" s="128"/>
      <c r="AJW20" s="128"/>
      <c r="AJX20" s="128"/>
      <c r="AJY20" s="128"/>
      <c r="AJZ20" s="128"/>
      <c r="AKA20" s="128"/>
      <c r="AKB20" s="128"/>
      <c r="AKC20" s="128"/>
      <c r="AKD20" s="128"/>
      <c r="AKE20" s="128"/>
      <c r="AKF20" s="128"/>
      <c r="AKG20" s="128"/>
      <c r="AKH20" s="128"/>
      <c r="AKI20" s="128"/>
      <c r="AKJ20" s="128"/>
      <c r="AKK20" s="128"/>
      <c r="AKL20" s="128"/>
      <c r="AKM20" s="128"/>
      <c r="AKN20" s="128"/>
      <c r="AKO20" s="128"/>
      <c r="AKP20" s="128"/>
      <c r="AKQ20" s="128"/>
      <c r="AKR20" s="128"/>
      <c r="AKS20" s="128"/>
      <c r="AKT20" s="128"/>
      <c r="AKU20" s="128"/>
      <c r="AKV20" s="128"/>
      <c r="AKW20" s="128"/>
      <c r="AKX20" s="128"/>
      <c r="AKY20" s="128"/>
      <c r="AKZ20" s="128"/>
      <c r="ALA20" s="128"/>
      <c r="ALB20" s="128"/>
      <c r="ALC20" s="128"/>
      <c r="ALD20" s="128"/>
      <c r="ALE20" s="128"/>
      <c r="ALF20" s="128"/>
      <c r="ALG20" s="128"/>
      <c r="ALH20" s="128"/>
      <c r="ALI20" s="128"/>
      <c r="ALJ20" s="128"/>
      <c r="ALK20" s="128"/>
      <c r="ALL20" s="128"/>
      <c r="ALM20" s="128"/>
      <c r="ALN20" s="128"/>
      <c r="ALO20" s="128"/>
      <c r="ALP20" s="128"/>
      <c r="ALQ20" s="128"/>
      <c r="ALR20" s="128"/>
      <c r="ALS20" s="128"/>
      <c r="ALT20" s="128"/>
      <c r="ALU20" s="128"/>
      <c r="ALV20" s="128"/>
      <c r="ALW20" s="128"/>
      <c r="ALX20" s="128"/>
      <c r="ALY20" s="128"/>
      <c r="ALZ20" s="128"/>
      <c r="AMA20" s="128"/>
      <c r="AMB20" s="128"/>
      <c r="AMC20" s="128"/>
      <c r="AMD20" s="128"/>
      <c r="AME20" s="128"/>
      <c r="AMF20" s="128"/>
      <c r="AMG20" s="128"/>
      <c r="AMH20" s="128"/>
      <c r="AMI20" s="128"/>
      <c r="AMJ20" s="128"/>
      <c r="AMK20" s="128"/>
      <c r="AML20" s="128"/>
      <c r="AMM20" s="128"/>
      <c r="AMN20" s="128"/>
      <c r="AMO20" s="128"/>
      <c r="AMP20" s="128"/>
      <c r="AMQ20" s="128"/>
      <c r="AMR20" s="128"/>
      <c r="AMS20" s="128"/>
      <c r="AMT20" s="128"/>
      <c r="AMU20" s="128"/>
      <c r="AMV20" s="128"/>
      <c r="AMW20" s="128"/>
      <c r="AMX20" s="128"/>
      <c r="AMY20" s="128"/>
      <c r="AMZ20" s="128"/>
      <c r="ANA20" s="128"/>
      <c r="ANB20" s="128"/>
      <c r="ANC20" s="128"/>
      <c r="AND20" s="128"/>
      <c r="ANE20" s="128"/>
      <c r="ANF20" s="128"/>
      <c r="ANG20" s="128"/>
      <c r="ANH20" s="128"/>
      <c r="ANI20" s="128"/>
      <c r="ANJ20" s="128"/>
      <c r="ANK20" s="128"/>
      <c r="ANL20" s="128"/>
      <c r="ANM20" s="128"/>
      <c r="ANN20" s="128"/>
      <c r="ANO20" s="128"/>
      <c r="ANP20" s="128"/>
      <c r="ANQ20" s="128"/>
      <c r="ANR20" s="128"/>
      <c r="ANS20" s="128"/>
      <c r="ANT20" s="128"/>
      <c r="ANU20" s="128"/>
      <c r="ANV20" s="128"/>
      <c r="ANW20" s="128"/>
      <c r="ANX20" s="128"/>
      <c r="ANY20" s="128"/>
      <c r="ANZ20" s="128"/>
      <c r="AOA20" s="128"/>
      <c r="AOB20" s="128"/>
      <c r="AOC20" s="128"/>
      <c r="AOD20" s="128"/>
      <c r="AOE20" s="128"/>
      <c r="AOF20" s="128"/>
      <c r="AOG20" s="128"/>
      <c r="AOH20" s="128"/>
      <c r="AOI20" s="128"/>
      <c r="AOJ20" s="128"/>
      <c r="AOK20" s="128"/>
      <c r="AOL20" s="128"/>
      <c r="AOM20" s="128"/>
      <c r="AON20" s="128"/>
      <c r="AOO20" s="128"/>
      <c r="AOP20" s="128"/>
      <c r="AOQ20" s="128"/>
      <c r="AOR20" s="128"/>
      <c r="AOS20" s="128"/>
      <c r="AOT20" s="128"/>
      <c r="AOU20" s="128"/>
      <c r="AOV20" s="128"/>
      <c r="AOW20" s="128"/>
      <c r="AOX20" s="128"/>
      <c r="AOY20" s="128"/>
      <c r="AOZ20" s="128"/>
      <c r="APA20" s="128"/>
      <c r="APB20" s="128"/>
      <c r="APC20" s="128"/>
      <c r="APD20" s="128"/>
      <c r="APE20" s="128"/>
      <c r="APF20" s="128"/>
      <c r="APG20" s="128"/>
      <c r="APH20" s="128"/>
      <c r="API20" s="128"/>
      <c r="APJ20" s="128"/>
      <c r="APK20" s="128"/>
      <c r="APL20" s="128"/>
      <c r="APM20" s="128"/>
      <c r="APN20" s="128"/>
      <c r="APO20" s="128"/>
      <c r="APP20" s="128"/>
      <c r="APQ20" s="128"/>
      <c r="APR20" s="128"/>
      <c r="APS20" s="128"/>
      <c r="APT20" s="128"/>
      <c r="APU20" s="128"/>
      <c r="APV20" s="128"/>
      <c r="APW20" s="128"/>
      <c r="APX20" s="128"/>
      <c r="APY20" s="128"/>
      <c r="APZ20" s="128"/>
      <c r="AQA20" s="128"/>
      <c r="AQB20" s="128"/>
      <c r="AQC20" s="128"/>
      <c r="AQD20" s="128"/>
      <c r="AQE20" s="128"/>
      <c r="AQF20" s="128"/>
      <c r="AQG20" s="128"/>
      <c r="AQH20" s="128"/>
      <c r="AQI20" s="128"/>
      <c r="AQJ20" s="128"/>
      <c r="AQK20" s="128"/>
      <c r="AQL20" s="128"/>
      <c r="AQM20" s="128"/>
      <c r="AQN20" s="128"/>
      <c r="AQO20" s="128"/>
      <c r="AQP20" s="128"/>
      <c r="AQQ20" s="128"/>
      <c r="AQR20" s="128"/>
      <c r="AQS20" s="128"/>
      <c r="AQT20" s="128"/>
      <c r="AQU20" s="128"/>
      <c r="AQV20" s="128"/>
      <c r="AQW20" s="128"/>
      <c r="AQX20" s="128"/>
      <c r="AQY20" s="128"/>
      <c r="AQZ20" s="128"/>
      <c r="ARA20" s="128"/>
      <c r="ARB20" s="128"/>
      <c r="ARC20" s="128"/>
      <c r="ARD20" s="128"/>
      <c r="ARE20" s="128"/>
      <c r="ARF20" s="128"/>
      <c r="ARG20" s="128"/>
      <c r="ARH20" s="128"/>
      <c r="ARI20" s="128"/>
      <c r="ARJ20" s="128"/>
      <c r="ARK20" s="128"/>
      <c r="ARL20" s="128"/>
      <c r="ARM20" s="128"/>
      <c r="ARN20" s="128"/>
      <c r="ARO20" s="128"/>
      <c r="ARP20" s="128"/>
      <c r="ARQ20" s="128"/>
      <c r="ARR20" s="128"/>
      <c r="ARS20" s="128"/>
      <c r="ART20" s="128"/>
      <c r="ARU20" s="128"/>
      <c r="ARV20" s="128"/>
      <c r="ARW20" s="128"/>
      <c r="ARX20" s="128"/>
      <c r="ARY20" s="128"/>
      <c r="ARZ20" s="128"/>
      <c r="ASA20" s="128"/>
      <c r="ASB20" s="128"/>
      <c r="ASC20" s="128"/>
      <c r="ASD20" s="128"/>
      <c r="ASE20" s="128"/>
      <c r="ASF20" s="128"/>
      <c r="ASG20" s="128"/>
      <c r="ASH20" s="128"/>
      <c r="ASI20" s="128"/>
      <c r="ASJ20" s="128"/>
      <c r="ASK20" s="128"/>
      <c r="ASL20" s="128"/>
      <c r="ASM20" s="128"/>
      <c r="ASN20" s="128"/>
      <c r="ASO20" s="128"/>
      <c r="ASP20" s="128"/>
      <c r="ASQ20" s="128"/>
      <c r="ASR20" s="128"/>
      <c r="ASS20" s="128"/>
      <c r="AST20" s="128"/>
      <c r="ASU20" s="128"/>
      <c r="ASV20" s="128"/>
      <c r="ASW20" s="128"/>
      <c r="ASX20" s="128"/>
      <c r="ASY20" s="128"/>
      <c r="ASZ20" s="128"/>
      <c r="ATA20" s="128"/>
      <c r="ATB20" s="128"/>
      <c r="ATC20" s="128"/>
      <c r="ATD20" s="128"/>
      <c r="ATE20" s="128"/>
      <c r="ATF20" s="128"/>
      <c r="ATG20" s="128"/>
      <c r="ATH20" s="128"/>
      <c r="ATI20" s="128"/>
      <c r="ATJ20" s="128"/>
      <c r="ATK20" s="128"/>
      <c r="ATL20" s="128"/>
      <c r="ATM20" s="128"/>
      <c r="ATN20" s="128"/>
      <c r="ATO20" s="128"/>
      <c r="ATP20" s="128"/>
      <c r="ATQ20" s="128"/>
      <c r="ATR20" s="128"/>
      <c r="ATS20" s="128"/>
      <c r="ATT20" s="128"/>
      <c r="ATU20" s="128"/>
      <c r="ATV20" s="128"/>
      <c r="ATW20" s="128"/>
      <c r="ATX20" s="128"/>
      <c r="ATY20" s="128"/>
      <c r="ATZ20" s="128"/>
      <c r="AUA20" s="128"/>
      <c r="AUB20" s="128"/>
      <c r="AUC20" s="128"/>
      <c r="AUD20" s="128"/>
      <c r="AUE20" s="128"/>
      <c r="AUF20" s="128"/>
      <c r="AUG20" s="128"/>
      <c r="AUH20" s="128"/>
      <c r="AUI20" s="128"/>
      <c r="AUJ20" s="128"/>
      <c r="AUK20" s="128"/>
      <c r="AUL20" s="128"/>
      <c r="AUM20" s="128"/>
      <c r="AUN20" s="128"/>
      <c r="AUO20" s="128"/>
      <c r="AUP20" s="128"/>
      <c r="AUQ20" s="128"/>
      <c r="AUR20" s="128"/>
      <c r="AUS20" s="128"/>
      <c r="AUT20" s="128"/>
      <c r="AUU20" s="128"/>
      <c r="AUV20" s="128"/>
      <c r="AUW20" s="128"/>
      <c r="AUX20" s="128"/>
      <c r="AUY20" s="128"/>
      <c r="AUZ20" s="128"/>
      <c r="AVA20" s="128"/>
      <c r="AVB20" s="128"/>
      <c r="AVC20" s="128"/>
      <c r="AVD20" s="128"/>
      <c r="AVE20" s="128"/>
      <c r="AVF20" s="128"/>
      <c r="AVG20" s="128"/>
      <c r="AVH20" s="128"/>
      <c r="AVI20" s="128"/>
      <c r="AVJ20" s="128"/>
      <c r="AVK20" s="128"/>
      <c r="AVL20" s="128"/>
      <c r="AVM20" s="128"/>
      <c r="AVN20" s="128"/>
      <c r="AVO20" s="128"/>
      <c r="AVP20" s="128"/>
      <c r="AVQ20" s="128"/>
      <c r="AVR20" s="128"/>
      <c r="AVS20" s="128"/>
      <c r="AVT20" s="128"/>
      <c r="AVU20" s="128"/>
      <c r="AVV20" s="128"/>
      <c r="AVW20" s="128"/>
      <c r="AVX20" s="128"/>
      <c r="AVY20" s="128"/>
      <c r="AVZ20" s="128"/>
      <c r="AWA20" s="128"/>
      <c r="AWB20" s="128"/>
      <c r="AWC20" s="128"/>
      <c r="AWD20" s="128"/>
      <c r="AWE20" s="128"/>
      <c r="AWF20" s="128"/>
      <c r="AWG20" s="128"/>
      <c r="AWH20" s="128"/>
      <c r="AWI20" s="128"/>
      <c r="AWJ20" s="128"/>
      <c r="AWK20" s="128"/>
      <c r="AWL20" s="128"/>
      <c r="AWM20" s="128"/>
      <c r="AWN20" s="128"/>
      <c r="AWO20" s="128"/>
      <c r="AWP20" s="128"/>
      <c r="AWQ20" s="128"/>
      <c r="AWR20" s="128"/>
      <c r="AWS20" s="128"/>
      <c r="AWT20" s="128"/>
      <c r="AWU20" s="128"/>
      <c r="AWV20" s="128"/>
      <c r="AWW20" s="128"/>
      <c r="AWX20" s="128"/>
      <c r="AWY20" s="128"/>
      <c r="AWZ20" s="128"/>
      <c r="AXA20" s="128"/>
      <c r="AXB20" s="128"/>
      <c r="AXC20" s="128"/>
      <c r="AXD20" s="128"/>
      <c r="AXE20" s="128"/>
      <c r="AXF20" s="128"/>
      <c r="AXG20" s="128"/>
      <c r="AXH20" s="128"/>
      <c r="AXI20" s="128"/>
      <c r="AXJ20" s="128"/>
      <c r="AXK20" s="128"/>
      <c r="AXL20" s="128"/>
      <c r="AXM20" s="128"/>
      <c r="AXN20" s="128"/>
      <c r="AXO20" s="128"/>
      <c r="AXP20" s="128"/>
      <c r="AXQ20" s="128"/>
      <c r="AXR20" s="128"/>
      <c r="AXS20" s="128"/>
      <c r="AXT20" s="128"/>
      <c r="AXU20" s="128"/>
      <c r="AXV20" s="128"/>
      <c r="AXW20" s="128"/>
      <c r="AXX20" s="128"/>
      <c r="AXY20" s="128"/>
      <c r="AXZ20" s="128"/>
      <c r="AYA20" s="128"/>
      <c r="AYB20" s="128"/>
      <c r="AYC20" s="128"/>
      <c r="AYD20" s="128"/>
      <c r="AYE20" s="128"/>
      <c r="AYF20" s="128"/>
      <c r="AYG20" s="128"/>
      <c r="AYH20" s="128"/>
      <c r="AYI20" s="128"/>
      <c r="AYJ20" s="128"/>
      <c r="AYK20" s="128"/>
      <c r="AYL20" s="128"/>
      <c r="AYM20" s="128"/>
      <c r="AYN20" s="128"/>
      <c r="AYO20" s="128"/>
      <c r="AYP20" s="128"/>
      <c r="AYQ20" s="128"/>
      <c r="AYR20" s="128"/>
      <c r="AYS20" s="128"/>
      <c r="AYT20" s="128"/>
      <c r="AYU20" s="128"/>
      <c r="AYV20" s="128"/>
      <c r="AYW20" s="128"/>
      <c r="AYX20" s="128"/>
      <c r="AYY20" s="128"/>
      <c r="AYZ20" s="128"/>
      <c r="AZA20" s="128"/>
      <c r="AZB20" s="128"/>
      <c r="AZC20" s="128"/>
      <c r="AZD20" s="128"/>
      <c r="AZE20" s="128"/>
      <c r="AZF20" s="128"/>
      <c r="AZG20" s="128"/>
      <c r="AZH20" s="128"/>
      <c r="AZI20" s="128"/>
      <c r="AZJ20" s="128"/>
      <c r="AZK20" s="128"/>
      <c r="AZL20" s="128"/>
      <c r="AZM20" s="128"/>
      <c r="AZN20" s="128"/>
      <c r="AZO20" s="128"/>
      <c r="AZP20" s="128"/>
      <c r="AZQ20" s="128"/>
      <c r="AZR20" s="128"/>
      <c r="AZS20" s="128"/>
      <c r="AZT20" s="128"/>
      <c r="AZU20" s="128"/>
      <c r="AZV20" s="128"/>
      <c r="AZW20" s="128"/>
      <c r="AZX20" s="128"/>
      <c r="AZY20" s="128"/>
      <c r="AZZ20" s="128"/>
      <c r="BAA20" s="128"/>
      <c r="BAB20" s="128"/>
      <c r="BAC20" s="128"/>
      <c r="BAD20" s="128"/>
      <c r="BAE20" s="128"/>
      <c r="BAF20" s="128"/>
      <c r="BAG20" s="128"/>
      <c r="BAH20" s="128"/>
      <c r="BAI20" s="128"/>
      <c r="BAJ20" s="128"/>
      <c r="BAK20" s="128"/>
      <c r="BAL20" s="128"/>
      <c r="BAM20" s="128"/>
      <c r="BAN20" s="128"/>
      <c r="BAO20" s="128"/>
      <c r="BAP20" s="128"/>
      <c r="BAQ20" s="128"/>
      <c r="BAR20" s="128"/>
      <c r="BAS20" s="128"/>
      <c r="BAT20" s="128"/>
      <c r="BAU20" s="128"/>
      <c r="BAV20" s="128"/>
      <c r="BAW20" s="128"/>
      <c r="BAX20" s="128"/>
      <c r="BAY20" s="128"/>
      <c r="BAZ20" s="128"/>
      <c r="BBA20" s="128"/>
      <c r="BBB20" s="128"/>
      <c r="BBC20" s="128"/>
      <c r="BBD20" s="128"/>
      <c r="BBE20" s="128"/>
      <c r="BBF20" s="128"/>
      <c r="BBG20" s="128"/>
      <c r="BBH20" s="128"/>
      <c r="BBI20" s="128"/>
      <c r="BBJ20" s="128"/>
      <c r="BBK20" s="128"/>
      <c r="BBL20" s="128"/>
      <c r="BBM20" s="128"/>
      <c r="BBN20" s="128"/>
      <c r="BBO20" s="128"/>
      <c r="BBP20" s="128"/>
      <c r="BBQ20" s="128"/>
      <c r="BBR20" s="128"/>
      <c r="BBS20" s="128"/>
      <c r="BBT20" s="128"/>
      <c r="BBU20" s="128"/>
      <c r="BBV20" s="128"/>
      <c r="BBW20" s="128"/>
      <c r="BBX20" s="128"/>
      <c r="BBY20" s="128"/>
      <c r="BBZ20" s="128"/>
      <c r="BCA20" s="128"/>
      <c r="BCB20" s="128"/>
      <c r="BCC20" s="128"/>
      <c r="BCD20" s="128"/>
      <c r="BCE20" s="128"/>
      <c r="BCF20" s="128"/>
      <c r="BCG20" s="128"/>
      <c r="BCH20" s="128"/>
      <c r="BCI20" s="128"/>
      <c r="BCJ20" s="128"/>
      <c r="BCK20" s="128"/>
      <c r="BCL20" s="128"/>
      <c r="BCM20" s="128"/>
      <c r="BCN20" s="128"/>
      <c r="BCO20" s="128"/>
      <c r="BCP20" s="128"/>
      <c r="BCQ20" s="128"/>
      <c r="BCR20" s="128"/>
      <c r="BCS20" s="128"/>
      <c r="BCT20" s="128"/>
      <c r="BCU20" s="128"/>
      <c r="BCV20" s="128"/>
      <c r="BCW20" s="128"/>
      <c r="BCX20" s="128"/>
      <c r="BCY20" s="128"/>
      <c r="BCZ20" s="128"/>
      <c r="BDA20" s="128"/>
      <c r="BDB20" s="128"/>
      <c r="BDC20" s="128"/>
      <c r="BDD20" s="128"/>
      <c r="BDE20" s="128"/>
      <c r="BDF20" s="128"/>
      <c r="BDG20" s="128"/>
      <c r="BDH20" s="128"/>
      <c r="BDI20" s="128"/>
      <c r="BDJ20" s="128"/>
      <c r="BDK20" s="128"/>
      <c r="BDL20" s="128"/>
      <c r="BDM20" s="128"/>
      <c r="BDN20" s="128"/>
      <c r="BDO20" s="128"/>
      <c r="BDP20" s="128"/>
      <c r="BDQ20" s="128"/>
      <c r="BDR20" s="128"/>
      <c r="BDS20" s="128"/>
      <c r="BDT20" s="128"/>
      <c r="BDU20" s="128"/>
      <c r="BDV20" s="128"/>
      <c r="BDW20" s="128"/>
      <c r="BDX20" s="128"/>
      <c r="BDY20" s="128"/>
      <c r="BDZ20" s="128"/>
      <c r="BEA20" s="128"/>
      <c r="BEB20" s="128"/>
      <c r="BEC20" s="128"/>
      <c r="BED20" s="128"/>
      <c r="BEE20" s="128"/>
      <c r="BEF20" s="128"/>
      <c r="BEG20" s="128"/>
      <c r="BEH20" s="128"/>
      <c r="BEI20" s="128"/>
      <c r="BEJ20" s="128"/>
      <c r="BEK20" s="128"/>
      <c r="BEL20" s="128"/>
      <c r="BEM20" s="128"/>
      <c r="BEN20" s="128"/>
      <c r="BEO20" s="128"/>
      <c r="BEP20" s="128"/>
      <c r="BEQ20" s="128"/>
      <c r="BER20" s="128"/>
      <c r="BES20" s="128"/>
      <c r="BET20" s="128"/>
      <c r="BEU20" s="128"/>
      <c r="BEV20" s="128"/>
      <c r="BEW20" s="128"/>
      <c r="BEX20" s="128"/>
      <c r="BEY20" s="128"/>
      <c r="BEZ20" s="128"/>
      <c r="BFA20" s="128"/>
      <c r="BFB20" s="128"/>
      <c r="BFC20" s="128"/>
      <c r="BFD20" s="128"/>
      <c r="BFE20" s="128"/>
      <c r="BFF20" s="128"/>
      <c r="BFG20" s="128"/>
      <c r="BFH20" s="128"/>
      <c r="BFI20" s="128"/>
      <c r="BFJ20" s="128"/>
      <c r="BFK20" s="128"/>
      <c r="BFL20" s="128"/>
      <c r="BFM20" s="128"/>
      <c r="BFN20" s="128"/>
      <c r="BFO20" s="128"/>
      <c r="BFP20" s="128"/>
      <c r="BFQ20" s="128"/>
      <c r="BFR20" s="128"/>
      <c r="BFS20" s="128"/>
      <c r="BFT20" s="128"/>
      <c r="BFU20" s="128"/>
      <c r="BFV20" s="128"/>
      <c r="BFW20" s="128"/>
      <c r="BFX20" s="128"/>
      <c r="BFY20" s="128"/>
      <c r="BFZ20" s="128"/>
      <c r="BGA20" s="128"/>
      <c r="BGB20" s="128"/>
      <c r="BGC20" s="128"/>
      <c r="BGD20" s="128"/>
      <c r="BGE20" s="128"/>
      <c r="BGF20" s="128"/>
      <c r="BGG20" s="128"/>
      <c r="BGH20" s="128"/>
      <c r="BGI20" s="128"/>
      <c r="BGJ20" s="128"/>
      <c r="BGK20" s="128"/>
      <c r="BGL20" s="128"/>
      <c r="BGM20" s="128"/>
      <c r="BGN20" s="128"/>
      <c r="BGO20" s="128"/>
      <c r="BGP20" s="128"/>
      <c r="BGQ20" s="128"/>
      <c r="BGR20" s="128"/>
      <c r="BGS20" s="128"/>
      <c r="BGT20" s="128"/>
      <c r="BGU20" s="128"/>
      <c r="BGV20" s="128"/>
      <c r="BGW20" s="128"/>
      <c r="BGX20" s="128"/>
      <c r="BGY20" s="128"/>
      <c r="BGZ20" s="128"/>
      <c r="BHA20" s="128"/>
      <c r="BHB20" s="128"/>
      <c r="BHC20" s="128"/>
      <c r="BHD20" s="128"/>
      <c r="BHE20" s="128"/>
      <c r="BHF20" s="128"/>
      <c r="BHG20" s="128"/>
      <c r="BHH20" s="128"/>
      <c r="BHI20" s="128"/>
      <c r="BHJ20" s="128"/>
      <c r="BHK20" s="128"/>
      <c r="BHL20" s="128"/>
      <c r="BHM20" s="128"/>
      <c r="BHN20" s="128"/>
      <c r="BHO20" s="128"/>
      <c r="BHP20" s="128"/>
      <c r="BHQ20" s="128"/>
      <c r="BHR20" s="128"/>
      <c r="BHS20" s="128"/>
      <c r="BHT20" s="128"/>
      <c r="BHU20" s="128"/>
      <c r="BHV20" s="128"/>
      <c r="BHW20" s="128"/>
      <c r="BHX20" s="128"/>
      <c r="BHY20" s="128"/>
      <c r="BHZ20" s="128"/>
      <c r="BIA20" s="128"/>
      <c r="BIB20" s="128"/>
      <c r="BIC20" s="128"/>
      <c r="BID20" s="128"/>
      <c r="BIE20" s="128"/>
      <c r="BIF20" s="128"/>
      <c r="BIG20" s="128"/>
      <c r="BIH20" s="128"/>
      <c r="BII20" s="128"/>
      <c r="BIJ20" s="128"/>
      <c r="BIK20" s="128"/>
      <c r="BIL20" s="128"/>
      <c r="BIM20" s="128"/>
      <c r="BIN20" s="128"/>
      <c r="BIO20" s="128"/>
      <c r="BIP20" s="128"/>
      <c r="BIQ20" s="128"/>
      <c r="BIR20" s="128"/>
      <c r="BIS20" s="128"/>
      <c r="BIT20" s="128"/>
      <c r="BIU20" s="128"/>
      <c r="BIV20" s="128"/>
      <c r="BIW20" s="128"/>
      <c r="BIX20" s="128"/>
      <c r="BIY20" s="128"/>
      <c r="BIZ20" s="128"/>
      <c r="BJA20" s="128"/>
      <c r="BJB20" s="128"/>
      <c r="BJC20" s="128"/>
      <c r="BJD20" s="128"/>
      <c r="BJE20" s="128"/>
      <c r="BJF20" s="128"/>
      <c r="BJG20" s="128"/>
      <c r="BJH20" s="128"/>
      <c r="BJI20" s="128"/>
      <c r="BJJ20" s="128"/>
      <c r="BJK20" s="128"/>
      <c r="BJL20" s="128"/>
      <c r="BJM20" s="128"/>
      <c r="BJN20" s="128"/>
      <c r="BJO20" s="128"/>
      <c r="BJP20" s="128"/>
      <c r="BJQ20" s="128"/>
      <c r="BJR20" s="128"/>
      <c r="BJS20" s="128"/>
      <c r="BJT20" s="128"/>
      <c r="BJU20" s="128"/>
      <c r="BJV20" s="128"/>
      <c r="BJW20" s="128"/>
      <c r="BJX20" s="128"/>
      <c r="BJY20" s="128"/>
      <c r="BJZ20" s="128"/>
      <c r="BKA20" s="128"/>
      <c r="BKB20" s="128"/>
      <c r="BKC20" s="128"/>
      <c r="BKD20" s="128"/>
      <c r="BKE20" s="128"/>
      <c r="BKF20" s="128"/>
      <c r="BKG20" s="128"/>
      <c r="BKH20" s="128"/>
      <c r="BKI20" s="128"/>
      <c r="BKJ20" s="128"/>
      <c r="BKK20" s="128"/>
      <c r="BKL20" s="128"/>
      <c r="BKM20" s="128"/>
      <c r="BKN20" s="128"/>
      <c r="BKO20" s="128"/>
      <c r="BKP20" s="128"/>
      <c r="BKQ20" s="128"/>
      <c r="BKR20" s="128"/>
      <c r="BKS20" s="128"/>
      <c r="BKT20" s="128"/>
      <c r="BKU20" s="128"/>
      <c r="BKV20" s="128"/>
      <c r="BKW20" s="128"/>
      <c r="BKX20" s="128"/>
      <c r="BKY20" s="128"/>
      <c r="BKZ20" s="128"/>
      <c r="BLA20" s="128"/>
      <c r="BLB20" s="128"/>
      <c r="BLC20" s="128"/>
      <c r="BLD20" s="128"/>
      <c r="BLE20" s="128"/>
      <c r="BLF20" s="128"/>
      <c r="BLG20" s="128"/>
      <c r="BLH20" s="128"/>
      <c r="BLI20" s="128"/>
      <c r="BLJ20" s="128"/>
      <c r="BLK20" s="128"/>
      <c r="BLL20" s="128"/>
      <c r="BLM20" s="128"/>
      <c r="BLN20" s="128"/>
      <c r="BLO20" s="128"/>
      <c r="BLP20" s="128"/>
      <c r="BLQ20" s="128"/>
      <c r="BLR20" s="128"/>
      <c r="BLS20" s="128"/>
      <c r="BLT20" s="128"/>
      <c r="BLU20" s="128"/>
      <c r="BLV20" s="128"/>
      <c r="BLW20" s="128"/>
      <c r="BLX20" s="128"/>
      <c r="BLY20" s="128"/>
      <c r="BLZ20" s="128"/>
      <c r="BMA20" s="128"/>
      <c r="BMB20" s="128"/>
      <c r="BMC20" s="128"/>
      <c r="BMD20" s="128"/>
      <c r="BME20" s="128"/>
      <c r="BMF20" s="128"/>
      <c r="BMG20" s="128"/>
      <c r="BMH20" s="128"/>
      <c r="BMI20" s="128"/>
      <c r="BMJ20" s="128"/>
      <c r="BMK20" s="128"/>
      <c r="BML20" s="128"/>
      <c r="BMM20" s="128"/>
      <c r="BMN20" s="128"/>
      <c r="BMO20" s="128"/>
      <c r="BMP20" s="128"/>
      <c r="BMQ20" s="128"/>
      <c r="BMR20" s="128"/>
      <c r="BMS20" s="128"/>
      <c r="BMT20" s="128"/>
      <c r="BMU20" s="128"/>
      <c r="BMV20" s="128"/>
      <c r="BMW20" s="128"/>
      <c r="BMX20" s="128"/>
      <c r="BMY20" s="128"/>
      <c r="BMZ20" s="128"/>
      <c r="BNA20" s="128"/>
      <c r="BNB20" s="128"/>
      <c r="BNC20" s="128"/>
      <c r="BND20" s="128"/>
      <c r="BNE20" s="128"/>
      <c r="BNF20" s="128"/>
      <c r="BNG20" s="128"/>
      <c r="BNH20" s="128"/>
      <c r="BNI20" s="128"/>
      <c r="BNJ20" s="128"/>
      <c r="BNK20" s="128"/>
      <c r="BNL20" s="128"/>
      <c r="BNM20" s="128"/>
      <c r="BNN20" s="128"/>
      <c r="BNO20" s="128"/>
      <c r="BNP20" s="128"/>
      <c r="BNQ20" s="128"/>
      <c r="BNR20" s="128"/>
      <c r="BNS20" s="128"/>
      <c r="BNT20" s="128"/>
      <c r="BNU20" s="128"/>
      <c r="BNV20" s="128"/>
      <c r="BNW20" s="128"/>
      <c r="BNX20" s="128"/>
      <c r="BNY20" s="128"/>
      <c r="BNZ20" s="128"/>
      <c r="BOA20" s="128"/>
      <c r="BOB20" s="128"/>
      <c r="BOC20" s="128"/>
      <c r="BOD20" s="128"/>
      <c r="BOE20" s="128"/>
      <c r="BOF20" s="128"/>
      <c r="BOG20" s="128"/>
      <c r="BOH20" s="128"/>
      <c r="BOI20" s="128"/>
      <c r="BOJ20" s="128"/>
      <c r="BOK20" s="128"/>
      <c r="BOL20" s="128"/>
      <c r="BOM20" s="128"/>
      <c r="BON20" s="128"/>
      <c r="BOO20" s="128"/>
      <c r="BOP20" s="128"/>
      <c r="BOQ20" s="128"/>
      <c r="BOR20" s="128"/>
      <c r="BOS20" s="128"/>
      <c r="BOT20" s="128"/>
      <c r="BOU20" s="128"/>
      <c r="BOV20" s="128"/>
      <c r="BOW20" s="128"/>
      <c r="BOX20" s="128"/>
      <c r="BOY20" s="128"/>
      <c r="BOZ20" s="128"/>
      <c r="BPA20" s="128"/>
      <c r="BPB20" s="128"/>
      <c r="BPC20" s="128"/>
      <c r="BPD20" s="128"/>
      <c r="BPE20" s="128"/>
      <c r="BPF20" s="128"/>
      <c r="BPG20" s="128"/>
      <c r="BPH20" s="128"/>
      <c r="BPI20" s="128"/>
      <c r="BPJ20" s="128"/>
      <c r="BPK20" s="128"/>
      <c r="BPL20" s="128"/>
      <c r="BPM20" s="128"/>
      <c r="BPN20" s="128"/>
      <c r="BPO20" s="128"/>
      <c r="BPP20" s="128"/>
      <c r="BPQ20" s="128"/>
      <c r="BPR20" s="128"/>
      <c r="BPS20" s="128"/>
      <c r="BPT20" s="128"/>
      <c r="BPU20" s="128"/>
      <c r="BPV20" s="128"/>
      <c r="BPW20" s="128"/>
      <c r="BPX20" s="128"/>
      <c r="BPY20" s="128"/>
      <c r="BPZ20" s="128"/>
      <c r="BQA20" s="128"/>
      <c r="BQB20" s="128"/>
      <c r="BQC20" s="128"/>
      <c r="BQD20" s="128"/>
      <c r="BQE20" s="128"/>
      <c r="BQF20" s="128"/>
      <c r="BQG20" s="128"/>
      <c r="BQH20" s="128"/>
      <c r="BQI20" s="128"/>
      <c r="BQJ20" s="128"/>
      <c r="BQK20" s="128"/>
      <c r="BQL20" s="128"/>
      <c r="BQM20" s="128"/>
      <c r="BQN20" s="128"/>
      <c r="BQO20" s="128"/>
      <c r="BQP20" s="128"/>
      <c r="BQQ20" s="128"/>
      <c r="BQR20" s="128"/>
      <c r="BQS20" s="128"/>
      <c r="BQT20" s="128"/>
      <c r="BQU20" s="128"/>
      <c r="BQV20" s="128"/>
      <c r="BQW20" s="128"/>
      <c r="BQX20" s="128"/>
      <c r="BQY20" s="128"/>
      <c r="BQZ20" s="128"/>
      <c r="BRA20" s="128"/>
      <c r="BRB20" s="128"/>
      <c r="BRC20" s="128"/>
      <c r="BRD20" s="128"/>
      <c r="BRE20" s="128"/>
      <c r="BRF20" s="128"/>
      <c r="BRG20" s="128"/>
      <c r="BRH20" s="128"/>
      <c r="BRI20" s="128"/>
      <c r="BRJ20" s="128"/>
      <c r="BRK20" s="128"/>
      <c r="BRL20" s="128"/>
      <c r="BRM20" s="128"/>
      <c r="BRN20" s="128"/>
      <c r="BRO20" s="128"/>
      <c r="BRP20" s="128"/>
      <c r="BRQ20" s="128"/>
      <c r="BRR20" s="128"/>
      <c r="BRS20" s="128"/>
      <c r="BRT20" s="128"/>
      <c r="BRU20" s="128"/>
      <c r="BRV20" s="128"/>
      <c r="BRW20" s="128"/>
      <c r="BRX20" s="128"/>
      <c r="BRY20" s="128"/>
      <c r="BRZ20" s="128"/>
      <c r="BSA20" s="128"/>
      <c r="BSB20" s="128"/>
      <c r="BSC20" s="128"/>
      <c r="BSD20" s="128"/>
      <c r="BSE20" s="128"/>
      <c r="BSF20" s="128"/>
      <c r="BSG20" s="128"/>
      <c r="BSH20" s="128"/>
      <c r="BSI20" s="128"/>
      <c r="BSJ20" s="128"/>
      <c r="BSK20" s="128"/>
      <c r="BSL20" s="128"/>
      <c r="BSM20" s="128"/>
      <c r="BSN20" s="128"/>
      <c r="BSO20" s="128"/>
      <c r="BSP20" s="128"/>
      <c r="BSQ20" s="128"/>
      <c r="BSR20" s="128"/>
      <c r="BSS20" s="128"/>
      <c r="BST20" s="128"/>
      <c r="BSU20" s="128"/>
      <c r="BSV20" s="128"/>
      <c r="BSW20" s="128"/>
      <c r="BSX20" s="128"/>
      <c r="BSY20" s="128"/>
      <c r="BSZ20" s="128"/>
      <c r="BTA20" s="128"/>
      <c r="BTB20" s="128"/>
      <c r="BTC20" s="128"/>
      <c r="BTD20" s="128"/>
      <c r="BTE20" s="128"/>
      <c r="BTF20" s="128"/>
      <c r="BTG20" s="128"/>
      <c r="BTH20" s="128"/>
      <c r="BTI20" s="128"/>
    </row>
    <row r="21" spans="1:1881" s="127" customFormat="1" ht="44.25" customHeight="1" thickBot="1" x14ac:dyDescent="0.35">
      <c r="B21" s="201" t="s">
        <v>172</v>
      </c>
      <c r="C21" s="200"/>
      <c r="D21" s="200"/>
      <c r="E21" s="210"/>
      <c r="F21" s="137"/>
      <c r="G21" s="137"/>
      <c r="H21" s="129"/>
      <c r="I21" s="108"/>
      <c r="J21" s="128"/>
      <c r="K21" s="128"/>
      <c r="L21" t="s">
        <v>201</v>
      </c>
      <c r="M21"/>
      <c r="N21"/>
      <c r="O21" s="128"/>
      <c r="P21" s="128"/>
      <c r="Q21" s="128"/>
      <c r="R21" s="128"/>
      <c r="S21" s="128"/>
      <c r="T21" s="128"/>
      <c r="U21" s="128"/>
      <c r="V21" s="128"/>
      <c r="W21" s="128"/>
      <c r="X21" s="128"/>
      <c r="Y21" s="128"/>
      <c r="Z21" s="128"/>
      <c r="AA21" s="128"/>
      <c r="AB21" s="128"/>
      <c r="AC21" s="128"/>
      <c r="AD21" s="128"/>
      <c r="AE21" s="128"/>
      <c r="AF21" s="128"/>
      <c r="AG21" s="128"/>
      <c r="AH21" s="128"/>
      <c r="AI21" s="128"/>
      <c r="AJ21" s="128"/>
      <c r="AK21" s="128"/>
      <c r="AL21" s="128"/>
      <c r="AM21" s="128"/>
      <c r="AN21" s="128"/>
      <c r="AO21" s="128"/>
      <c r="AP21" s="128"/>
      <c r="AQ21" s="128"/>
      <c r="AR21" s="128"/>
      <c r="AS21" s="128"/>
      <c r="AT21" s="128"/>
      <c r="AU21" s="128"/>
      <c r="AV21" s="128"/>
      <c r="AW21" s="128"/>
      <c r="AX21" s="128"/>
      <c r="AY21" s="128"/>
      <c r="AZ21" s="128"/>
      <c r="BA21" s="128"/>
      <c r="BB21" s="128"/>
      <c r="BC21" s="128"/>
      <c r="BD21" s="128"/>
      <c r="BE21" s="128"/>
      <c r="BF21" s="128"/>
      <c r="BG21" s="128"/>
      <c r="BH21" s="128"/>
      <c r="BI21" s="128"/>
      <c r="BJ21" s="128"/>
      <c r="BK21" s="128"/>
      <c r="BL21" s="128"/>
      <c r="BM21" s="128"/>
      <c r="BN21" s="128"/>
      <c r="BO21" s="128"/>
      <c r="BP21" s="128"/>
      <c r="BQ21" s="128"/>
      <c r="BR21" s="128"/>
      <c r="BS21" s="128"/>
      <c r="BT21" s="128"/>
      <c r="BU21" s="128"/>
      <c r="BV21" s="128"/>
      <c r="BW21" s="128"/>
      <c r="BX21" s="128"/>
      <c r="BY21" s="128"/>
      <c r="BZ21" s="128"/>
      <c r="CA21" s="128"/>
      <c r="CB21" s="128"/>
      <c r="CC21" s="128"/>
      <c r="CD21" s="128"/>
      <c r="CE21" s="128"/>
      <c r="CF21" s="128"/>
      <c r="CG21" s="128"/>
      <c r="CH21" s="128"/>
      <c r="CI21" s="128"/>
      <c r="CJ21" s="128"/>
      <c r="CK21" s="128"/>
      <c r="CL21" s="128"/>
      <c r="CM21" s="128"/>
      <c r="CN21" s="128"/>
      <c r="CO21" s="128"/>
      <c r="CP21" s="128"/>
      <c r="CQ21" s="128"/>
      <c r="CR21" s="128"/>
      <c r="CS21" s="128"/>
      <c r="CT21" s="128"/>
      <c r="CU21" s="128"/>
      <c r="CV21" s="128"/>
      <c r="CW21" s="128"/>
      <c r="CX21" s="128"/>
      <c r="CY21" s="128"/>
      <c r="CZ21" s="128"/>
      <c r="DA21" s="128"/>
      <c r="DB21" s="128"/>
      <c r="DC21" s="128"/>
      <c r="DD21" s="128"/>
      <c r="DE21" s="128"/>
      <c r="DF21" s="128"/>
      <c r="DG21" s="128"/>
      <c r="DH21" s="128"/>
      <c r="DI21" s="128"/>
      <c r="DJ21" s="128"/>
      <c r="DK21" s="128"/>
      <c r="DL21" s="128"/>
      <c r="DM21" s="128"/>
      <c r="DN21" s="128"/>
      <c r="DO21" s="128"/>
      <c r="DP21" s="128"/>
      <c r="DQ21" s="128"/>
      <c r="DR21" s="128"/>
      <c r="DS21" s="128"/>
      <c r="DT21" s="128"/>
      <c r="DU21" s="128"/>
      <c r="DV21" s="128"/>
      <c r="DW21" s="128"/>
      <c r="DX21" s="128"/>
      <c r="DY21" s="128"/>
      <c r="DZ21" s="128"/>
      <c r="EA21" s="128"/>
      <c r="EB21" s="128"/>
      <c r="EC21" s="128"/>
      <c r="ED21" s="128"/>
      <c r="EE21" s="128"/>
      <c r="EF21" s="128"/>
      <c r="EG21" s="128"/>
      <c r="EH21" s="128"/>
      <c r="EI21" s="128"/>
      <c r="EJ21" s="128"/>
      <c r="EK21" s="128"/>
      <c r="EL21" s="128"/>
      <c r="EM21" s="128"/>
      <c r="EN21" s="128"/>
      <c r="EO21" s="128"/>
      <c r="EP21" s="128"/>
      <c r="EQ21" s="128"/>
      <c r="ER21" s="128"/>
      <c r="ES21" s="128"/>
      <c r="ET21" s="128"/>
      <c r="EU21" s="128"/>
      <c r="EV21" s="128"/>
      <c r="EW21" s="128"/>
      <c r="EX21" s="128"/>
      <c r="EY21" s="128"/>
      <c r="EZ21" s="128"/>
      <c r="FA21" s="128"/>
      <c r="FB21" s="128"/>
      <c r="FC21" s="128"/>
      <c r="FD21" s="128"/>
      <c r="FE21" s="128"/>
      <c r="FF21" s="128"/>
      <c r="FG21" s="128"/>
      <c r="FH21" s="128"/>
      <c r="FI21" s="128"/>
      <c r="FJ21" s="128"/>
      <c r="FK21" s="128"/>
      <c r="FL21" s="128"/>
      <c r="FM21" s="128"/>
      <c r="FN21" s="128"/>
      <c r="FO21" s="128"/>
      <c r="FP21" s="128"/>
      <c r="FQ21" s="128"/>
      <c r="FR21" s="128"/>
      <c r="FS21" s="128"/>
      <c r="FT21" s="128"/>
      <c r="FU21" s="128"/>
      <c r="FV21" s="128"/>
      <c r="FW21" s="128"/>
      <c r="FX21" s="128"/>
      <c r="FY21" s="128"/>
      <c r="FZ21" s="128"/>
      <c r="GA21" s="128"/>
      <c r="GB21" s="128"/>
      <c r="GC21" s="128"/>
      <c r="GD21" s="128"/>
      <c r="GE21" s="128"/>
      <c r="GF21" s="128"/>
      <c r="GG21" s="128"/>
      <c r="GH21" s="128"/>
      <c r="GI21" s="128"/>
      <c r="GJ21" s="128"/>
      <c r="GK21" s="128"/>
      <c r="GL21" s="128"/>
      <c r="GM21" s="128"/>
      <c r="GN21" s="128"/>
      <c r="GO21" s="128"/>
      <c r="GP21" s="128"/>
      <c r="GQ21" s="128"/>
      <c r="GR21" s="128"/>
      <c r="GS21" s="128"/>
      <c r="GT21" s="128"/>
      <c r="GU21" s="128"/>
      <c r="GV21" s="128"/>
      <c r="GW21" s="128"/>
      <c r="GX21" s="128"/>
      <c r="GY21" s="128"/>
      <c r="GZ21" s="128"/>
      <c r="HA21" s="128"/>
      <c r="HB21" s="128"/>
      <c r="HC21" s="128"/>
      <c r="HD21" s="128"/>
      <c r="HE21" s="128"/>
      <c r="HF21" s="128"/>
      <c r="HG21" s="128"/>
      <c r="HH21" s="128"/>
      <c r="HI21" s="128"/>
      <c r="HJ21" s="128"/>
      <c r="HK21" s="128"/>
      <c r="HL21" s="128"/>
      <c r="HM21" s="128"/>
      <c r="HN21" s="128"/>
      <c r="HO21" s="128"/>
      <c r="HP21" s="128"/>
      <c r="HQ21" s="128"/>
      <c r="HR21" s="128"/>
      <c r="HS21" s="128"/>
      <c r="HT21" s="128"/>
      <c r="HU21" s="128"/>
      <c r="HV21" s="128"/>
      <c r="HW21" s="128"/>
      <c r="HX21" s="128"/>
      <c r="HY21" s="128"/>
      <c r="HZ21" s="128"/>
      <c r="IA21" s="128"/>
      <c r="IB21" s="128"/>
      <c r="IC21" s="128"/>
      <c r="ID21" s="128"/>
      <c r="IE21" s="128"/>
      <c r="IF21" s="128"/>
      <c r="IG21" s="128"/>
      <c r="IH21" s="128"/>
      <c r="II21" s="128"/>
      <c r="IJ21" s="128"/>
      <c r="IK21" s="128"/>
      <c r="IL21" s="128"/>
      <c r="IM21" s="128"/>
      <c r="IN21" s="128"/>
      <c r="IO21" s="128"/>
      <c r="IP21" s="128"/>
      <c r="IQ21" s="128"/>
      <c r="IR21" s="128"/>
      <c r="IS21" s="128"/>
      <c r="IT21" s="128"/>
      <c r="IU21" s="128"/>
      <c r="IV21" s="128"/>
      <c r="IW21" s="128"/>
      <c r="IX21" s="128"/>
      <c r="IY21" s="128"/>
      <c r="IZ21" s="128"/>
      <c r="JA21" s="128"/>
      <c r="JB21" s="128"/>
      <c r="JC21" s="128"/>
      <c r="JD21" s="128"/>
      <c r="JE21" s="128"/>
      <c r="JF21" s="128"/>
      <c r="JG21" s="128"/>
      <c r="JH21" s="128"/>
      <c r="JI21" s="128"/>
      <c r="JJ21" s="128"/>
      <c r="JK21" s="128"/>
      <c r="JL21" s="128"/>
      <c r="JM21" s="128"/>
      <c r="JN21" s="128"/>
      <c r="JO21" s="128"/>
      <c r="JP21" s="128"/>
      <c r="JQ21" s="128"/>
      <c r="JR21" s="128"/>
      <c r="JS21" s="128"/>
      <c r="JT21" s="128"/>
      <c r="JU21" s="128"/>
      <c r="JV21" s="128"/>
      <c r="JW21" s="128"/>
      <c r="JX21" s="128"/>
      <c r="JY21" s="128"/>
      <c r="JZ21" s="128"/>
      <c r="KA21" s="128"/>
      <c r="KB21" s="128"/>
      <c r="KC21" s="128"/>
      <c r="KD21" s="128"/>
      <c r="KE21" s="128"/>
      <c r="KF21" s="128"/>
      <c r="KG21" s="128"/>
      <c r="KH21" s="128"/>
      <c r="KI21" s="128"/>
      <c r="KJ21" s="128"/>
      <c r="KK21" s="128"/>
      <c r="KL21" s="128"/>
      <c r="KM21" s="128"/>
      <c r="KN21" s="128"/>
      <c r="KO21" s="128"/>
      <c r="KP21" s="128"/>
      <c r="KQ21" s="128"/>
      <c r="KR21" s="128"/>
      <c r="KS21" s="128"/>
      <c r="KT21" s="128"/>
      <c r="KU21" s="128"/>
      <c r="KV21" s="128"/>
      <c r="KW21" s="128"/>
      <c r="KX21" s="128"/>
      <c r="KY21" s="128"/>
      <c r="KZ21" s="128"/>
      <c r="LA21" s="128"/>
      <c r="LB21" s="128"/>
      <c r="LC21" s="128"/>
      <c r="LD21" s="128"/>
      <c r="LE21" s="128"/>
      <c r="LF21" s="128"/>
      <c r="LG21" s="128"/>
      <c r="LH21" s="128"/>
      <c r="LI21" s="128"/>
      <c r="LJ21" s="128"/>
      <c r="LK21" s="128"/>
      <c r="LL21" s="128"/>
      <c r="LM21" s="128"/>
      <c r="LN21" s="128"/>
      <c r="LO21" s="128"/>
      <c r="LP21" s="128"/>
      <c r="LQ21" s="128"/>
      <c r="LR21" s="128"/>
      <c r="LS21" s="128"/>
      <c r="LT21" s="128"/>
      <c r="LU21" s="128"/>
      <c r="LV21" s="128"/>
      <c r="LW21" s="128"/>
      <c r="LX21" s="128"/>
      <c r="LY21" s="128"/>
      <c r="LZ21" s="128"/>
      <c r="MA21" s="128"/>
      <c r="MB21" s="128"/>
      <c r="MC21" s="128"/>
      <c r="MD21" s="128"/>
      <c r="ME21" s="128"/>
      <c r="MF21" s="128"/>
      <c r="MG21" s="128"/>
      <c r="MH21" s="128"/>
      <c r="MI21" s="128"/>
      <c r="MJ21" s="128"/>
      <c r="MK21" s="128"/>
      <c r="ML21" s="128"/>
      <c r="MM21" s="128"/>
      <c r="MN21" s="128"/>
      <c r="MO21" s="128"/>
      <c r="MP21" s="128"/>
      <c r="MQ21" s="128"/>
      <c r="MR21" s="128"/>
      <c r="MS21" s="128"/>
      <c r="MT21" s="128"/>
      <c r="MU21" s="128"/>
      <c r="MV21" s="128"/>
      <c r="MW21" s="128"/>
      <c r="MX21" s="128"/>
      <c r="MY21" s="128"/>
      <c r="MZ21" s="128"/>
      <c r="NA21" s="128"/>
      <c r="NB21" s="128"/>
      <c r="NC21" s="128"/>
      <c r="ND21" s="128"/>
      <c r="NE21" s="128"/>
      <c r="NF21" s="128"/>
      <c r="NG21" s="128"/>
      <c r="NH21" s="128"/>
      <c r="NI21" s="128"/>
      <c r="NJ21" s="128"/>
      <c r="NK21" s="128"/>
      <c r="NL21" s="128"/>
      <c r="NM21" s="128"/>
      <c r="NN21" s="128"/>
      <c r="NO21" s="128"/>
      <c r="NP21" s="128"/>
      <c r="NQ21" s="128"/>
      <c r="NR21" s="128"/>
      <c r="NS21" s="128"/>
      <c r="NT21" s="128"/>
      <c r="NU21" s="128"/>
      <c r="NV21" s="128"/>
      <c r="NW21" s="128"/>
      <c r="NX21" s="128"/>
      <c r="NY21" s="128"/>
      <c r="NZ21" s="128"/>
      <c r="OA21" s="128"/>
      <c r="OB21" s="128"/>
      <c r="OC21" s="128"/>
      <c r="OD21" s="128"/>
      <c r="OE21" s="128"/>
      <c r="OF21" s="128"/>
      <c r="OG21" s="128"/>
      <c r="OH21" s="128"/>
      <c r="OI21" s="128"/>
      <c r="OJ21" s="128"/>
      <c r="OK21" s="128"/>
      <c r="OL21" s="128"/>
      <c r="OM21" s="128"/>
      <c r="ON21" s="128"/>
      <c r="OO21" s="128"/>
      <c r="OP21" s="128"/>
      <c r="OQ21" s="128"/>
      <c r="OR21" s="128"/>
      <c r="OS21" s="128"/>
      <c r="OT21" s="128"/>
      <c r="OU21" s="128"/>
      <c r="OV21" s="128"/>
      <c r="OW21" s="128"/>
      <c r="OX21" s="128"/>
      <c r="OY21" s="128"/>
      <c r="OZ21" s="128"/>
      <c r="PA21" s="128"/>
      <c r="PB21" s="128"/>
      <c r="PC21" s="128"/>
      <c r="PD21" s="128"/>
      <c r="PE21" s="128"/>
      <c r="PF21" s="128"/>
      <c r="PG21" s="128"/>
      <c r="PH21" s="128"/>
      <c r="PI21" s="128"/>
      <c r="PJ21" s="128"/>
      <c r="PK21" s="128"/>
      <c r="PL21" s="128"/>
      <c r="PM21" s="128"/>
      <c r="PN21" s="128"/>
      <c r="PO21" s="128"/>
      <c r="PP21" s="128"/>
      <c r="PQ21" s="128"/>
      <c r="PR21" s="128"/>
      <c r="PS21" s="128"/>
      <c r="PT21" s="128"/>
      <c r="PU21" s="128"/>
      <c r="PV21" s="128"/>
      <c r="PW21" s="128"/>
      <c r="PX21" s="128"/>
      <c r="PY21" s="128"/>
      <c r="PZ21" s="128"/>
      <c r="QA21" s="128"/>
      <c r="QB21" s="128"/>
      <c r="QC21" s="128"/>
      <c r="QD21" s="128"/>
      <c r="QE21" s="128"/>
      <c r="QF21" s="128"/>
      <c r="QG21" s="128"/>
      <c r="QH21" s="128"/>
      <c r="QI21" s="128"/>
      <c r="QJ21" s="128"/>
      <c r="QK21" s="128"/>
      <c r="QL21" s="128"/>
      <c r="QM21" s="128"/>
      <c r="QN21" s="128"/>
      <c r="QO21" s="128"/>
      <c r="QP21" s="128"/>
      <c r="QQ21" s="128"/>
      <c r="QR21" s="128"/>
      <c r="QS21" s="128"/>
      <c r="QT21" s="128"/>
      <c r="QU21" s="128"/>
      <c r="QV21" s="128"/>
      <c r="QW21" s="128"/>
      <c r="QX21" s="128"/>
      <c r="QY21" s="128"/>
      <c r="QZ21" s="128"/>
      <c r="RA21" s="128"/>
      <c r="RB21" s="128"/>
      <c r="RC21" s="128"/>
      <c r="RD21" s="128"/>
      <c r="RE21" s="128"/>
      <c r="RF21" s="128"/>
      <c r="RG21" s="128"/>
      <c r="RH21" s="128"/>
      <c r="RI21" s="128"/>
      <c r="RJ21" s="128"/>
      <c r="RK21" s="128"/>
      <c r="RL21" s="128"/>
      <c r="RM21" s="128"/>
      <c r="RN21" s="128"/>
      <c r="RO21" s="128"/>
      <c r="RP21" s="128"/>
      <c r="RQ21" s="128"/>
      <c r="RR21" s="128"/>
      <c r="RS21" s="128"/>
      <c r="RT21" s="128"/>
      <c r="RU21" s="128"/>
      <c r="RV21" s="128"/>
      <c r="RW21" s="128"/>
      <c r="RX21" s="128"/>
      <c r="RY21" s="128"/>
      <c r="RZ21" s="128"/>
      <c r="SA21" s="128"/>
      <c r="SB21" s="128"/>
      <c r="SC21" s="128"/>
      <c r="SD21" s="128"/>
      <c r="SE21" s="128"/>
      <c r="SF21" s="128"/>
      <c r="SG21" s="128"/>
      <c r="SH21" s="128"/>
      <c r="SI21" s="128"/>
      <c r="SJ21" s="128"/>
      <c r="SK21" s="128"/>
      <c r="SL21" s="128"/>
      <c r="SM21" s="128"/>
      <c r="SN21" s="128"/>
      <c r="SO21" s="128"/>
      <c r="SP21" s="128"/>
      <c r="SQ21" s="128"/>
      <c r="SR21" s="128"/>
      <c r="SS21" s="128"/>
      <c r="ST21" s="128"/>
      <c r="SU21" s="128"/>
      <c r="SV21" s="128"/>
      <c r="SW21" s="128"/>
      <c r="SX21" s="128"/>
      <c r="SY21" s="128"/>
      <c r="SZ21" s="128"/>
      <c r="TA21" s="128"/>
      <c r="TB21" s="128"/>
      <c r="TC21" s="128"/>
      <c r="TD21" s="128"/>
      <c r="TE21" s="128"/>
      <c r="TF21" s="128"/>
      <c r="TG21" s="128"/>
      <c r="TH21" s="128"/>
      <c r="TI21" s="128"/>
      <c r="TJ21" s="128"/>
      <c r="TK21" s="128"/>
      <c r="TL21" s="128"/>
      <c r="TM21" s="128"/>
      <c r="TN21" s="128"/>
      <c r="TO21" s="128"/>
      <c r="TP21" s="128"/>
      <c r="TQ21" s="128"/>
      <c r="TR21" s="128"/>
      <c r="TS21" s="128"/>
      <c r="TT21" s="128"/>
      <c r="TU21" s="128"/>
      <c r="TV21" s="128"/>
      <c r="TW21" s="128"/>
      <c r="TX21" s="128"/>
      <c r="TY21" s="128"/>
      <c r="TZ21" s="128"/>
      <c r="UA21" s="128"/>
      <c r="UB21" s="128"/>
      <c r="UC21" s="128"/>
      <c r="UD21" s="128"/>
      <c r="UE21" s="128"/>
      <c r="UF21" s="128"/>
      <c r="UG21" s="128"/>
      <c r="UH21" s="128"/>
      <c r="UI21" s="128"/>
      <c r="UJ21" s="128"/>
      <c r="UK21" s="128"/>
      <c r="UL21" s="128"/>
      <c r="UM21" s="128"/>
      <c r="UN21" s="128"/>
      <c r="UO21" s="128"/>
      <c r="UP21" s="128"/>
      <c r="UQ21" s="128"/>
      <c r="UR21" s="128"/>
      <c r="US21" s="128"/>
      <c r="UT21" s="128"/>
      <c r="UU21" s="128"/>
      <c r="UV21" s="128"/>
      <c r="UW21" s="128"/>
      <c r="UX21" s="128"/>
      <c r="UY21" s="128"/>
      <c r="UZ21" s="128"/>
      <c r="VA21" s="128"/>
      <c r="VB21" s="128"/>
      <c r="VC21" s="128"/>
      <c r="VD21" s="128"/>
      <c r="VE21" s="128"/>
      <c r="VF21" s="128"/>
      <c r="VG21" s="128"/>
      <c r="VH21" s="128"/>
      <c r="VI21" s="128"/>
      <c r="VJ21" s="128"/>
      <c r="VK21" s="128"/>
      <c r="VL21" s="128"/>
      <c r="VM21" s="128"/>
      <c r="VN21" s="128"/>
      <c r="VO21" s="128"/>
      <c r="VP21" s="128"/>
      <c r="VQ21" s="128"/>
      <c r="VR21" s="128"/>
      <c r="VS21" s="128"/>
      <c r="VT21" s="128"/>
      <c r="VU21" s="128"/>
      <c r="VV21" s="128"/>
      <c r="VW21" s="128"/>
      <c r="VX21" s="128"/>
      <c r="VY21" s="128"/>
      <c r="VZ21" s="128"/>
      <c r="WA21" s="128"/>
      <c r="WB21" s="128"/>
      <c r="WC21" s="128"/>
      <c r="WD21" s="128"/>
      <c r="WE21" s="128"/>
      <c r="WF21" s="128"/>
      <c r="WG21" s="128"/>
      <c r="WH21" s="128"/>
      <c r="WI21" s="128"/>
      <c r="WJ21" s="128"/>
      <c r="WK21" s="128"/>
      <c r="WL21" s="128"/>
      <c r="WM21" s="128"/>
      <c r="WN21" s="128"/>
      <c r="WO21" s="128"/>
      <c r="WP21" s="128"/>
      <c r="WQ21" s="128"/>
      <c r="WR21" s="128"/>
      <c r="WS21" s="128"/>
      <c r="WT21" s="128"/>
      <c r="WU21" s="128"/>
      <c r="WV21" s="128"/>
      <c r="WW21" s="128"/>
      <c r="WX21" s="128"/>
      <c r="WY21" s="128"/>
      <c r="WZ21" s="128"/>
      <c r="XA21" s="128"/>
      <c r="XB21" s="128"/>
      <c r="XC21" s="128"/>
      <c r="XD21" s="128"/>
      <c r="XE21" s="128"/>
      <c r="XF21" s="128"/>
      <c r="XG21" s="128"/>
      <c r="XH21" s="128"/>
      <c r="XI21" s="128"/>
      <c r="XJ21" s="128"/>
      <c r="XK21" s="128"/>
      <c r="XL21" s="128"/>
      <c r="XM21" s="128"/>
      <c r="XN21" s="128"/>
      <c r="XO21" s="128"/>
      <c r="XP21" s="128"/>
      <c r="XQ21" s="128"/>
      <c r="XR21" s="128"/>
      <c r="XS21" s="128"/>
      <c r="XT21" s="128"/>
      <c r="XU21" s="128"/>
      <c r="XV21" s="128"/>
      <c r="XW21" s="128"/>
      <c r="XX21" s="128"/>
      <c r="XY21" s="128"/>
      <c r="XZ21" s="128"/>
      <c r="YA21" s="128"/>
      <c r="YB21" s="128"/>
      <c r="YC21" s="128"/>
      <c r="YD21" s="128"/>
      <c r="YE21" s="128"/>
      <c r="YF21" s="128"/>
      <c r="YG21" s="128"/>
      <c r="YH21" s="128"/>
      <c r="YI21" s="128"/>
      <c r="YJ21" s="128"/>
      <c r="YK21" s="128"/>
      <c r="YL21" s="128"/>
      <c r="YM21" s="128"/>
      <c r="YN21" s="128"/>
      <c r="YO21" s="128"/>
      <c r="YP21" s="128"/>
      <c r="YQ21" s="128"/>
      <c r="YR21" s="128"/>
      <c r="YS21" s="128"/>
      <c r="YT21" s="128"/>
      <c r="YU21" s="128"/>
      <c r="YV21" s="128"/>
      <c r="YW21" s="128"/>
      <c r="YX21" s="128"/>
      <c r="YY21" s="128"/>
      <c r="YZ21" s="128"/>
      <c r="ZA21" s="128"/>
      <c r="ZB21" s="128"/>
      <c r="ZC21" s="128"/>
      <c r="ZD21" s="128"/>
      <c r="ZE21" s="128"/>
      <c r="ZF21" s="128"/>
      <c r="ZG21" s="128"/>
      <c r="ZH21" s="128"/>
      <c r="ZI21" s="128"/>
      <c r="ZJ21" s="128"/>
      <c r="ZK21" s="128"/>
      <c r="ZL21" s="128"/>
      <c r="ZM21" s="128"/>
      <c r="ZN21" s="128"/>
      <c r="ZO21" s="128"/>
      <c r="ZP21" s="128"/>
      <c r="ZQ21" s="128"/>
      <c r="ZR21" s="128"/>
      <c r="ZS21" s="128"/>
      <c r="ZT21" s="128"/>
      <c r="ZU21" s="128"/>
      <c r="ZV21" s="128"/>
      <c r="ZW21" s="128"/>
      <c r="ZX21" s="128"/>
      <c r="ZY21" s="128"/>
      <c r="ZZ21" s="128"/>
      <c r="AAA21" s="128"/>
      <c r="AAB21" s="128"/>
      <c r="AAC21" s="128"/>
      <c r="AAD21" s="128"/>
      <c r="AAE21" s="128"/>
      <c r="AAF21" s="128"/>
      <c r="AAG21" s="128"/>
      <c r="AAH21" s="128"/>
      <c r="AAI21" s="128"/>
      <c r="AAJ21" s="128"/>
      <c r="AAK21" s="128"/>
      <c r="AAL21" s="128"/>
      <c r="AAM21" s="128"/>
      <c r="AAN21" s="128"/>
      <c r="AAO21" s="128"/>
      <c r="AAP21" s="128"/>
      <c r="AAQ21" s="128"/>
      <c r="AAR21" s="128"/>
      <c r="AAS21" s="128"/>
      <c r="AAT21" s="128"/>
      <c r="AAU21" s="128"/>
      <c r="AAV21" s="128"/>
      <c r="AAW21" s="128"/>
      <c r="AAX21" s="128"/>
      <c r="AAY21" s="128"/>
      <c r="AAZ21" s="128"/>
      <c r="ABA21" s="128"/>
      <c r="ABB21" s="128"/>
      <c r="ABC21" s="128"/>
      <c r="ABD21" s="128"/>
      <c r="ABE21" s="128"/>
      <c r="ABF21" s="128"/>
      <c r="ABG21" s="128"/>
      <c r="ABH21" s="128"/>
      <c r="ABI21" s="128"/>
      <c r="ABJ21" s="128"/>
      <c r="ABK21" s="128"/>
      <c r="ABL21" s="128"/>
      <c r="ABM21" s="128"/>
      <c r="ABN21" s="128"/>
      <c r="ABO21" s="128"/>
      <c r="ABP21" s="128"/>
      <c r="ABQ21" s="128"/>
      <c r="ABR21" s="128"/>
      <c r="ABS21" s="128"/>
      <c r="ABT21" s="128"/>
      <c r="ABU21" s="128"/>
      <c r="ABV21" s="128"/>
      <c r="ABW21" s="128"/>
      <c r="ABX21" s="128"/>
      <c r="ABY21" s="128"/>
      <c r="ABZ21" s="128"/>
      <c r="ACA21" s="128"/>
      <c r="ACB21" s="128"/>
      <c r="ACC21" s="128"/>
      <c r="ACD21" s="128"/>
      <c r="ACE21" s="128"/>
      <c r="ACF21" s="128"/>
      <c r="ACG21" s="128"/>
      <c r="ACH21" s="128"/>
      <c r="ACI21" s="128"/>
      <c r="ACJ21" s="128"/>
      <c r="ACK21" s="128"/>
      <c r="ACL21" s="128"/>
      <c r="ACM21" s="128"/>
      <c r="ACN21" s="128"/>
      <c r="ACO21" s="128"/>
      <c r="ACP21" s="128"/>
      <c r="ACQ21" s="128"/>
      <c r="ACR21" s="128"/>
      <c r="ACS21" s="128"/>
      <c r="ACT21" s="128"/>
      <c r="ACU21" s="128"/>
      <c r="ACV21" s="128"/>
      <c r="ACW21" s="128"/>
      <c r="ACX21" s="128"/>
      <c r="ACY21" s="128"/>
      <c r="ACZ21" s="128"/>
      <c r="ADA21" s="128"/>
      <c r="ADB21" s="128"/>
      <c r="ADC21" s="128"/>
      <c r="ADD21" s="128"/>
      <c r="ADE21" s="128"/>
      <c r="ADF21" s="128"/>
      <c r="ADG21" s="128"/>
      <c r="ADH21" s="128"/>
      <c r="ADI21" s="128"/>
      <c r="ADJ21" s="128"/>
      <c r="ADK21" s="128"/>
      <c r="ADL21" s="128"/>
      <c r="ADM21" s="128"/>
      <c r="ADN21" s="128"/>
      <c r="ADO21" s="128"/>
      <c r="ADP21" s="128"/>
      <c r="ADQ21" s="128"/>
      <c r="ADR21" s="128"/>
      <c r="ADS21" s="128"/>
      <c r="ADT21" s="128"/>
      <c r="ADU21" s="128"/>
      <c r="ADV21" s="128"/>
      <c r="ADW21" s="128"/>
      <c r="ADX21" s="128"/>
      <c r="ADY21" s="128"/>
      <c r="ADZ21" s="128"/>
      <c r="AEA21" s="128"/>
      <c r="AEB21" s="128"/>
      <c r="AEC21" s="128"/>
      <c r="AED21" s="128"/>
      <c r="AEE21" s="128"/>
      <c r="AEF21" s="128"/>
      <c r="AEG21" s="128"/>
      <c r="AEH21" s="128"/>
      <c r="AEI21" s="128"/>
      <c r="AEJ21" s="128"/>
      <c r="AEK21" s="128"/>
      <c r="AEL21" s="128"/>
      <c r="AEM21" s="128"/>
      <c r="AEN21" s="128"/>
      <c r="AEO21" s="128"/>
      <c r="AEP21" s="128"/>
      <c r="AEQ21" s="128"/>
      <c r="AER21" s="128"/>
      <c r="AES21" s="128"/>
      <c r="AET21" s="128"/>
      <c r="AEU21" s="128"/>
      <c r="AEV21" s="128"/>
      <c r="AEW21" s="128"/>
      <c r="AEX21" s="128"/>
      <c r="AEY21" s="128"/>
      <c r="AEZ21" s="128"/>
      <c r="AFA21" s="128"/>
      <c r="AFB21" s="128"/>
      <c r="AFC21" s="128"/>
      <c r="AFD21" s="128"/>
      <c r="AFE21" s="128"/>
      <c r="AFF21" s="128"/>
      <c r="AFG21" s="128"/>
      <c r="AFH21" s="128"/>
      <c r="AFI21" s="128"/>
      <c r="AFJ21" s="128"/>
      <c r="AFK21" s="128"/>
      <c r="AFL21" s="128"/>
      <c r="AFM21" s="128"/>
      <c r="AFN21" s="128"/>
      <c r="AFO21" s="128"/>
      <c r="AFP21" s="128"/>
      <c r="AFQ21" s="128"/>
      <c r="AFR21" s="128"/>
      <c r="AFS21" s="128"/>
      <c r="AFT21" s="128"/>
      <c r="AFU21" s="128"/>
      <c r="AFV21" s="128"/>
      <c r="AFW21" s="128"/>
      <c r="AFX21" s="128"/>
      <c r="AFY21" s="128"/>
      <c r="AFZ21" s="128"/>
      <c r="AGA21" s="128"/>
      <c r="AGB21" s="128"/>
      <c r="AGC21" s="128"/>
      <c r="AGD21" s="128"/>
      <c r="AGE21" s="128"/>
      <c r="AGF21" s="128"/>
      <c r="AGG21" s="128"/>
      <c r="AGH21" s="128"/>
      <c r="AGI21" s="128"/>
      <c r="AGJ21" s="128"/>
      <c r="AGK21" s="128"/>
      <c r="AGL21" s="128"/>
      <c r="AGM21" s="128"/>
      <c r="AGN21" s="128"/>
      <c r="AGO21" s="128"/>
      <c r="AGP21" s="128"/>
      <c r="AGQ21" s="128"/>
      <c r="AGR21" s="128"/>
      <c r="AGS21" s="128"/>
      <c r="AGT21" s="128"/>
      <c r="AGU21" s="128"/>
      <c r="AGV21" s="128"/>
      <c r="AGW21" s="128"/>
      <c r="AGX21" s="128"/>
      <c r="AGY21" s="128"/>
      <c r="AGZ21" s="128"/>
      <c r="AHA21" s="128"/>
      <c r="AHB21" s="128"/>
      <c r="AHC21" s="128"/>
      <c r="AHD21" s="128"/>
      <c r="AHE21" s="128"/>
      <c r="AHF21" s="128"/>
      <c r="AHG21" s="128"/>
      <c r="AHH21" s="128"/>
      <c r="AHI21" s="128"/>
      <c r="AHJ21" s="128"/>
      <c r="AHK21" s="128"/>
      <c r="AHL21" s="128"/>
      <c r="AHM21" s="128"/>
      <c r="AHN21" s="128"/>
      <c r="AHO21" s="128"/>
      <c r="AHP21" s="128"/>
      <c r="AHQ21" s="128"/>
      <c r="AHR21" s="128"/>
      <c r="AHS21" s="128"/>
      <c r="AHT21" s="128"/>
      <c r="AHU21" s="128"/>
      <c r="AHV21" s="128"/>
      <c r="AHW21" s="128"/>
      <c r="AHX21" s="128"/>
      <c r="AHY21" s="128"/>
      <c r="AHZ21" s="128"/>
      <c r="AIA21" s="128"/>
      <c r="AIB21" s="128"/>
      <c r="AIC21" s="128"/>
      <c r="AID21" s="128"/>
      <c r="AIE21" s="128"/>
      <c r="AIF21" s="128"/>
      <c r="AIG21" s="128"/>
      <c r="AIH21" s="128"/>
      <c r="AII21" s="128"/>
      <c r="AIJ21" s="128"/>
      <c r="AIK21" s="128"/>
      <c r="AIL21" s="128"/>
      <c r="AIM21" s="128"/>
      <c r="AIN21" s="128"/>
      <c r="AIO21" s="128"/>
      <c r="AIP21" s="128"/>
      <c r="AIQ21" s="128"/>
      <c r="AIR21" s="128"/>
      <c r="AIS21" s="128"/>
      <c r="AIT21" s="128"/>
      <c r="AIU21" s="128"/>
      <c r="AIV21" s="128"/>
      <c r="AIW21" s="128"/>
      <c r="AIX21" s="128"/>
      <c r="AIY21" s="128"/>
      <c r="AIZ21" s="128"/>
      <c r="AJA21" s="128"/>
      <c r="AJB21" s="128"/>
      <c r="AJC21" s="128"/>
      <c r="AJD21" s="128"/>
      <c r="AJE21" s="128"/>
      <c r="AJF21" s="128"/>
      <c r="AJG21" s="128"/>
      <c r="AJH21" s="128"/>
      <c r="AJI21" s="128"/>
      <c r="AJJ21" s="128"/>
      <c r="AJK21" s="128"/>
      <c r="AJL21" s="128"/>
      <c r="AJM21" s="128"/>
      <c r="AJN21" s="128"/>
      <c r="AJO21" s="128"/>
      <c r="AJP21" s="128"/>
      <c r="AJQ21" s="128"/>
      <c r="AJR21" s="128"/>
      <c r="AJS21" s="128"/>
      <c r="AJT21" s="128"/>
      <c r="AJU21" s="128"/>
      <c r="AJV21" s="128"/>
      <c r="AJW21" s="128"/>
      <c r="AJX21" s="128"/>
      <c r="AJY21" s="128"/>
      <c r="AJZ21" s="128"/>
      <c r="AKA21" s="128"/>
      <c r="AKB21" s="128"/>
      <c r="AKC21" s="128"/>
      <c r="AKD21" s="128"/>
      <c r="AKE21" s="128"/>
      <c r="AKF21" s="128"/>
      <c r="AKG21" s="128"/>
      <c r="AKH21" s="128"/>
      <c r="AKI21" s="128"/>
      <c r="AKJ21" s="128"/>
      <c r="AKK21" s="128"/>
      <c r="AKL21" s="128"/>
      <c r="AKM21" s="128"/>
      <c r="AKN21" s="128"/>
      <c r="AKO21" s="128"/>
      <c r="AKP21" s="128"/>
      <c r="AKQ21" s="128"/>
      <c r="AKR21" s="128"/>
      <c r="AKS21" s="128"/>
      <c r="AKT21" s="128"/>
      <c r="AKU21" s="128"/>
      <c r="AKV21" s="128"/>
      <c r="AKW21" s="128"/>
      <c r="AKX21" s="128"/>
      <c r="AKY21" s="128"/>
      <c r="AKZ21" s="128"/>
      <c r="ALA21" s="128"/>
      <c r="ALB21" s="128"/>
      <c r="ALC21" s="128"/>
      <c r="ALD21" s="128"/>
      <c r="ALE21" s="128"/>
      <c r="ALF21" s="128"/>
      <c r="ALG21" s="128"/>
      <c r="ALH21" s="128"/>
      <c r="ALI21" s="128"/>
      <c r="ALJ21" s="128"/>
      <c r="ALK21" s="128"/>
      <c r="ALL21" s="128"/>
      <c r="ALM21" s="128"/>
      <c r="ALN21" s="128"/>
      <c r="ALO21" s="128"/>
      <c r="ALP21" s="128"/>
      <c r="ALQ21" s="128"/>
      <c r="ALR21" s="128"/>
      <c r="ALS21" s="128"/>
      <c r="ALT21" s="128"/>
      <c r="ALU21" s="128"/>
      <c r="ALV21" s="128"/>
      <c r="ALW21" s="128"/>
      <c r="ALX21" s="128"/>
      <c r="ALY21" s="128"/>
      <c r="ALZ21" s="128"/>
      <c r="AMA21" s="128"/>
      <c r="AMB21" s="128"/>
      <c r="AMC21" s="128"/>
      <c r="AMD21" s="128"/>
      <c r="AME21" s="128"/>
      <c r="AMF21" s="128"/>
      <c r="AMG21" s="128"/>
      <c r="AMH21" s="128"/>
      <c r="AMI21" s="128"/>
      <c r="AMJ21" s="128"/>
      <c r="AMK21" s="128"/>
      <c r="AML21" s="128"/>
      <c r="AMM21" s="128"/>
      <c r="AMN21" s="128"/>
      <c r="AMO21" s="128"/>
      <c r="AMP21" s="128"/>
      <c r="AMQ21" s="128"/>
      <c r="AMR21" s="128"/>
      <c r="AMS21" s="128"/>
      <c r="AMT21" s="128"/>
      <c r="AMU21" s="128"/>
      <c r="AMV21" s="128"/>
      <c r="AMW21" s="128"/>
      <c r="AMX21" s="128"/>
      <c r="AMY21" s="128"/>
      <c r="AMZ21" s="128"/>
      <c r="ANA21" s="128"/>
      <c r="ANB21" s="128"/>
      <c r="ANC21" s="128"/>
      <c r="AND21" s="128"/>
      <c r="ANE21" s="128"/>
      <c r="ANF21" s="128"/>
      <c r="ANG21" s="128"/>
      <c r="ANH21" s="128"/>
      <c r="ANI21" s="128"/>
      <c r="ANJ21" s="128"/>
      <c r="ANK21" s="128"/>
      <c r="ANL21" s="128"/>
      <c r="ANM21" s="128"/>
      <c r="ANN21" s="128"/>
      <c r="ANO21" s="128"/>
      <c r="ANP21" s="128"/>
      <c r="ANQ21" s="128"/>
      <c r="ANR21" s="128"/>
      <c r="ANS21" s="128"/>
      <c r="ANT21" s="128"/>
      <c r="ANU21" s="128"/>
      <c r="ANV21" s="128"/>
      <c r="ANW21" s="128"/>
      <c r="ANX21" s="128"/>
      <c r="ANY21" s="128"/>
      <c r="ANZ21" s="128"/>
      <c r="AOA21" s="128"/>
      <c r="AOB21" s="128"/>
      <c r="AOC21" s="128"/>
      <c r="AOD21" s="128"/>
      <c r="AOE21" s="128"/>
      <c r="AOF21" s="128"/>
      <c r="AOG21" s="128"/>
      <c r="AOH21" s="128"/>
      <c r="AOI21" s="128"/>
      <c r="AOJ21" s="128"/>
      <c r="AOK21" s="128"/>
      <c r="AOL21" s="128"/>
      <c r="AOM21" s="128"/>
      <c r="AON21" s="128"/>
      <c r="AOO21" s="128"/>
      <c r="AOP21" s="128"/>
      <c r="AOQ21" s="128"/>
      <c r="AOR21" s="128"/>
      <c r="AOS21" s="128"/>
      <c r="AOT21" s="128"/>
      <c r="AOU21" s="128"/>
      <c r="AOV21" s="128"/>
      <c r="AOW21" s="128"/>
      <c r="AOX21" s="128"/>
      <c r="AOY21" s="128"/>
      <c r="AOZ21" s="128"/>
      <c r="APA21" s="128"/>
      <c r="APB21" s="128"/>
      <c r="APC21" s="128"/>
      <c r="APD21" s="128"/>
      <c r="APE21" s="128"/>
      <c r="APF21" s="128"/>
      <c r="APG21" s="128"/>
      <c r="APH21" s="128"/>
      <c r="API21" s="128"/>
      <c r="APJ21" s="128"/>
      <c r="APK21" s="128"/>
      <c r="APL21" s="128"/>
      <c r="APM21" s="128"/>
      <c r="APN21" s="128"/>
      <c r="APO21" s="128"/>
      <c r="APP21" s="128"/>
      <c r="APQ21" s="128"/>
      <c r="APR21" s="128"/>
      <c r="APS21" s="128"/>
      <c r="APT21" s="128"/>
      <c r="APU21" s="128"/>
      <c r="APV21" s="128"/>
      <c r="APW21" s="128"/>
      <c r="APX21" s="128"/>
      <c r="APY21" s="128"/>
      <c r="APZ21" s="128"/>
      <c r="AQA21" s="128"/>
      <c r="AQB21" s="128"/>
      <c r="AQC21" s="128"/>
      <c r="AQD21" s="128"/>
      <c r="AQE21" s="128"/>
      <c r="AQF21" s="128"/>
      <c r="AQG21" s="128"/>
      <c r="AQH21" s="128"/>
      <c r="AQI21" s="128"/>
      <c r="AQJ21" s="128"/>
      <c r="AQK21" s="128"/>
      <c r="AQL21" s="128"/>
      <c r="AQM21" s="128"/>
      <c r="AQN21" s="128"/>
      <c r="AQO21" s="128"/>
      <c r="AQP21" s="128"/>
      <c r="AQQ21" s="128"/>
      <c r="AQR21" s="128"/>
      <c r="AQS21" s="128"/>
      <c r="AQT21" s="128"/>
      <c r="AQU21" s="128"/>
      <c r="AQV21" s="128"/>
      <c r="AQW21" s="128"/>
      <c r="AQX21" s="128"/>
      <c r="AQY21" s="128"/>
      <c r="AQZ21" s="128"/>
      <c r="ARA21" s="128"/>
      <c r="ARB21" s="128"/>
      <c r="ARC21" s="128"/>
      <c r="ARD21" s="128"/>
      <c r="ARE21" s="128"/>
      <c r="ARF21" s="128"/>
      <c r="ARG21" s="128"/>
      <c r="ARH21" s="128"/>
      <c r="ARI21" s="128"/>
      <c r="ARJ21" s="128"/>
      <c r="ARK21" s="128"/>
      <c r="ARL21" s="128"/>
      <c r="ARM21" s="128"/>
      <c r="ARN21" s="128"/>
      <c r="ARO21" s="128"/>
      <c r="ARP21" s="128"/>
      <c r="ARQ21" s="128"/>
      <c r="ARR21" s="128"/>
      <c r="ARS21" s="128"/>
      <c r="ART21" s="128"/>
      <c r="ARU21" s="128"/>
      <c r="ARV21" s="128"/>
      <c r="ARW21" s="128"/>
      <c r="ARX21" s="128"/>
      <c r="ARY21" s="128"/>
      <c r="ARZ21" s="128"/>
      <c r="ASA21" s="128"/>
      <c r="ASB21" s="128"/>
      <c r="ASC21" s="128"/>
      <c r="ASD21" s="128"/>
      <c r="ASE21" s="128"/>
      <c r="ASF21" s="128"/>
      <c r="ASG21" s="128"/>
      <c r="ASH21" s="128"/>
      <c r="ASI21" s="128"/>
      <c r="ASJ21" s="128"/>
      <c r="ASK21" s="128"/>
      <c r="ASL21" s="128"/>
      <c r="ASM21" s="128"/>
      <c r="ASN21" s="128"/>
      <c r="ASO21" s="128"/>
      <c r="ASP21" s="128"/>
      <c r="ASQ21" s="128"/>
      <c r="ASR21" s="128"/>
      <c r="ASS21" s="128"/>
      <c r="AST21" s="128"/>
      <c r="ASU21" s="128"/>
      <c r="ASV21" s="128"/>
      <c r="ASW21" s="128"/>
      <c r="ASX21" s="128"/>
      <c r="ASY21" s="128"/>
      <c r="ASZ21" s="128"/>
      <c r="ATA21" s="128"/>
      <c r="ATB21" s="128"/>
      <c r="ATC21" s="128"/>
      <c r="ATD21" s="128"/>
      <c r="ATE21" s="128"/>
      <c r="ATF21" s="128"/>
      <c r="ATG21" s="128"/>
      <c r="ATH21" s="128"/>
      <c r="ATI21" s="128"/>
      <c r="ATJ21" s="128"/>
      <c r="ATK21" s="128"/>
      <c r="ATL21" s="128"/>
      <c r="ATM21" s="128"/>
      <c r="ATN21" s="128"/>
      <c r="ATO21" s="128"/>
      <c r="ATP21" s="128"/>
      <c r="ATQ21" s="128"/>
      <c r="ATR21" s="128"/>
      <c r="ATS21" s="128"/>
      <c r="ATT21" s="128"/>
      <c r="ATU21" s="128"/>
      <c r="ATV21" s="128"/>
      <c r="ATW21" s="128"/>
      <c r="ATX21" s="128"/>
      <c r="ATY21" s="128"/>
      <c r="ATZ21" s="128"/>
      <c r="AUA21" s="128"/>
      <c r="AUB21" s="128"/>
      <c r="AUC21" s="128"/>
      <c r="AUD21" s="128"/>
      <c r="AUE21" s="128"/>
      <c r="AUF21" s="128"/>
      <c r="AUG21" s="128"/>
      <c r="AUH21" s="128"/>
      <c r="AUI21" s="128"/>
      <c r="AUJ21" s="128"/>
      <c r="AUK21" s="128"/>
      <c r="AUL21" s="128"/>
      <c r="AUM21" s="128"/>
      <c r="AUN21" s="128"/>
      <c r="AUO21" s="128"/>
      <c r="AUP21" s="128"/>
      <c r="AUQ21" s="128"/>
      <c r="AUR21" s="128"/>
      <c r="AUS21" s="128"/>
      <c r="AUT21" s="128"/>
      <c r="AUU21" s="128"/>
      <c r="AUV21" s="128"/>
      <c r="AUW21" s="128"/>
      <c r="AUX21" s="128"/>
      <c r="AUY21" s="128"/>
      <c r="AUZ21" s="128"/>
      <c r="AVA21" s="128"/>
      <c r="AVB21" s="128"/>
      <c r="AVC21" s="128"/>
      <c r="AVD21" s="128"/>
      <c r="AVE21" s="128"/>
      <c r="AVF21" s="128"/>
      <c r="AVG21" s="128"/>
      <c r="AVH21" s="128"/>
      <c r="AVI21" s="128"/>
      <c r="AVJ21" s="128"/>
      <c r="AVK21" s="128"/>
      <c r="AVL21" s="128"/>
      <c r="AVM21" s="128"/>
      <c r="AVN21" s="128"/>
      <c r="AVO21" s="128"/>
      <c r="AVP21" s="128"/>
      <c r="AVQ21" s="128"/>
      <c r="AVR21" s="128"/>
      <c r="AVS21" s="128"/>
      <c r="AVT21" s="128"/>
      <c r="AVU21" s="128"/>
      <c r="AVV21" s="128"/>
      <c r="AVW21" s="128"/>
      <c r="AVX21" s="128"/>
      <c r="AVY21" s="128"/>
      <c r="AVZ21" s="128"/>
      <c r="AWA21" s="128"/>
      <c r="AWB21" s="128"/>
      <c r="AWC21" s="128"/>
      <c r="AWD21" s="128"/>
      <c r="AWE21" s="128"/>
      <c r="AWF21" s="128"/>
      <c r="AWG21" s="128"/>
      <c r="AWH21" s="128"/>
      <c r="AWI21" s="128"/>
      <c r="AWJ21" s="128"/>
      <c r="AWK21" s="128"/>
      <c r="AWL21" s="128"/>
      <c r="AWM21" s="128"/>
      <c r="AWN21" s="128"/>
      <c r="AWO21" s="128"/>
      <c r="AWP21" s="128"/>
      <c r="AWQ21" s="128"/>
      <c r="AWR21" s="128"/>
      <c r="AWS21" s="128"/>
      <c r="AWT21" s="128"/>
      <c r="AWU21" s="128"/>
      <c r="AWV21" s="128"/>
      <c r="AWW21" s="128"/>
      <c r="AWX21" s="128"/>
      <c r="AWY21" s="128"/>
      <c r="AWZ21" s="128"/>
      <c r="AXA21" s="128"/>
      <c r="AXB21" s="128"/>
      <c r="AXC21" s="128"/>
      <c r="AXD21" s="128"/>
      <c r="AXE21" s="128"/>
      <c r="AXF21" s="128"/>
      <c r="AXG21" s="128"/>
      <c r="AXH21" s="128"/>
      <c r="AXI21" s="128"/>
      <c r="AXJ21" s="128"/>
      <c r="AXK21" s="128"/>
      <c r="AXL21" s="128"/>
      <c r="AXM21" s="128"/>
      <c r="AXN21" s="128"/>
      <c r="AXO21" s="128"/>
      <c r="AXP21" s="128"/>
      <c r="AXQ21" s="128"/>
      <c r="AXR21" s="128"/>
      <c r="AXS21" s="128"/>
      <c r="AXT21" s="128"/>
      <c r="AXU21" s="128"/>
      <c r="AXV21" s="128"/>
      <c r="AXW21" s="128"/>
      <c r="AXX21" s="128"/>
      <c r="AXY21" s="128"/>
      <c r="AXZ21" s="128"/>
      <c r="AYA21" s="128"/>
      <c r="AYB21" s="128"/>
      <c r="AYC21" s="128"/>
      <c r="AYD21" s="128"/>
      <c r="AYE21" s="128"/>
      <c r="AYF21" s="128"/>
      <c r="AYG21" s="128"/>
      <c r="AYH21" s="128"/>
      <c r="AYI21" s="128"/>
      <c r="AYJ21" s="128"/>
      <c r="AYK21" s="128"/>
      <c r="AYL21" s="128"/>
      <c r="AYM21" s="128"/>
      <c r="AYN21" s="128"/>
      <c r="AYO21" s="128"/>
      <c r="AYP21" s="128"/>
      <c r="AYQ21" s="128"/>
      <c r="AYR21" s="128"/>
      <c r="AYS21" s="128"/>
      <c r="AYT21" s="128"/>
      <c r="AYU21" s="128"/>
      <c r="AYV21" s="128"/>
      <c r="AYW21" s="128"/>
      <c r="AYX21" s="128"/>
      <c r="AYY21" s="128"/>
      <c r="AYZ21" s="128"/>
      <c r="AZA21" s="128"/>
      <c r="AZB21" s="128"/>
      <c r="AZC21" s="128"/>
      <c r="AZD21" s="128"/>
      <c r="AZE21" s="128"/>
      <c r="AZF21" s="128"/>
      <c r="AZG21" s="128"/>
      <c r="AZH21" s="128"/>
      <c r="AZI21" s="128"/>
      <c r="AZJ21" s="128"/>
      <c r="AZK21" s="128"/>
      <c r="AZL21" s="128"/>
      <c r="AZM21" s="128"/>
      <c r="AZN21" s="128"/>
      <c r="AZO21" s="128"/>
      <c r="AZP21" s="128"/>
      <c r="AZQ21" s="128"/>
      <c r="AZR21" s="128"/>
      <c r="AZS21" s="128"/>
      <c r="AZT21" s="128"/>
      <c r="AZU21" s="128"/>
      <c r="AZV21" s="128"/>
      <c r="AZW21" s="128"/>
      <c r="AZX21" s="128"/>
      <c r="AZY21" s="128"/>
      <c r="AZZ21" s="128"/>
      <c r="BAA21" s="128"/>
      <c r="BAB21" s="128"/>
      <c r="BAC21" s="128"/>
      <c r="BAD21" s="128"/>
      <c r="BAE21" s="128"/>
      <c r="BAF21" s="128"/>
      <c r="BAG21" s="128"/>
      <c r="BAH21" s="128"/>
      <c r="BAI21" s="128"/>
      <c r="BAJ21" s="128"/>
      <c r="BAK21" s="128"/>
      <c r="BAL21" s="128"/>
      <c r="BAM21" s="128"/>
      <c r="BAN21" s="128"/>
      <c r="BAO21" s="128"/>
      <c r="BAP21" s="128"/>
      <c r="BAQ21" s="128"/>
      <c r="BAR21" s="128"/>
      <c r="BAS21" s="128"/>
      <c r="BAT21" s="128"/>
      <c r="BAU21" s="128"/>
      <c r="BAV21" s="128"/>
      <c r="BAW21" s="128"/>
      <c r="BAX21" s="128"/>
      <c r="BAY21" s="128"/>
      <c r="BAZ21" s="128"/>
      <c r="BBA21" s="128"/>
      <c r="BBB21" s="128"/>
      <c r="BBC21" s="128"/>
      <c r="BBD21" s="128"/>
      <c r="BBE21" s="128"/>
      <c r="BBF21" s="128"/>
      <c r="BBG21" s="128"/>
      <c r="BBH21" s="128"/>
      <c r="BBI21" s="128"/>
      <c r="BBJ21" s="128"/>
      <c r="BBK21" s="128"/>
      <c r="BBL21" s="128"/>
      <c r="BBM21" s="128"/>
      <c r="BBN21" s="128"/>
      <c r="BBO21" s="128"/>
      <c r="BBP21" s="128"/>
      <c r="BBQ21" s="128"/>
      <c r="BBR21" s="128"/>
      <c r="BBS21" s="128"/>
      <c r="BBT21" s="128"/>
      <c r="BBU21" s="128"/>
      <c r="BBV21" s="128"/>
      <c r="BBW21" s="128"/>
      <c r="BBX21" s="128"/>
      <c r="BBY21" s="128"/>
      <c r="BBZ21" s="128"/>
      <c r="BCA21" s="128"/>
      <c r="BCB21" s="128"/>
      <c r="BCC21" s="128"/>
      <c r="BCD21" s="128"/>
      <c r="BCE21" s="128"/>
      <c r="BCF21" s="128"/>
      <c r="BCG21" s="128"/>
      <c r="BCH21" s="128"/>
      <c r="BCI21" s="128"/>
      <c r="BCJ21" s="128"/>
      <c r="BCK21" s="128"/>
      <c r="BCL21" s="128"/>
      <c r="BCM21" s="128"/>
      <c r="BCN21" s="128"/>
      <c r="BCO21" s="128"/>
      <c r="BCP21" s="128"/>
      <c r="BCQ21" s="128"/>
      <c r="BCR21" s="128"/>
      <c r="BCS21" s="128"/>
      <c r="BCT21" s="128"/>
      <c r="BCU21" s="128"/>
      <c r="BCV21" s="128"/>
      <c r="BCW21" s="128"/>
      <c r="BCX21" s="128"/>
      <c r="BCY21" s="128"/>
      <c r="BCZ21" s="128"/>
      <c r="BDA21" s="128"/>
      <c r="BDB21" s="128"/>
      <c r="BDC21" s="128"/>
      <c r="BDD21" s="128"/>
      <c r="BDE21" s="128"/>
      <c r="BDF21" s="128"/>
      <c r="BDG21" s="128"/>
      <c r="BDH21" s="128"/>
      <c r="BDI21" s="128"/>
      <c r="BDJ21" s="128"/>
      <c r="BDK21" s="128"/>
      <c r="BDL21" s="128"/>
      <c r="BDM21" s="128"/>
      <c r="BDN21" s="128"/>
      <c r="BDO21" s="128"/>
      <c r="BDP21" s="128"/>
      <c r="BDQ21" s="128"/>
      <c r="BDR21" s="128"/>
      <c r="BDS21" s="128"/>
      <c r="BDT21" s="128"/>
      <c r="BDU21" s="128"/>
      <c r="BDV21" s="128"/>
      <c r="BDW21" s="128"/>
      <c r="BDX21" s="128"/>
      <c r="BDY21" s="128"/>
      <c r="BDZ21" s="128"/>
      <c r="BEA21" s="128"/>
      <c r="BEB21" s="128"/>
      <c r="BEC21" s="128"/>
      <c r="BED21" s="128"/>
      <c r="BEE21" s="128"/>
      <c r="BEF21" s="128"/>
      <c r="BEG21" s="128"/>
      <c r="BEH21" s="128"/>
      <c r="BEI21" s="128"/>
      <c r="BEJ21" s="128"/>
      <c r="BEK21" s="128"/>
      <c r="BEL21" s="128"/>
      <c r="BEM21" s="128"/>
      <c r="BEN21" s="128"/>
      <c r="BEO21" s="128"/>
      <c r="BEP21" s="128"/>
      <c r="BEQ21" s="128"/>
      <c r="BER21" s="128"/>
      <c r="BES21" s="128"/>
      <c r="BET21" s="128"/>
      <c r="BEU21" s="128"/>
      <c r="BEV21" s="128"/>
      <c r="BEW21" s="128"/>
      <c r="BEX21" s="128"/>
      <c r="BEY21" s="128"/>
      <c r="BEZ21" s="128"/>
      <c r="BFA21" s="128"/>
      <c r="BFB21" s="128"/>
      <c r="BFC21" s="128"/>
      <c r="BFD21" s="128"/>
      <c r="BFE21" s="128"/>
      <c r="BFF21" s="128"/>
      <c r="BFG21" s="128"/>
      <c r="BFH21" s="128"/>
      <c r="BFI21" s="128"/>
      <c r="BFJ21" s="128"/>
      <c r="BFK21" s="128"/>
      <c r="BFL21" s="128"/>
      <c r="BFM21" s="128"/>
      <c r="BFN21" s="128"/>
      <c r="BFO21" s="128"/>
      <c r="BFP21" s="128"/>
      <c r="BFQ21" s="128"/>
      <c r="BFR21" s="128"/>
      <c r="BFS21" s="128"/>
      <c r="BFT21" s="128"/>
      <c r="BFU21" s="128"/>
      <c r="BFV21" s="128"/>
      <c r="BFW21" s="128"/>
      <c r="BFX21" s="128"/>
      <c r="BFY21" s="128"/>
      <c r="BFZ21" s="128"/>
      <c r="BGA21" s="128"/>
      <c r="BGB21" s="128"/>
      <c r="BGC21" s="128"/>
      <c r="BGD21" s="128"/>
      <c r="BGE21" s="128"/>
      <c r="BGF21" s="128"/>
      <c r="BGG21" s="128"/>
      <c r="BGH21" s="128"/>
      <c r="BGI21" s="128"/>
      <c r="BGJ21" s="128"/>
      <c r="BGK21" s="128"/>
      <c r="BGL21" s="128"/>
      <c r="BGM21" s="128"/>
      <c r="BGN21" s="128"/>
      <c r="BGO21" s="128"/>
      <c r="BGP21" s="128"/>
      <c r="BGQ21" s="128"/>
      <c r="BGR21" s="128"/>
      <c r="BGS21" s="128"/>
      <c r="BGT21" s="128"/>
      <c r="BGU21" s="128"/>
      <c r="BGV21" s="128"/>
      <c r="BGW21" s="128"/>
      <c r="BGX21" s="128"/>
      <c r="BGY21" s="128"/>
      <c r="BGZ21" s="128"/>
      <c r="BHA21" s="128"/>
      <c r="BHB21" s="128"/>
      <c r="BHC21" s="128"/>
      <c r="BHD21" s="128"/>
      <c r="BHE21" s="128"/>
      <c r="BHF21" s="128"/>
      <c r="BHG21" s="128"/>
      <c r="BHH21" s="128"/>
      <c r="BHI21" s="128"/>
      <c r="BHJ21" s="128"/>
      <c r="BHK21" s="128"/>
      <c r="BHL21" s="128"/>
      <c r="BHM21" s="128"/>
      <c r="BHN21" s="128"/>
      <c r="BHO21" s="128"/>
      <c r="BHP21" s="128"/>
      <c r="BHQ21" s="128"/>
      <c r="BHR21" s="128"/>
      <c r="BHS21" s="128"/>
      <c r="BHT21" s="128"/>
      <c r="BHU21" s="128"/>
      <c r="BHV21" s="128"/>
      <c r="BHW21" s="128"/>
      <c r="BHX21" s="128"/>
      <c r="BHY21" s="128"/>
      <c r="BHZ21" s="128"/>
      <c r="BIA21" s="128"/>
      <c r="BIB21" s="128"/>
      <c r="BIC21" s="128"/>
      <c r="BID21" s="128"/>
      <c r="BIE21" s="128"/>
      <c r="BIF21" s="128"/>
      <c r="BIG21" s="128"/>
      <c r="BIH21" s="128"/>
      <c r="BII21" s="128"/>
      <c r="BIJ21" s="128"/>
      <c r="BIK21" s="128"/>
      <c r="BIL21" s="128"/>
      <c r="BIM21" s="128"/>
      <c r="BIN21" s="128"/>
      <c r="BIO21" s="128"/>
      <c r="BIP21" s="128"/>
      <c r="BIQ21" s="128"/>
      <c r="BIR21" s="128"/>
      <c r="BIS21" s="128"/>
      <c r="BIT21" s="128"/>
      <c r="BIU21" s="128"/>
      <c r="BIV21" s="128"/>
      <c r="BIW21" s="128"/>
      <c r="BIX21" s="128"/>
      <c r="BIY21" s="128"/>
      <c r="BIZ21" s="128"/>
      <c r="BJA21" s="128"/>
      <c r="BJB21" s="128"/>
      <c r="BJC21" s="128"/>
      <c r="BJD21" s="128"/>
      <c r="BJE21" s="128"/>
      <c r="BJF21" s="128"/>
      <c r="BJG21" s="128"/>
      <c r="BJH21" s="128"/>
      <c r="BJI21" s="128"/>
      <c r="BJJ21" s="128"/>
      <c r="BJK21" s="128"/>
      <c r="BJL21" s="128"/>
      <c r="BJM21" s="128"/>
      <c r="BJN21" s="128"/>
      <c r="BJO21" s="128"/>
      <c r="BJP21" s="128"/>
      <c r="BJQ21" s="128"/>
      <c r="BJR21" s="128"/>
      <c r="BJS21" s="128"/>
      <c r="BJT21" s="128"/>
      <c r="BJU21" s="128"/>
      <c r="BJV21" s="128"/>
      <c r="BJW21" s="128"/>
      <c r="BJX21" s="128"/>
      <c r="BJY21" s="128"/>
      <c r="BJZ21" s="128"/>
      <c r="BKA21" s="128"/>
      <c r="BKB21" s="128"/>
      <c r="BKC21" s="128"/>
      <c r="BKD21" s="128"/>
      <c r="BKE21" s="128"/>
      <c r="BKF21" s="128"/>
      <c r="BKG21" s="128"/>
      <c r="BKH21" s="128"/>
      <c r="BKI21" s="128"/>
      <c r="BKJ21" s="128"/>
      <c r="BKK21" s="128"/>
      <c r="BKL21" s="128"/>
      <c r="BKM21" s="128"/>
      <c r="BKN21" s="128"/>
      <c r="BKO21" s="128"/>
      <c r="BKP21" s="128"/>
      <c r="BKQ21" s="128"/>
      <c r="BKR21" s="128"/>
      <c r="BKS21" s="128"/>
      <c r="BKT21" s="128"/>
      <c r="BKU21" s="128"/>
      <c r="BKV21" s="128"/>
      <c r="BKW21" s="128"/>
      <c r="BKX21" s="128"/>
      <c r="BKY21" s="128"/>
      <c r="BKZ21" s="128"/>
      <c r="BLA21" s="128"/>
      <c r="BLB21" s="128"/>
      <c r="BLC21" s="128"/>
      <c r="BLD21" s="128"/>
      <c r="BLE21" s="128"/>
      <c r="BLF21" s="128"/>
      <c r="BLG21" s="128"/>
      <c r="BLH21" s="128"/>
      <c r="BLI21" s="128"/>
      <c r="BLJ21" s="128"/>
      <c r="BLK21" s="128"/>
      <c r="BLL21" s="128"/>
      <c r="BLM21" s="128"/>
      <c r="BLN21" s="128"/>
      <c r="BLO21" s="128"/>
      <c r="BLP21" s="128"/>
      <c r="BLQ21" s="128"/>
      <c r="BLR21" s="128"/>
      <c r="BLS21" s="128"/>
      <c r="BLT21" s="128"/>
      <c r="BLU21" s="128"/>
      <c r="BLV21" s="128"/>
      <c r="BLW21" s="128"/>
      <c r="BLX21" s="128"/>
      <c r="BLY21" s="128"/>
      <c r="BLZ21" s="128"/>
      <c r="BMA21" s="128"/>
      <c r="BMB21" s="128"/>
      <c r="BMC21" s="128"/>
      <c r="BMD21" s="128"/>
      <c r="BME21" s="128"/>
      <c r="BMF21" s="128"/>
      <c r="BMG21" s="128"/>
      <c r="BMH21" s="128"/>
      <c r="BMI21" s="128"/>
      <c r="BMJ21" s="128"/>
      <c r="BMK21" s="128"/>
      <c r="BML21" s="128"/>
      <c r="BMM21" s="128"/>
      <c r="BMN21" s="128"/>
      <c r="BMO21" s="128"/>
      <c r="BMP21" s="128"/>
      <c r="BMQ21" s="128"/>
      <c r="BMR21" s="128"/>
      <c r="BMS21" s="128"/>
      <c r="BMT21" s="128"/>
      <c r="BMU21" s="128"/>
      <c r="BMV21" s="128"/>
      <c r="BMW21" s="128"/>
      <c r="BMX21" s="128"/>
      <c r="BMY21" s="128"/>
      <c r="BMZ21" s="128"/>
      <c r="BNA21" s="128"/>
      <c r="BNB21" s="128"/>
      <c r="BNC21" s="128"/>
      <c r="BND21" s="128"/>
      <c r="BNE21" s="128"/>
      <c r="BNF21" s="128"/>
      <c r="BNG21" s="128"/>
      <c r="BNH21" s="128"/>
      <c r="BNI21" s="128"/>
      <c r="BNJ21" s="128"/>
      <c r="BNK21" s="128"/>
      <c r="BNL21" s="128"/>
      <c r="BNM21" s="128"/>
      <c r="BNN21" s="128"/>
      <c r="BNO21" s="128"/>
      <c r="BNP21" s="128"/>
      <c r="BNQ21" s="128"/>
      <c r="BNR21" s="128"/>
      <c r="BNS21" s="128"/>
      <c r="BNT21" s="128"/>
      <c r="BNU21" s="128"/>
      <c r="BNV21" s="128"/>
      <c r="BNW21" s="128"/>
      <c r="BNX21" s="128"/>
      <c r="BNY21" s="128"/>
      <c r="BNZ21" s="128"/>
      <c r="BOA21" s="128"/>
      <c r="BOB21" s="128"/>
      <c r="BOC21" s="128"/>
      <c r="BOD21" s="128"/>
      <c r="BOE21" s="128"/>
      <c r="BOF21" s="128"/>
      <c r="BOG21" s="128"/>
      <c r="BOH21" s="128"/>
      <c r="BOI21" s="128"/>
      <c r="BOJ21" s="128"/>
      <c r="BOK21" s="128"/>
      <c r="BOL21" s="128"/>
      <c r="BOM21" s="128"/>
      <c r="BON21" s="128"/>
      <c r="BOO21" s="128"/>
      <c r="BOP21" s="128"/>
      <c r="BOQ21" s="128"/>
      <c r="BOR21" s="128"/>
      <c r="BOS21" s="128"/>
      <c r="BOT21" s="128"/>
      <c r="BOU21" s="128"/>
      <c r="BOV21" s="128"/>
      <c r="BOW21" s="128"/>
      <c r="BOX21" s="128"/>
      <c r="BOY21" s="128"/>
      <c r="BOZ21" s="128"/>
      <c r="BPA21" s="128"/>
      <c r="BPB21" s="128"/>
      <c r="BPC21" s="128"/>
      <c r="BPD21" s="128"/>
      <c r="BPE21" s="128"/>
      <c r="BPF21" s="128"/>
      <c r="BPG21" s="128"/>
      <c r="BPH21" s="128"/>
      <c r="BPI21" s="128"/>
      <c r="BPJ21" s="128"/>
      <c r="BPK21" s="128"/>
      <c r="BPL21" s="128"/>
      <c r="BPM21" s="128"/>
      <c r="BPN21" s="128"/>
      <c r="BPO21" s="128"/>
      <c r="BPP21" s="128"/>
      <c r="BPQ21" s="128"/>
      <c r="BPR21" s="128"/>
      <c r="BPS21" s="128"/>
      <c r="BPT21" s="128"/>
      <c r="BPU21" s="128"/>
      <c r="BPV21" s="128"/>
      <c r="BPW21" s="128"/>
      <c r="BPX21" s="128"/>
      <c r="BPY21" s="128"/>
      <c r="BPZ21" s="128"/>
      <c r="BQA21" s="128"/>
      <c r="BQB21" s="128"/>
      <c r="BQC21" s="128"/>
      <c r="BQD21" s="128"/>
      <c r="BQE21" s="128"/>
      <c r="BQF21" s="128"/>
      <c r="BQG21" s="128"/>
      <c r="BQH21" s="128"/>
      <c r="BQI21" s="128"/>
      <c r="BQJ21" s="128"/>
      <c r="BQK21" s="128"/>
      <c r="BQL21" s="128"/>
      <c r="BQM21" s="128"/>
      <c r="BQN21" s="128"/>
      <c r="BQO21" s="128"/>
      <c r="BQP21" s="128"/>
      <c r="BQQ21" s="128"/>
      <c r="BQR21" s="128"/>
      <c r="BQS21" s="128"/>
      <c r="BQT21" s="128"/>
      <c r="BQU21" s="128"/>
      <c r="BQV21" s="128"/>
      <c r="BQW21" s="128"/>
      <c r="BQX21" s="128"/>
      <c r="BQY21" s="128"/>
      <c r="BQZ21" s="128"/>
      <c r="BRA21" s="128"/>
      <c r="BRB21" s="128"/>
      <c r="BRC21" s="128"/>
      <c r="BRD21" s="128"/>
      <c r="BRE21" s="128"/>
      <c r="BRF21" s="128"/>
      <c r="BRG21" s="128"/>
      <c r="BRH21" s="128"/>
      <c r="BRI21" s="128"/>
      <c r="BRJ21" s="128"/>
      <c r="BRK21" s="128"/>
      <c r="BRL21" s="128"/>
      <c r="BRM21" s="128"/>
      <c r="BRN21" s="128"/>
      <c r="BRO21" s="128"/>
      <c r="BRP21" s="128"/>
      <c r="BRQ21" s="128"/>
      <c r="BRR21" s="128"/>
      <c r="BRS21" s="128"/>
      <c r="BRT21" s="128"/>
      <c r="BRU21" s="128"/>
      <c r="BRV21" s="128"/>
      <c r="BRW21" s="128"/>
      <c r="BRX21" s="128"/>
      <c r="BRY21" s="128"/>
      <c r="BRZ21" s="128"/>
      <c r="BSA21" s="128"/>
      <c r="BSB21" s="128"/>
      <c r="BSC21" s="128"/>
      <c r="BSD21" s="128"/>
      <c r="BSE21" s="128"/>
      <c r="BSF21" s="128"/>
      <c r="BSG21" s="128"/>
      <c r="BSH21" s="128"/>
      <c r="BSI21" s="128"/>
      <c r="BSJ21" s="128"/>
      <c r="BSK21" s="128"/>
      <c r="BSL21" s="128"/>
      <c r="BSM21" s="128"/>
      <c r="BSN21" s="128"/>
      <c r="BSO21" s="128"/>
      <c r="BSP21" s="128"/>
      <c r="BSQ21" s="128"/>
      <c r="BSR21" s="128"/>
      <c r="BSS21" s="128"/>
      <c r="BST21" s="128"/>
      <c r="BSU21" s="128"/>
      <c r="BSV21" s="128"/>
      <c r="BSW21" s="128"/>
      <c r="BSX21" s="128"/>
      <c r="BSY21" s="128"/>
      <c r="BSZ21" s="128"/>
      <c r="BTA21" s="128"/>
      <c r="BTB21" s="128"/>
      <c r="BTC21" s="128"/>
      <c r="BTD21" s="128"/>
      <c r="BTE21" s="128"/>
      <c r="BTF21" s="128"/>
      <c r="BTG21" s="128"/>
      <c r="BTH21" s="128"/>
      <c r="BTI21" s="128"/>
    </row>
    <row r="22" spans="1:1881" s="155" customFormat="1" ht="44.25" customHeight="1" thickBot="1" x14ac:dyDescent="0.35">
      <c r="B22" s="201"/>
      <c r="C22" s="200"/>
      <c r="D22" s="288" t="s">
        <v>181</v>
      </c>
      <c r="E22" s="289"/>
      <c r="F22" s="137"/>
      <c r="G22" s="137"/>
      <c r="H22" s="157"/>
      <c r="I22" s="108"/>
      <c r="J22" s="156"/>
      <c r="K22" s="156"/>
      <c r="L22" t="s">
        <v>202</v>
      </c>
      <c r="M22"/>
      <c r="N22" s="166"/>
      <c r="O22" s="156"/>
      <c r="P22" s="156"/>
      <c r="Q22" s="156"/>
      <c r="R22" s="156"/>
      <c r="S22" s="156"/>
      <c r="T22" s="156"/>
      <c r="U22" s="156"/>
      <c r="V22" s="156"/>
      <c r="W22" s="156"/>
      <c r="X22" s="156"/>
      <c r="Y22" s="156"/>
      <c r="Z22" s="156"/>
      <c r="AA22" s="156"/>
      <c r="AB22" s="156"/>
      <c r="AC22" s="156"/>
      <c r="AD22" s="156"/>
      <c r="AE22" s="156"/>
      <c r="AF22" s="156"/>
      <c r="AG22" s="156"/>
      <c r="AH22" s="156"/>
      <c r="AI22" s="156"/>
      <c r="AJ22" s="156"/>
      <c r="AK22" s="156"/>
      <c r="AL22" s="156"/>
      <c r="AM22" s="156"/>
      <c r="AN22" s="156"/>
      <c r="AO22" s="156"/>
      <c r="AP22" s="156"/>
      <c r="AQ22" s="156"/>
      <c r="AR22" s="156"/>
      <c r="AS22" s="156"/>
      <c r="AT22" s="156"/>
      <c r="AU22" s="156"/>
      <c r="AV22" s="156"/>
      <c r="AW22" s="156"/>
      <c r="AX22" s="156"/>
      <c r="AY22" s="156"/>
      <c r="AZ22" s="156"/>
      <c r="BA22" s="156"/>
      <c r="BB22" s="156"/>
      <c r="BC22" s="156"/>
      <c r="BD22" s="156"/>
      <c r="BE22" s="156"/>
      <c r="BF22" s="156"/>
      <c r="BG22" s="156"/>
      <c r="BH22" s="156"/>
      <c r="BI22" s="156"/>
      <c r="BJ22" s="156"/>
      <c r="BK22" s="156"/>
      <c r="BL22" s="156"/>
      <c r="BM22" s="156"/>
      <c r="BN22" s="156"/>
      <c r="BO22" s="156"/>
      <c r="BP22" s="156"/>
      <c r="BQ22" s="156"/>
      <c r="BR22" s="156"/>
      <c r="BS22" s="156"/>
      <c r="BT22" s="156"/>
      <c r="BU22" s="156"/>
      <c r="BV22" s="156"/>
      <c r="BW22" s="156"/>
      <c r="BX22" s="156"/>
      <c r="BY22" s="156"/>
      <c r="BZ22" s="156"/>
      <c r="CA22" s="156"/>
      <c r="CB22" s="156"/>
      <c r="CC22" s="156"/>
      <c r="CD22" s="156"/>
      <c r="CE22" s="156"/>
      <c r="CF22" s="156"/>
      <c r="CG22" s="156"/>
      <c r="CH22" s="156"/>
      <c r="CI22" s="156"/>
      <c r="CJ22" s="156"/>
      <c r="CK22" s="156"/>
      <c r="CL22" s="156"/>
      <c r="CM22" s="156"/>
      <c r="CN22" s="156"/>
      <c r="CO22" s="156"/>
      <c r="CP22" s="156"/>
      <c r="CQ22" s="156"/>
      <c r="CR22" s="156"/>
      <c r="CS22" s="156"/>
      <c r="CT22" s="156"/>
      <c r="CU22" s="156"/>
      <c r="CV22" s="156"/>
      <c r="CW22" s="156"/>
      <c r="CX22" s="156"/>
      <c r="CY22" s="156"/>
      <c r="CZ22" s="156"/>
      <c r="DA22" s="156"/>
      <c r="DB22" s="156"/>
      <c r="DC22" s="156"/>
      <c r="DD22" s="156"/>
      <c r="DE22" s="156"/>
      <c r="DF22" s="156"/>
      <c r="DG22" s="156"/>
      <c r="DH22" s="156"/>
      <c r="DI22" s="156"/>
      <c r="DJ22" s="156"/>
      <c r="DK22" s="156"/>
      <c r="DL22" s="156"/>
      <c r="DM22" s="156"/>
      <c r="DN22" s="156"/>
      <c r="DO22" s="156"/>
      <c r="DP22" s="156"/>
      <c r="DQ22" s="156"/>
      <c r="DR22" s="156"/>
      <c r="DS22" s="156"/>
      <c r="DT22" s="156"/>
      <c r="DU22" s="156"/>
      <c r="DV22" s="156"/>
      <c r="DW22" s="156"/>
      <c r="DX22" s="156"/>
      <c r="DY22" s="156"/>
      <c r="DZ22" s="156"/>
      <c r="EA22" s="156"/>
      <c r="EB22" s="156"/>
      <c r="EC22" s="156"/>
      <c r="ED22" s="156"/>
      <c r="EE22" s="156"/>
      <c r="EF22" s="156"/>
      <c r="EG22" s="156"/>
      <c r="EH22" s="156"/>
      <c r="EI22" s="156"/>
      <c r="EJ22" s="156"/>
      <c r="EK22" s="156"/>
      <c r="EL22" s="156"/>
      <c r="EM22" s="156"/>
      <c r="EN22" s="156"/>
      <c r="EO22" s="156"/>
      <c r="EP22" s="156"/>
      <c r="EQ22" s="156"/>
      <c r="ER22" s="156"/>
      <c r="ES22" s="156"/>
      <c r="ET22" s="156"/>
      <c r="EU22" s="156"/>
      <c r="EV22" s="156"/>
      <c r="EW22" s="156"/>
      <c r="EX22" s="156"/>
      <c r="EY22" s="156"/>
      <c r="EZ22" s="156"/>
      <c r="FA22" s="156"/>
      <c r="FB22" s="156"/>
      <c r="FC22" s="156"/>
      <c r="FD22" s="156"/>
      <c r="FE22" s="156"/>
      <c r="FF22" s="156"/>
      <c r="FG22" s="156"/>
      <c r="FH22" s="156"/>
      <c r="FI22" s="156"/>
      <c r="FJ22" s="156"/>
      <c r="FK22" s="156"/>
      <c r="FL22" s="156"/>
      <c r="FM22" s="156"/>
      <c r="FN22" s="156"/>
      <c r="FO22" s="156"/>
      <c r="FP22" s="156"/>
      <c r="FQ22" s="156"/>
      <c r="FR22" s="156"/>
      <c r="FS22" s="156"/>
      <c r="FT22" s="156"/>
      <c r="FU22" s="156"/>
      <c r="FV22" s="156"/>
      <c r="FW22" s="156"/>
      <c r="FX22" s="156"/>
      <c r="FY22" s="156"/>
      <c r="FZ22" s="156"/>
      <c r="GA22" s="156"/>
      <c r="GB22" s="156"/>
      <c r="GC22" s="156"/>
      <c r="GD22" s="156"/>
      <c r="GE22" s="156"/>
      <c r="GF22" s="156"/>
      <c r="GG22" s="156"/>
      <c r="GH22" s="156"/>
      <c r="GI22" s="156"/>
      <c r="GJ22" s="156"/>
      <c r="GK22" s="156"/>
      <c r="GL22" s="156"/>
      <c r="GM22" s="156"/>
      <c r="GN22" s="156"/>
      <c r="GO22" s="156"/>
      <c r="GP22" s="156"/>
      <c r="GQ22" s="156"/>
      <c r="GR22" s="156"/>
      <c r="GS22" s="156"/>
      <c r="GT22" s="156"/>
      <c r="GU22" s="156"/>
      <c r="GV22" s="156"/>
      <c r="GW22" s="156"/>
      <c r="GX22" s="156"/>
      <c r="GY22" s="156"/>
      <c r="GZ22" s="156"/>
      <c r="HA22" s="156"/>
      <c r="HB22" s="156"/>
      <c r="HC22" s="156"/>
      <c r="HD22" s="156"/>
      <c r="HE22" s="156"/>
      <c r="HF22" s="156"/>
      <c r="HG22" s="156"/>
      <c r="HH22" s="156"/>
      <c r="HI22" s="156"/>
      <c r="HJ22" s="156"/>
      <c r="HK22" s="156"/>
      <c r="HL22" s="156"/>
      <c r="HM22" s="156"/>
      <c r="HN22" s="156"/>
      <c r="HO22" s="156"/>
      <c r="HP22" s="156"/>
      <c r="HQ22" s="156"/>
      <c r="HR22" s="156"/>
      <c r="HS22" s="156"/>
      <c r="HT22" s="156"/>
      <c r="HU22" s="156"/>
      <c r="HV22" s="156"/>
      <c r="HW22" s="156"/>
      <c r="HX22" s="156"/>
      <c r="HY22" s="156"/>
      <c r="HZ22" s="156"/>
      <c r="IA22" s="156"/>
      <c r="IB22" s="156"/>
      <c r="IC22" s="156"/>
      <c r="ID22" s="156"/>
      <c r="IE22" s="156"/>
      <c r="IF22" s="156"/>
      <c r="IG22" s="156"/>
      <c r="IH22" s="156"/>
      <c r="II22" s="156"/>
      <c r="IJ22" s="156"/>
      <c r="IK22" s="156"/>
      <c r="IL22" s="156"/>
      <c r="IM22" s="156"/>
      <c r="IN22" s="156"/>
      <c r="IO22" s="156"/>
      <c r="IP22" s="156"/>
      <c r="IQ22" s="156"/>
      <c r="IR22" s="156"/>
      <c r="IS22" s="156"/>
      <c r="IT22" s="156"/>
      <c r="IU22" s="156"/>
      <c r="IV22" s="156"/>
      <c r="IW22" s="156"/>
      <c r="IX22" s="156"/>
      <c r="IY22" s="156"/>
      <c r="IZ22" s="156"/>
      <c r="JA22" s="156"/>
      <c r="JB22" s="156"/>
      <c r="JC22" s="156"/>
      <c r="JD22" s="156"/>
      <c r="JE22" s="156"/>
      <c r="JF22" s="156"/>
      <c r="JG22" s="156"/>
      <c r="JH22" s="156"/>
      <c r="JI22" s="156"/>
      <c r="JJ22" s="156"/>
      <c r="JK22" s="156"/>
      <c r="JL22" s="156"/>
      <c r="JM22" s="156"/>
      <c r="JN22" s="156"/>
      <c r="JO22" s="156"/>
      <c r="JP22" s="156"/>
      <c r="JQ22" s="156"/>
      <c r="JR22" s="156"/>
      <c r="JS22" s="156"/>
      <c r="JT22" s="156"/>
      <c r="JU22" s="156"/>
      <c r="JV22" s="156"/>
      <c r="JW22" s="156"/>
      <c r="JX22" s="156"/>
      <c r="JY22" s="156"/>
      <c r="JZ22" s="156"/>
      <c r="KA22" s="156"/>
      <c r="KB22" s="156"/>
      <c r="KC22" s="156"/>
      <c r="KD22" s="156"/>
      <c r="KE22" s="156"/>
      <c r="KF22" s="156"/>
      <c r="KG22" s="156"/>
      <c r="KH22" s="156"/>
      <c r="KI22" s="156"/>
      <c r="KJ22" s="156"/>
      <c r="KK22" s="156"/>
      <c r="KL22" s="156"/>
      <c r="KM22" s="156"/>
      <c r="KN22" s="156"/>
      <c r="KO22" s="156"/>
      <c r="KP22" s="156"/>
      <c r="KQ22" s="156"/>
      <c r="KR22" s="156"/>
      <c r="KS22" s="156"/>
      <c r="KT22" s="156"/>
      <c r="KU22" s="156"/>
      <c r="KV22" s="156"/>
      <c r="KW22" s="156"/>
      <c r="KX22" s="156"/>
      <c r="KY22" s="156"/>
      <c r="KZ22" s="156"/>
      <c r="LA22" s="156"/>
      <c r="LB22" s="156"/>
      <c r="LC22" s="156"/>
      <c r="LD22" s="156"/>
      <c r="LE22" s="156"/>
      <c r="LF22" s="156"/>
      <c r="LG22" s="156"/>
      <c r="LH22" s="156"/>
      <c r="LI22" s="156"/>
      <c r="LJ22" s="156"/>
      <c r="LK22" s="156"/>
      <c r="LL22" s="156"/>
      <c r="LM22" s="156"/>
      <c r="LN22" s="156"/>
      <c r="LO22" s="156"/>
      <c r="LP22" s="156"/>
      <c r="LQ22" s="156"/>
      <c r="LR22" s="156"/>
      <c r="LS22" s="156"/>
      <c r="LT22" s="156"/>
      <c r="LU22" s="156"/>
      <c r="LV22" s="156"/>
      <c r="LW22" s="156"/>
      <c r="LX22" s="156"/>
      <c r="LY22" s="156"/>
      <c r="LZ22" s="156"/>
      <c r="MA22" s="156"/>
      <c r="MB22" s="156"/>
      <c r="MC22" s="156"/>
      <c r="MD22" s="156"/>
      <c r="ME22" s="156"/>
      <c r="MF22" s="156"/>
      <c r="MG22" s="156"/>
      <c r="MH22" s="156"/>
      <c r="MI22" s="156"/>
      <c r="MJ22" s="156"/>
      <c r="MK22" s="156"/>
      <c r="ML22" s="156"/>
      <c r="MM22" s="156"/>
      <c r="MN22" s="156"/>
      <c r="MO22" s="156"/>
      <c r="MP22" s="156"/>
      <c r="MQ22" s="156"/>
      <c r="MR22" s="156"/>
      <c r="MS22" s="156"/>
      <c r="MT22" s="156"/>
      <c r="MU22" s="156"/>
      <c r="MV22" s="156"/>
      <c r="MW22" s="156"/>
      <c r="MX22" s="156"/>
      <c r="MY22" s="156"/>
      <c r="MZ22" s="156"/>
      <c r="NA22" s="156"/>
      <c r="NB22" s="156"/>
      <c r="NC22" s="156"/>
      <c r="ND22" s="156"/>
      <c r="NE22" s="156"/>
      <c r="NF22" s="156"/>
      <c r="NG22" s="156"/>
      <c r="NH22" s="156"/>
      <c r="NI22" s="156"/>
      <c r="NJ22" s="156"/>
      <c r="NK22" s="156"/>
      <c r="NL22" s="156"/>
      <c r="NM22" s="156"/>
      <c r="NN22" s="156"/>
      <c r="NO22" s="156"/>
      <c r="NP22" s="156"/>
      <c r="NQ22" s="156"/>
      <c r="NR22" s="156"/>
      <c r="NS22" s="156"/>
      <c r="NT22" s="156"/>
      <c r="NU22" s="156"/>
      <c r="NV22" s="156"/>
      <c r="NW22" s="156"/>
      <c r="NX22" s="156"/>
      <c r="NY22" s="156"/>
      <c r="NZ22" s="156"/>
      <c r="OA22" s="156"/>
      <c r="OB22" s="156"/>
      <c r="OC22" s="156"/>
      <c r="OD22" s="156"/>
      <c r="OE22" s="156"/>
      <c r="OF22" s="156"/>
      <c r="OG22" s="156"/>
      <c r="OH22" s="156"/>
      <c r="OI22" s="156"/>
      <c r="OJ22" s="156"/>
      <c r="OK22" s="156"/>
      <c r="OL22" s="156"/>
      <c r="OM22" s="156"/>
      <c r="ON22" s="156"/>
      <c r="OO22" s="156"/>
      <c r="OP22" s="156"/>
      <c r="OQ22" s="156"/>
      <c r="OR22" s="156"/>
      <c r="OS22" s="156"/>
      <c r="OT22" s="156"/>
      <c r="OU22" s="156"/>
      <c r="OV22" s="156"/>
      <c r="OW22" s="156"/>
      <c r="OX22" s="156"/>
      <c r="OY22" s="156"/>
      <c r="OZ22" s="156"/>
      <c r="PA22" s="156"/>
      <c r="PB22" s="156"/>
      <c r="PC22" s="156"/>
      <c r="PD22" s="156"/>
      <c r="PE22" s="156"/>
      <c r="PF22" s="156"/>
      <c r="PG22" s="156"/>
      <c r="PH22" s="156"/>
      <c r="PI22" s="156"/>
      <c r="PJ22" s="156"/>
      <c r="PK22" s="156"/>
      <c r="PL22" s="156"/>
      <c r="PM22" s="156"/>
      <c r="PN22" s="156"/>
      <c r="PO22" s="156"/>
      <c r="PP22" s="156"/>
      <c r="PQ22" s="156"/>
      <c r="PR22" s="156"/>
      <c r="PS22" s="156"/>
      <c r="PT22" s="156"/>
      <c r="PU22" s="156"/>
      <c r="PV22" s="156"/>
      <c r="PW22" s="156"/>
      <c r="PX22" s="156"/>
      <c r="PY22" s="156"/>
      <c r="PZ22" s="156"/>
      <c r="QA22" s="156"/>
      <c r="QB22" s="156"/>
      <c r="QC22" s="156"/>
      <c r="QD22" s="156"/>
      <c r="QE22" s="156"/>
      <c r="QF22" s="156"/>
      <c r="QG22" s="156"/>
      <c r="QH22" s="156"/>
      <c r="QI22" s="156"/>
      <c r="QJ22" s="156"/>
      <c r="QK22" s="156"/>
      <c r="QL22" s="156"/>
      <c r="QM22" s="156"/>
      <c r="QN22" s="156"/>
      <c r="QO22" s="156"/>
      <c r="QP22" s="156"/>
      <c r="QQ22" s="156"/>
      <c r="QR22" s="156"/>
      <c r="QS22" s="156"/>
      <c r="QT22" s="156"/>
      <c r="QU22" s="156"/>
      <c r="QV22" s="156"/>
      <c r="QW22" s="156"/>
      <c r="QX22" s="156"/>
      <c r="QY22" s="156"/>
      <c r="QZ22" s="156"/>
      <c r="RA22" s="156"/>
      <c r="RB22" s="156"/>
      <c r="RC22" s="156"/>
      <c r="RD22" s="156"/>
      <c r="RE22" s="156"/>
      <c r="RF22" s="156"/>
      <c r="RG22" s="156"/>
      <c r="RH22" s="156"/>
      <c r="RI22" s="156"/>
      <c r="RJ22" s="156"/>
      <c r="RK22" s="156"/>
      <c r="RL22" s="156"/>
      <c r="RM22" s="156"/>
      <c r="RN22" s="156"/>
      <c r="RO22" s="156"/>
      <c r="RP22" s="156"/>
      <c r="RQ22" s="156"/>
      <c r="RR22" s="156"/>
      <c r="RS22" s="156"/>
      <c r="RT22" s="156"/>
      <c r="RU22" s="156"/>
      <c r="RV22" s="156"/>
      <c r="RW22" s="156"/>
      <c r="RX22" s="156"/>
      <c r="RY22" s="156"/>
      <c r="RZ22" s="156"/>
      <c r="SA22" s="156"/>
      <c r="SB22" s="156"/>
      <c r="SC22" s="156"/>
      <c r="SD22" s="156"/>
      <c r="SE22" s="156"/>
      <c r="SF22" s="156"/>
      <c r="SG22" s="156"/>
      <c r="SH22" s="156"/>
      <c r="SI22" s="156"/>
      <c r="SJ22" s="156"/>
      <c r="SK22" s="156"/>
      <c r="SL22" s="156"/>
      <c r="SM22" s="156"/>
      <c r="SN22" s="156"/>
      <c r="SO22" s="156"/>
      <c r="SP22" s="156"/>
      <c r="SQ22" s="156"/>
      <c r="SR22" s="156"/>
      <c r="SS22" s="156"/>
      <c r="ST22" s="156"/>
      <c r="SU22" s="156"/>
      <c r="SV22" s="156"/>
      <c r="SW22" s="156"/>
      <c r="SX22" s="156"/>
      <c r="SY22" s="156"/>
      <c r="SZ22" s="156"/>
      <c r="TA22" s="156"/>
      <c r="TB22" s="156"/>
      <c r="TC22" s="156"/>
      <c r="TD22" s="156"/>
      <c r="TE22" s="156"/>
      <c r="TF22" s="156"/>
      <c r="TG22" s="156"/>
      <c r="TH22" s="156"/>
      <c r="TI22" s="156"/>
      <c r="TJ22" s="156"/>
      <c r="TK22" s="156"/>
      <c r="TL22" s="156"/>
      <c r="TM22" s="156"/>
      <c r="TN22" s="156"/>
      <c r="TO22" s="156"/>
      <c r="TP22" s="156"/>
      <c r="TQ22" s="156"/>
      <c r="TR22" s="156"/>
      <c r="TS22" s="156"/>
      <c r="TT22" s="156"/>
      <c r="TU22" s="156"/>
      <c r="TV22" s="156"/>
      <c r="TW22" s="156"/>
      <c r="TX22" s="156"/>
      <c r="TY22" s="156"/>
      <c r="TZ22" s="156"/>
      <c r="UA22" s="156"/>
      <c r="UB22" s="156"/>
      <c r="UC22" s="156"/>
      <c r="UD22" s="156"/>
      <c r="UE22" s="156"/>
      <c r="UF22" s="156"/>
      <c r="UG22" s="156"/>
      <c r="UH22" s="156"/>
      <c r="UI22" s="156"/>
      <c r="UJ22" s="156"/>
      <c r="UK22" s="156"/>
      <c r="UL22" s="156"/>
      <c r="UM22" s="156"/>
      <c r="UN22" s="156"/>
      <c r="UO22" s="156"/>
      <c r="UP22" s="156"/>
      <c r="UQ22" s="156"/>
      <c r="UR22" s="156"/>
      <c r="US22" s="156"/>
      <c r="UT22" s="156"/>
      <c r="UU22" s="156"/>
      <c r="UV22" s="156"/>
      <c r="UW22" s="156"/>
      <c r="UX22" s="156"/>
      <c r="UY22" s="156"/>
      <c r="UZ22" s="156"/>
      <c r="VA22" s="156"/>
      <c r="VB22" s="156"/>
      <c r="VC22" s="156"/>
      <c r="VD22" s="156"/>
      <c r="VE22" s="156"/>
      <c r="VF22" s="156"/>
      <c r="VG22" s="156"/>
      <c r="VH22" s="156"/>
      <c r="VI22" s="156"/>
      <c r="VJ22" s="156"/>
      <c r="VK22" s="156"/>
      <c r="VL22" s="156"/>
      <c r="VM22" s="156"/>
      <c r="VN22" s="156"/>
      <c r="VO22" s="156"/>
      <c r="VP22" s="156"/>
      <c r="VQ22" s="156"/>
      <c r="VR22" s="156"/>
      <c r="VS22" s="156"/>
      <c r="VT22" s="156"/>
      <c r="VU22" s="156"/>
      <c r="VV22" s="156"/>
      <c r="VW22" s="156"/>
      <c r="VX22" s="156"/>
      <c r="VY22" s="156"/>
      <c r="VZ22" s="156"/>
      <c r="WA22" s="156"/>
      <c r="WB22" s="156"/>
      <c r="WC22" s="156"/>
      <c r="WD22" s="156"/>
      <c r="WE22" s="156"/>
      <c r="WF22" s="156"/>
      <c r="WG22" s="156"/>
      <c r="WH22" s="156"/>
      <c r="WI22" s="156"/>
      <c r="WJ22" s="156"/>
      <c r="WK22" s="156"/>
      <c r="WL22" s="156"/>
      <c r="WM22" s="156"/>
      <c r="WN22" s="156"/>
      <c r="WO22" s="156"/>
      <c r="WP22" s="156"/>
      <c r="WQ22" s="156"/>
      <c r="WR22" s="156"/>
      <c r="WS22" s="156"/>
      <c r="WT22" s="156"/>
      <c r="WU22" s="156"/>
      <c r="WV22" s="156"/>
      <c r="WW22" s="156"/>
      <c r="WX22" s="156"/>
      <c r="WY22" s="156"/>
      <c r="WZ22" s="156"/>
      <c r="XA22" s="156"/>
      <c r="XB22" s="156"/>
      <c r="XC22" s="156"/>
      <c r="XD22" s="156"/>
      <c r="XE22" s="156"/>
      <c r="XF22" s="156"/>
      <c r="XG22" s="156"/>
      <c r="XH22" s="156"/>
      <c r="XI22" s="156"/>
      <c r="XJ22" s="156"/>
      <c r="XK22" s="156"/>
      <c r="XL22" s="156"/>
      <c r="XM22" s="156"/>
      <c r="XN22" s="156"/>
      <c r="XO22" s="156"/>
      <c r="XP22" s="156"/>
      <c r="XQ22" s="156"/>
      <c r="XR22" s="156"/>
      <c r="XS22" s="156"/>
      <c r="XT22" s="156"/>
      <c r="XU22" s="156"/>
      <c r="XV22" s="156"/>
      <c r="XW22" s="156"/>
      <c r="XX22" s="156"/>
      <c r="XY22" s="156"/>
      <c r="XZ22" s="156"/>
      <c r="YA22" s="156"/>
      <c r="YB22" s="156"/>
      <c r="YC22" s="156"/>
      <c r="YD22" s="156"/>
      <c r="YE22" s="156"/>
      <c r="YF22" s="156"/>
      <c r="YG22" s="156"/>
      <c r="YH22" s="156"/>
      <c r="YI22" s="156"/>
      <c r="YJ22" s="156"/>
      <c r="YK22" s="156"/>
      <c r="YL22" s="156"/>
      <c r="YM22" s="156"/>
      <c r="YN22" s="156"/>
      <c r="YO22" s="156"/>
      <c r="YP22" s="156"/>
      <c r="YQ22" s="156"/>
      <c r="YR22" s="156"/>
      <c r="YS22" s="156"/>
      <c r="YT22" s="156"/>
      <c r="YU22" s="156"/>
      <c r="YV22" s="156"/>
      <c r="YW22" s="156"/>
      <c r="YX22" s="156"/>
      <c r="YY22" s="156"/>
      <c r="YZ22" s="156"/>
      <c r="ZA22" s="156"/>
      <c r="ZB22" s="156"/>
      <c r="ZC22" s="156"/>
      <c r="ZD22" s="156"/>
      <c r="ZE22" s="156"/>
      <c r="ZF22" s="156"/>
      <c r="ZG22" s="156"/>
      <c r="ZH22" s="156"/>
      <c r="ZI22" s="156"/>
      <c r="ZJ22" s="156"/>
      <c r="ZK22" s="156"/>
      <c r="ZL22" s="156"/>
      <c r="ZM22" s="156"/>
      <c r="ZN22" s="156"/>
      <c r="ZO22" s="156"/>
      <c r="ZP22" s="156"/>
      <c r="ZQ22" s="156"/>
      <c r="ZR22" s="156"/>
      <c r="ZS22" s="156"/>
      <c r="ZT22" s="156"/>
      <c r="ZU22" s="156"/>
      <c r="ZV22" s="156"/>
      <c r="ZW22" s="156"/>
      <c r="ZX22" s="156"/>
      <c r="ZY22" s="156"/>
      <c r="ZZ22" s="156"/>
      <c r="AAA22" s="156"/>
      <c r="AAB22" s="156"/>
      <c r="AAC22" s="156"/>
      <c r="AAD22" s="156"/>
      <c r="AAE22" s="156"/>
      <c r="AAF22" s="156"/>
      <c r="AAG22" s="156"/>
      <c r="AAH22" s="156"/>
      <c r="AAI22" s="156"/>
      <c r="AAJ22" s="156"/>
      <c r="AAK22" s="156"/>
      <c r="AAL22" s="156"/>
      <c r="AAM22" s="156"/>
      <c r="AAN22" s="156"/>
      <c r="AAO22" s="156"/>
      <c r="AAP22" s="156"/>
      <c r="AAQ22" s="156"/>
      <c r="AAR22" s="156"/>
      <c r="AAS22" s="156"/>
      <c r="AAT22" s="156"/>
      <c r="AAU22" s="156"/>
      <c r="AAV22" s="156"/>
      <c r="AAW22" s="156"/>
      <c r="AAX22" s="156"/>
      <c r="AAY22" s="156"/>
      <c r="AAZ22" s="156"/>
      <c r="ABA22" s="156"/>
      <c r="ABB22" s="156"/>
      <c r="ABC22" s="156"/>
      <c r="ABD22" s="156"/>
      <c r="ABE22" s="156"/>
      <c r="ABF22" s="156"/>
      <c r="ABG22" s="156"/>
      <c r="ABH22" s="156"/>
      <c r="ABI22" s="156"/>
      <c r="ABJ22" s="156"/>
      <c r="ABK22" s="156"/>
      <c r="ABL22" s="156"/>
      <c r="ABM22" s="156"/>
      <c r="ABN22" s="156"/>
      <c r="ABO22" s="156"/>
      <c r="ABP22" s="156"/>
      <c r="ABQ22" s="156"/>
      <c r="ABR22" s="156"/>
      <c r="ABS22" s="156"/>
      <c r="ABT22" s="156"/>
      <c r="ABU22" s="156"/>
      <c r="ABV22" s="156"/>
      <c r="ABW22" s="156"/>
      <c r="ABX22" s="156"/>
      <c r="ABY22" s="156"/>
      <c r="ABZ22" s="156"/>
      <c r="ACA22" s="156"/>
      <c r="ACB22" s="156"/>
      <c r="ACC22" s="156"/>
      <c r="ACD22" s="156"/>
      <c r="ACE22" s="156"/>
      <c r="ACF22" s="156"/>
      <c r="ACG22" s="156"/>
      <c r="ACH22" s="156"/>
      <c r="ACI22" s="156"/>
      <c r="ACJ22" s="156"/>
      <c r="ACK22" s="156"/>
      <c r="ACL22" s="156"/>
      <c r="ACM22" s="156"/>
      <c r="ACN22" s="156"/>
      <c r="ACO22" s="156"/>
      <c r="ACP22" s="156"/>
      <c r="ACQ22" s="156"/>
      <c r="ACR22" s="156"/>
      <c r="ACS22" s="156"/>
      <c r="ACT22" s="156"/>
      <c r="ACU22" s="156"/>
      <c r="ACV22" s="156"/>
      <c r="ACW22" s="156"/>
      <c r="ACX22" s="156"/>
      <c r="ACY22" s="156"/>
      <c r="ACZ22" s="156"/>
      <c r="ADA22" s="156"/>
      <c r="ADB22" s="156"/>
      <c r="ADC22" s="156"/>
      <c r="ADD22" s="156"/>
      <c r="ADE22" s="156"/>
      <c r="ADF22" s="156"/>
      <c r="ADG22" s="156"/>
      <c r="ADH22" s="156"/>
      <c r="ADI22" s="156"/>
      <c r="ADJ22" s="156"/>
      <c r="ADK22" s="156"/>
      <c r="ADL22" s="156"/>
      <c r="ADM22" s="156"/>
      <c r="ADN22" s="156"/>
      <c r="ADO22" s="156"/>
      <c r="ADP22" s="156"/>
      <c r="ADQ22" s="156"/>
      <c r="ADR22" s="156"/>
      <c r="ADS22" s="156"/>
      <c r="ADT22" s="156"/>
      <c r="ADU22" s="156"/>
      <c r="ADV22" s="156"/>
      <c r="ADW22" s="156"/>
      <c r="ADX22" s="156"/>
      <c r="ADY22" s="156"/>
      <c r="ADZ22" s="156"/>
      <c r="AEA22" s="156"/>
      <c r="AEB22" s="156"/>
      <c r="AEC22" s="156"/>
      <c r="AED22" s="156"/>
      <c r="AEE22" s="156"/>
      <c r="AEF22" s="156"/>
      <c r="AEG22" s="156"/>
      <c r="AEH22" s="156"/>
      <c r="AEI22" s="156"/>
      <c r="AEJ22" s="156"/>
      <c r="AEK22" s="156"/>
      <c r="AEL22" s="156"/>
      <c r="AEM22" s="156"/>
      <c r="AEN22" s="156"/>
      <c r="AEO22" s="156"/>
      <c r="AEP22" s="156"/>
      <c r="AEQ22" s="156"/>
      <c r="AER22" s="156"/>
      <c r="AES22" s="156"/>
      <c r="AET22" s="156"/>
      <c r="AEU22" s="156"/>
      <c r="AEV22" s="156"/>
      <c r="AEW22" s="156"/>
      <c r="AEX22" s="156"/>
      <c r="AEY22" s="156"/>
      <c r="AEZ22" s="156"/>
      <c r="AFA22" s="156"/>
      <c r="AFB22" s="156"/>
      <c r="AFC22" s="156"/>
      <c r="AFD22" s="156"/>
      <c r="AFE22" s="156"/>
      <c r="AFF22" s="156"/>
      <c r="AFG22" s="156"/>
      <c r="AFH22" s="156"/>
      <c r="AFI22" s="156"/>
      <c r="AFJ22" s="156"/>
      <c r="AFK22" s="156"/>
      <c r="AFL22" s="156"/>
      <c r="AFM22" s="156"/>
      <c r="AFN22" s="156"/>
      <c r="AFO22" s="156"/>
      <c r="AFP22" s="156"/>
      <c r="AFQ22" s="156"/>
      <c r="AFR22" s="156"/>
      <c r="AFS22" s="156"/>
      <c r="AFT22" s="156"/>
      <c r="AFU22" s="156"/>
      <c r="AFV22" s="156"/>
      <c r="AFW22" s="156"/>
      <c r="AFX22" s="156"/>
      <c r="AFY22" s="156"/>
      <c r="AFZ22" s="156"/>
      <c r="AGA22" s="156"/>
      <c r="AGB22" s="156"/>
      <c r="AGC22" s="156"/>
      <c r="AGD22" s="156"/>
      <c r="AGE22" s="156"/>
      <c r="AGF22" s="156"/>
      <c r="AGG22" s="156"/>
      <c r="AGH22" s="156"/>
      <c r="AGI22" s="156"/>
      <c r="AGJ22" s="156"/>
      <c r="AGK22" s="156"/>
      <c r="AGL22" s="156"/>
      <c r="AGM22" s="156"/>
      <c r="AGN22" s="156"/>
      <c r="AGO22" s="156"/>
      <c r="AGP22" s="156"/>
      <c r="AGQ22" s="156"/>
      <c r="AGR22" s="156"/>
      <c r="AGS22" s="156"/>
      <c r="AGT22" s="156"/>
      <c r="AGU22" s="156"/>
      <c r="AGV22" s="156"/>
      <c r="AGW22" s="156"/>
      <c r="AGX22" s="156"/>
      <c r="AGY22" s="156"/>
      <c r="AGZ22" s="156"/>
      <c r="AHA22" s="156"/>
      <c r="AHB22" s="156"/>
      <c r="AHC22" s="156"/>
      <c r="AHD22" s="156"/>
      <c r="AHE22" s="156"/>
      <c r="AHF22" s="156"/>
      <c r="AHG22" s="156"/>
      <c r="AHH22" s="156"/>
      <c r="AHI22" s="156"/>
      <c r="AHJ22" s="156"/>
      <c r="AHK22" s="156"/>
      <c r="AHL22" s="156"/>
      <c r="AHM22" s="156"/>
      <c r="AHN22" s="156"/>
      <c r="AHO22" s="156"/>
      <c r="AHP22" s="156"/>
      <c r="AHQ22" s="156"/>
      <c r="AHR22" s="156"/>
      <c r="AHS22" s="156"/>
      <c r="AHT22" s="156"/>
      <c r="AHU22" s="156"/>
      <c r="AHV22" s="156"/>
      <c r="AHW22" s="156"/>
      <c r="AHX22" s="156"/>
      <c r="AHY22" s="156"/>
      <c r="AHZ22" s="156"/>
      <c r="AIA22" s="156"/>
      <c r="AIB22" s="156"/>
      <c r="AIC22" s="156"/>
      <c r="AID22" s="156"/>
      <c r="AIE22" s="156"/>
      <c r="AIF22" s="156"/>
      <c r="AIG22" s="156"/>
      <c r="AIH22" s="156"/>
      <c r="AII22" s="156"/>
      <c r="AIJ22" s="156"/>
      <c r="AIK22" s="156"/>
      <c r="AIL22" s="156"/>
      <c r="AIM22" s="156"/>
      <c r="AIN22" s="156"/>
      <c r="AIO22" s="156"/>
      <c r="AIP22" s="156"/>
      <c r="AIQ22" s="156"/>
      <c r="AIR22" s="156"/>
      <c r="AIS22" s="156"/>
      <c r="AIT22" s="156"/>
      <c r="AIU22" s="156"/>
      <c r="AIV22" s="156"/>
      <c r="AIW22" s="156"/>
      <c r="AIX22" s="156"/>
      <c r="AIY22" s="156"/>
      <c r="AIZ22" s="156"/>
      <c r="AJA22" s="156"/>
      <c r="AJB22" s="156"/>
      <c r="AJC22" s="156"/>
      <c r="AJD22" s="156"/>
      <c r="AJE22" s="156"/>
      <c r="AJF22" s="156"/>
      <c r="AJG22" s="156"/>
      <c r="AJH22" s="156"/>
      <c r="AJI22" s="156"/>
      <c r="AJJ22" s="156"/>
      <c r="AJK22" s="156"/>
      <c r="AJL22" s="156"/>
      <c r="AJM22" s="156"/>
      <c r="AJN22" s="156"/>
      <c r="AJO22" s="156"/>
      <c r="AJP22" s="156"/>
      <c r="AJQ22" s="156"/>
      <c r="AJR22" s="156"/>
      <c r="AJS22" s="156"/>
      <c r="AJT22" s="156"/>
      <c r="AJU22" s="156"/>
      <c r="AJV22" s="156"/>
      <c r="AJW22" s="156"/>
      <c r="AJX22" s="156"/>
      <c r="AJY22" s="156"/>
      <c r="AJZ22" s="156"/>
      <c r="AKA22" s="156"/>
      <c r="AKB22" s="156"/>
      <c r="AKC22" s="156"/>
      <c r="AKD22" s="156"/>
      <c r="AKE22" s="156"/>
      <c r="AKF22" s="156"/>
      <c r="AKG22" s="156"/>
      <c r="AKH22" s="156"/>
      <c r="AKI22" s="156"/>
      <c r="AKJ22" s="156"/>
      <c r="AKK22" s="156"/>
      <c r="AKL22" s="156"/>
      <c r="AKM22" s="156"/>
      <c r="AKN22" s="156"/>
      <c r="AKO22" s="156"/>
      <c r="AKP22" s="156"/>
      <c r="AKQ22" s="156"/>
      <c r="AKR22" s="156"/>
      <c r="AKS22" s="156"/>
      <c r="AKT22" s="156"/>
      <c r="AKU22" s="156"/>
      <c r="AKV22" s="156"/>
      <c r="AKW22" s="156"/>
      <c r="AKX22" s="156"/>
      <c r="AKY22" s="156"/>
      <c r="AKZ22" s="156"/>
      <c r="ALA22" s="156"/>
      <c r="ALB22" s="156"/>
      <c r="ALC22" s="156"/>
      <c r="ALD22" s="156"/>
      <c r="ALE22" s="156"/>
      <c r="ALF22" s="156"/>
      <c r="ALG22" s="156"/>
      <c r="ALH22" s="156"/>
      <c r="ALI22" s="156"/>
      <c r="ALJ22" s="156"/>
      <c r="ALK22" s="156"/>
      <c r="ALL22" s="156"/>
      <c r="ALM22" s="156"/>
      <c r="ALN22" s="156"/>
      <c r="ALO22" s="156"/>
      <c r="ALP22" s="156"/>
      <c r="ALQ22" s="156"/>
      <c r="ALR22" s="156"/>
      <c r="ALS22" s="156"/>
      <c r="ALT22" s="156"/>
      <c r="ALU22" s="156"/>
      <c r="ALV22" s="156"/>
      <c r="ALW22" s="156"/>
      <c r="ALX22" s="156"/>
      <c r="ALY22" s="156"/>
      <c r="ALZ22" s="156"/>
      <c r="AMA22" s="156"/>
      <c r="AMB22" s="156"/>
      <c r="AMC22" s="156"/>
      <c r="AMD22" s="156"/>
      <c r="AME22" s="156"/>
      <c r="AMF22" s="156"/>
      <c r="AMG22" s="156"/>
      <c r="AMH22" s="156"/>
      <c r="AMI22" s="156"/>
      <c r="AMJ22" s="156"/>
      <c r="AMK22" s="156"/>
      <c r="AML22" s="156"/>
      <c r="AMM22" s="156"/>
      <c r="AMN22" s="156"/>
      <c r="AMO22" s="156"/>
      <c r="AMP22" s="156"/>
      <c r="AMQ22" s="156"/>
      <c r="AMR22" s="156"/>
      <c r="AMS22" s="156"/>
      <c r="AMT22" s="156"/>
      <c r="AMU22" s="156"/>
      <c r="AMV22" s="156"/>
      <c r="AMW22" s="156"/>
      <c r="AMX22" s="156"/>
      <c r="AMY22" s="156"/>
      <c r="AMZ22" s="156"/>
      <c r="ANA22" s="156"/>
      <c r="ANB22" s="156"/>
      <c r="ANC22" s="156"/>
      <c r="AND22" s="156"/>
      <c r="ANE22" s="156"/>
      <c r="ANF22" s="156"/>
      <c r="ANG22" s="156"/>
      <c r="ANH22" s="156"/>
      <c r="ANI22" s="156"/>
      <c r="ANJ22" s="156"/>
      <c r="ANK22" s="156"/>
      <c r="ANL22" s="156"/>
      <c r="ANM22" s="156"/>
      <c r="ANN22" s="156"/>
      <c r="ANO22" s="156"/>
      <c r="ANP22" s="156"/>
      <c r="ANQ22" s="156"/>
      <c r="ANR22" s="156"/>
      <c r="ANS22" s="156"/>
      <c r="ANT22" s="156"/>
      <c r="ANU22" s="156"/>
      <c r="ANV22" s="156"/>
      <c r="ANW22" s="156"/>
      <c r="ANX22" s="156"/>
      <c r="ANY22" s="156"/>
      <c r="ANZ22" s="156"/>
      <c r="AOA22" s="156"/>
      <c r="AOB22" s="156"/>
      <c r="AOC22" s="156"/>
      <c r="AOD22" s="156"/>
      <c r="AOE22" s="156"/>
      <c r="AOF22" s="156"/>
      <c r="AOG22" s="156"/>
      <c r="AOH22" s="156"/>
      <c r="AOI22" s="156"/>
      <c r="AOJ22" s="156"/>
      <c r="AOK22" s="156"/>
      <c r="AOL22" s="156"/>
      <c r="AOM22" s="156"/>
      <c r="AON22" s="156"/>
      <c r="AOO22" s="156"/>
      <c r="AOP22" s="156"/>
      <c r="AOQ22" s="156"/>
      <c r="AOR22" s="156"/>
      <c r="AOS22" s="156"/>
      <c r="AOT22" s="156"/>
      <c r="AOU22" s="156"/>
      <c r="AOV22" s="156"/>
      <c r="AOW22" s="156"/>
      <c r="AOX22" s="156"/>
      <c r="AOY22" s="156"/>
      <c r="AOZ22" s="156"/>
      <c r="APA22" s="156"/>
      <c r="APB22" s="156"/>
      <c r="APC22" s="156"/>
      <c r="APD22" s="156"/>
      <c r="APE22" s="156"/>
      <c r="APF22" s="156"/>
      <c r="APG22" s="156"/>
      <c r="APH22" s="156"/>
      <c r="API22" s="156"/>
      <c r="APJ22" s="156"/>
      <c r="APK22" s="156"/>
      <c r="APL22" s="156"/>
      <c r="APM22" s="156"/>
      <c r="APN22" s="156"/>
      <c r="APO22" s="156"/>
      <c r="APP22" s="156"/>
      <c r="APQ22" s="156"/>
      <c r="APR22" s="156"/>
      <c r="APS22" s="156"/>
      <c r="APT22" s="156"/>
      <c r="APU22" s="156"/>
      <c r="APV22" s="156"/>
      <c r="APW22" s="156"/>
      <c r="APX22" s="156"/>
      <c r="APY22" s="156"/>
      <c r="APZ22" s="156"/>
      <c r="AQA22" s="156"/>
      <c r="AQB22" s="156"/>
      <c r="AQC22" s="156"/>
      <c r="AQD22" s="156"/>
      <c r="AQE22" s="156"/>
      <c r="AQF22" s="156"/>
      <c r="AQG22" s="156"/>
      <c r="AQH22" s="156"/>
      <c r="AQI22" s="156"/>
      <c r="AQJ22" s="156"/>
      <c r="AQK22" s="156"/>
      <c r="AQL22" s="156"/>
      <c r="AQM22" s="156"/>
      <c r="AQN22" s="156"/>
      <c r="AQO22" s="156"/>
      <c r="AQP22" s="156"/>
      <c r="AQQ22" s="156"/>
      <c r="AQR22" s="156"/>
      <c r="AQS22" s="156"/>
      <c r="AQT22" s="156"/>
      <c r="AQU22" s="156"/>
      <c r="AQV22" s="156"/>
      <c r="AQW22" s="156"/>
      <c r="AQX22" s="156"/>
      <c r="AQY22" s="156"/>
      <c r="AQZ22" s="156"/>
      <c r="ARA22" s="156"/>
      <c r="ARB22" s="156"/>
      <c r="ARC22" s="156"/>
      <c r="ARD22" s="156"/>
      <c r="ARE22" s="156"/>
      <c r="ARF22" s="156"/>
      <c r="ARG22" s="156"/>
      <c r="ARH22" s="156"/>
      <c r="ARI22" s="156"/>
      <c r="ARJ22" s="156"/>
      <c r="ARK22" s="156"/>
      <c r="ARL22" s="156"/>
      <c r="ARM22" s="156"/>
      <c r="ARN22" s="156"/>
      <c r="ARO22" s="156"/>
      <c r="ARP22" s="156"/>
      <c r="ARQ22" s="156"/>
      <c r="ARR22" s="156"/>
      <c r="ARS22" s="156"/>
      <c r="ART22" s="156"/>
      <c r="ARU22" s="156"/>
      <c r="ARV22" s="156"/>
      <c r="ARW22" s="156"/>
      <c r="ARX22" s="156"/>
      <c r="ARY22" s="156"/>
      <c r="ARZ22" s="156"/>
      <c r="ASA22" s="156"/>
      <c r="ASB22" s="156"/>
      <c r="ASC22" s="156"/>
      <c r="ASD22" s="156"/>
      <c r="ASE22" s="156"/>
      <c r="ASF22" s="156"/>
      <c r="ASG22" s="156"/>
      <c r="ASH22" s="156"/>
      <c r="ASI22" s="156"/>
      <c r="ASJ22" s="156"/>
      <c r="ASK22" s="156"/>
      <c r="ASL22" s="156"/>
      <c r="ASM22" s="156"/>
      <c r="ASN22" s="156"/>
      <c r="ASO22" s="156"/>
      <c r="ASP22" s="156"/>
      <c r="ASQ22" s="156"/>
      <c r="ASR22" s="156"/>
      <c r="ASS22" s="156"/>
      <c r="AST22" s="156"/>
      <c r="ASU22" s="156"/>
      <c r="ASV22" s="156"/>
      <c r="ASW22" s="156"/>
      <c r="ASX22" s="156"/>
      <c r="ASY22" s="156"/>
      <c r="ASZ22" s="156"/>
      <c r="ATA22" s="156"/>
      <c r="ATB22" s="156"/>
      <c r="ATC22" s="156"/>
      <c r="ATD22" s="156"/>
      <c r="ATE22" s="156"/>
      <c r="ATF22" s="156"/>
      <c r="ATG22" s="156"/>
      <c r="ATH22" s="156"/>
      <c r="ATI22" s="156"/>
      <c r="ATJ22" s="156"/>
      <c r="ATK22" s="156"/>
      <c r="ATL22" s="156"/>
      <c r="ATM22" s="156"/>
      <c r="ATN22" s="156"/>
      <c r="ATO22" s="156"/>
      <c r="ATP22" s="156"/>
      <c r="ATQ22" s="156"/>
      <c r="ATR22" s="156"/>
      <c r="ATS22" s="156"/>
      <c r="ATT22" s="156"/>
      <c r="ATU22" s="156"/>
      <c r="ATV22" s="156"/>
      <c r="ATW22" s="156"/>
      <c r="ATX22" s="156"/>
      <c r="ATY22" s="156"/>
      <c r="ATZ22" s="156"/>
      <c r="AUA22" s="156"/>
      <c r="AUB22" s="156"/>
      <c r="AUC22" s="156"/>
      <c r="AUD22" s="156"/>
      <c r="AUE22" s="156"/>
      <c r="AUF22" s="156"/>
      <c r="AUG22" s="156"/>
      <c r="AUH22" s="156"/>
      <c r="AUI22" s="156"/>
      <c r="AUJ22" s="156"/>
      <c r="AUK22" s="156"/>
      <c r="AUL22" s="156"/>
      <c r="AUM22" s="156"/>
      <c r="AUN22" s="156"/>
      <c r="AUO22" s="156"/>
      <c r="AUP22" s="156"/>
      <c r="AUQ22" s="156"/>
      <c r="AUR22" s="156"/>
      <c r="AUS22" s="156"/>
      <c r="AUT22" s="156"/>
      <c r="AUU22" s="156"/>
      <c r="AUV22" s="156"/>
      <c r="AUW22" s="156"/>
      <c r="AUX22" s="156"/>
      <c r="AUY22" s="156"/>
      <c r="AUZ22" s="156"/>
      <c r="AVA22" s="156"/>
      <c r="AVB22" s="156"/>
      <c r="AVC22" s="156"/>
      <c r="AVD22" s="156"/>
      <c r="AVE22" s="156"/>
      <c r="AVF22" s="156"/>
      <c r="AVG22" s="156"/>
      <c r="AVH22" s="156"/>
      <c r="AVI22" s="156"/>
      <c r="AVJ22" s="156"/>
      <c r="AVK22" s="156"/>
      <c r="AVL22" s="156"/>
      <c r="AVM22" s="156"/>
      <c r="AVN22" s="156"/>
      <c r="AVO22" s="156"/>
      <c r="AVP22" s="156"/>
      <c r="AVQ22" s="156"/>
      <c r="AVR22" s="156"/>
      <c r="AVS22" s="156"/>
      <c r="AVT22" s="156"/>
      <c r="AVU22" s="156"/>
      <c r="AVV22" s="156"/>
      <c r="AVW22" s="156"/>
      <c r="AVX22" s="156"/>
      <c r="AVY22" s="156"/>
      <c r="AVZ22" s="156"/>
      <c r="AWA22" s="156"/>
      <c r="AWB22" s="156"/>
      <c r="AWC22" s="156"/>
      <c r="AWD22" s="156"/>
      <c r="AWE22" s="156"/>
      <c r="AWF22" s="156"/>
      <c r="AWG22" s="156"/>
      <c r="AWH22" s="156"/>
      <c r="AWI22" s="156"/>
      <c r="AWJ22" s="156"/>
      <c r="AWK22" s="156"/>
      <c r="AWL22" s="156"/>
      <c r="AWM22" s="156"/>
      <c r="AWN22" s="156"/>
      <c r="AWO22" s="156"/>
      <c r="AWP22" s="156"/>
      <c r="AWQ22" s="156"/>
      <c r="AWR22" s="156"/>
      <c r="AWS22" s="156"/>
      <c r="AWT22" s="156"/>
      <c r="AWU22" s="156"/>
      <c r="AWV22" s="156"/>
      <c r="AWW22" s="156"/>
      <c r="AWX22" s="156"/>
      <c r="AWY22" s="156"/>
      <c r="AWZ22" s="156"/>
      <c r="AXA22" s="156"/>
      <c r="AXB22" s="156"/>
      <c r="AXC22" s="156"/>
      <c r="AXD22" s="156"/>
      <c r="AXE22" s="156"/>
      <c r="AXF22" s="156"/>
      <c r="AXG22" s="156"/>
      <c r="AXH22" s="156"/>
      <c r="AXI22" s="156"/>
      <c r="AXJ22" s="156"/>
      <c r="AXK22" s="156"/>
      <c r="AXL22" s="156"/>
      <c r="AXM22" s="156"/>
      <c r="AXN22" s="156"/>
      <c r="AXO22" s="156"/>
      <c r="AXP22" s="156"/>
      <c r="AXQ22" s="156"/>
      <c r="AXR22" s="156"/>
      <c r="AXS22" s="156"/>
      <c r="AXT22" s="156"/>
      <c r="AXU22" s="156"/>
      <c r="AXV22" s="156"/>
      <c r="AXW22" s="156"/>
      <c r="AXX22" s="156"/>
      <c r="AXY22" s="156"/>
      <c r="AXZ22" s="156"/>
      <c r="AYA22" s="156"/>
      <c r="AYB22" s="156"/>
      <c r="AYC22" s="156"/>
      <c r="AYD22" s="156"/>
      <c r="AYE22" s="156"/>
      <c r="AYF22" s="156"/>
      <c r="AYG22" s="156"/>
      <c r="AYH22" s="156"/>
      <c r="AYI22" s="156"/>
      <c r="AYJ22" s="156"/>
      <c r="AYK22" s="156"/>
      <c r="AYL22" s="156"/>
      <c r="AYM22" s="156"/>
      <c r="AYN22" s="156"/>
      <c r="AYO22" s="156"/>
      <c r="AYP22" s="156"/>
      <c r="AYQ22" s="156"/>
      <c r="AYR22" s="156"/>
      <c r="AYS22" s="156"/>
      <c r="AYT22" s="156"/>
      <c r="AYU22" s="156"/>
      <c r="AYV22" s="156"/>
      <c r="AYW22" s="156"/>
      <c r="AYX22" s="156"/>
      <c r="AYY22" s="156"/>
      <c r="AYZ22" s="156"/>
      <c r="AZA22" s="156"/>
      <c r="AZB22" s="156"/>
      <c r="AZC22" s="156"/>
      <c r="AZD22" s="156"/>
      <c r="AZE22" s="156"/>
      <c r="AZF22" s="156"/>
      <c r="AZG22" s="156"/>
      <c r="AZH22" s="156"/>
      <c r="AZI22" s="156"/>
      <c r="AZJ22" s="156"/>
      <c r="AZK22" s="156"/>
      <c r="AZL22" s="156"/>
      <c r="AZM22" s="156"/>
      <c r="AZN22" s="156"/>
      <c r="AZO22" s="156"/>
      <c r="AZP22" s="156"/>
      <c r="AZQ22" s="156"/>
      <c r="AZR22" s="156"/>
      <c r="AZS22" s="156"/>
      <c r="AZT22" s="156"/>
      <c r="AZU22" s="156"/>
      <c r="AZV22" s="156"/>
      <c r="AZW22" s="156"/>
      <c r="AZX22" s="156"/>
      <c r="AZY22" s="156"/>
      <c r="AZZ22" s="156"/>
      <c r="BAA22" s="156"/>
      <c r="BAB22" s="156"/>
      <c r="BAC22" s="156"/>
      <c r="BAD22" s="156"/>
      <c r="BAE22" s="156"/>
      <c r="BAF22" s="156"/>
      <c r="BAG22" s="156"/>
      <c r="BAH22" s="156"/>
      <c r="BAI22" s="156"/>
      <c r="BAJ22" s="156"/>
      <c r="BAK22" s="156"/>
      <c r="BAL22" s="156"/>
      <c r="BAM22" s="156"/>
      <c r="BAN22" s="156"/>
      <c r="BAO22" s="156"/>
      <c r="BAP22" s="156"/>
      <c r="BAQ22" s="156"/>
      <c r="BAR22" s="156"/>
      <c r="BAS22" s="156"/>
      <c r="BAT22" s="156"/>
      <c r="BAU22" s="156"/>
      <c r="BAV22" s="156"/>
      <c r="BAW22" s="156"/>
      <c r="BAX22" s="156"/>
      <c r="BAY22" s="156"/>
      <c r="BAZ22" s="156"/>
      <c r="BBA22" s="156"/>
      <c r="BBB22" s="156"/>
      <c r="BBC22" s="156"/>
      <c r="BBD22" s="156"/>
      <c r="BBE22" s="156"/>
      <c r="BBF22" s="156"/>
      <c r="BBG22" s="156"/>
      <c r="BBH22" s="156"/>
      <c r="BBI22" s="156"/>
      <c r="BBJ22" s="156"/>
      <c r="BBK22" s="156"/>
      <c r="BBL22" s="156"/>
      <c r="BBM22" s="156"/>
      <c r="BBN22" s="156"/>
      <c r="BBO22" s="156"/>
      <c r="BBP22" s="156"/>
      <c r="BBQ22" s="156"/>
      <c r="BBR22" s="156"/>
      <c r="BBS22" s="156"/>
      <c r="BBT22" s="156"/>
      <c r="BBU22" s="156"/>
      <c r="BBV22" s="156"/>
      <c r="BBW22" s="156"/>
      <c r="BBX22" s="156"/>
      <c r="BBY22" s="156"/>
      <c r="BBZ22" s="156"/>
      <c r="BCA22" s="156"/>
      <c r="BCB22" s="156"/>
      <c r="BCC22" s="156"/>
      <c r="BCD22" s="156"/>
      <c r="BCE22" s="156"/>
      <c r="BCF22" s="156"/>
      <c r="BCG22" s="156"/>
      <c r="BCH22" s="156"/>
      <c r="BCI22" s="156"/>
      <c r="BCJ22" s="156"/>
      <c r="BCK22" s="156"/>
      <c r="BCL22" s="156"/>
      <c r="BCM22" s="156"/>
      <c r="BCN22" s="156"/>
      <c r="BCO22" s="156"/>
      <c r="BCP22" s="156"/>
      <c r="BCQ22" s="156"/>
      <c r="BCR22" s="156"/>
      <c r="BCS22" s="156"/>
      <c r="BCT22" s="156"/>
      <c r="BCU22" s="156"/>
      <c r="BCV22" s="156"/>
      <c r="BCW22" s="156"/>
      <c r="BCX22" s="156"/>
      <c r="BCY22" s="156"/>
      <c r="BCZ22" s="156"/>
      <c r="BDA22" s="156"/>
      <c r="BDB22" s="156"/>
      <c r="BDC22" s="156"/>
      <c r="BDD22" s="156"/>
      <c r="BDE22" s="156"/>
      <c r="BDF22" s="156"/>
      <c r="BDG22" s="156"/>
      <c r="BDH22" s="156"/>
      <c r="BDI22" s="156"/>
      <c r="BDJ22" s="156"/>
      <c r="BDK22" s="156"/>
      <c r="BDL22" s="156"/>
      <c r="BDM22" s="156"/>
      <c r="BDN22" s="156"/>
      <c r="BDO22" s="156"/>
      <c r="BDP22" s="156"/>
      <c r="BDQ22" s="156"/>
      <c r="BDR22" s="156"/>
      <c r="BDS22" s="156"/>
      <c r="BDT22" s="156"/>
      <c r="BDU22" s="156"/>
      <c r="BDV22" s="156"/>
      <c r="BDW22" s="156"/>
      <c r="BDX22" s="156"/>
      <c r="BDY22" s="156"/>
      <c r="BDZ22" s="156"/>
      <c r="BEA22" s="156"/>
      <c r="BEB22" s="156"/>
      <c r="BEC22" s="156"/>
      <c r="BED22" s="156"/>
      <c r="BEE22" s="156"/>
      <c r="BEF22" s="156"/>
      <c r="BEG22" s="156"/>
      <c r="BEH22" s="156"/>
      <c r="BEI22" s="156"/>
      <c r="BEJ22" s="156"/>
      <c r="BEK22" s="156"/>
      <c r="BEL22" s="156"/>
      <c r="BEM22" s="156"/>
      <c r="BEN22" s="156"/>
      <c r="BEO22" s="156"/>
      <c r="BEP22" s="156"/>
      <c r="BEQ22" s="156"/>
      <c r="BER22" s="156"/>
      <c r="BES22" s="156"/>
      <c r="BET22" s="156"/>
      <c r="BEU22" s="156"/>
      <c r="BEV22" s="156"/>
      <c r="BEW22" s="156"/>
      <c r="BEX22" s="156"/>
      <c r="BEY22" s="156"/>
      <c r="BEZ22" s="156"/>
      <c r="BFA22" s="156"/>
      <c r="BFB22" s="156"/>
      <c r="BFC22" s="156"/>
      <c r="BFD22" s="156"/>
      <c r="BFE22" s="156"/>
      <c r="BFF22" s="156"/>
      <c r="BFG22" s="156"/>
      <c r="BFH22" s="156"/>
      <c r="BFI22" s="156"/>
      <c r="BFJ22" s="156"/>
      <c r="BFK22" s="156"/>
      <c r="BFL22" s="156"/>
      <c r="BFM22" s="156"/>
      <c r="BFN22" s="156"/>
      <c r="BFO22" s="156"/>
      <c r="BFP22" s="156"/>
      <c r="BFQ22" s="156"/>
      <c r="BFR22" s="156"/>
      <c r="BFS22" s="156"/>
      <c r="BFT22" s="156"/>
      <c r="BFU22" s="156"/>
      <c r="BFV22" s="156"/>
      <c r="BFW22" s="156"/>
      <c r="BFX22" s="156"/>
      <c r="BFY22" s="156"/>
      <c r="BFZ22" s="156"/>
      <c r="BGA22" s="156"/>
      <c r="BGB22" s="156"/>
      <c r="BGC22" s="156"/>
      <c r="BGD22" s="156"/>
      <c r="BGE22" s="156"/>
      <c r="BGF22" s="156"/>
      <c r="BGG22" s="156"/>
      <c r="BGH22" s="156"/>
      <c r="BGI22" s="156"/>
      <c r="BGJ22" s="156"/>
      <c r="BGK22" s="156"/>
      <c r="BGL22" s="156"/>
      <c r="BGM22" s="156"/>
      <c r="BGN22" s="156"/>
      <c r="BGO22" s="156"/>
      <c r="BGP22" s="156"/>
      <c r="BGQ22" s="156"/>
      <c r="BGR22" s="156"/>
      <c r="BGS22" s="156"/>
      <c r="BGT22" s="156"/>
      <c r="BGU22" s="156"/>
      <c r="BGV22" s="156"/>
      <c r="BGW22" s="156"/>
      <c r="BGX22" s="156"/>
      <c r="BGY22" s="156"/>
      <c r="BGZ22" s="156"/>
      <c r="BHA22" s="156"/>
      <c r="BHB22" s="156"/>
      <c r="BHC22" s="156"/>
      <c r="BHD22" s="156"/>
      <c r="BHE22" s="156"/>
      <c r="BHF22" s="156"/>
      <c r="BHG22" s="156"/>
      <c r="BHH22" s="156"/>
      <c r="BHI22" s="156"/>
      <c r="BHJ22" s="156"/>
      <c r="BHK22" s="156"/>
      <c r="BHL22" s="156"/>
      <c r="BHM22" s="156"/>
      <c r="BHN22" s="156"/>
      <c r="BHO22" s="156"/>
      <c r="BHP22" s="156"/>
      <c r="BHQ22" s="156"/>
      <c r="BHR22" s="156"/>
      <c r="BHS22" s="156"/>
      <c r="BHT22" s="156"/>
      <c r="BHU22" s="156"/>
      <c r="BHV22" s="156"/>
      <c r="BHW22" s="156"/>
      <c r="BHX22" s="156"/>
      <c r="BHY22" s="156"/>
      <c r="BHZ22" s="156"/>
      <c r="BIA22" s="156"/>
      <c r="BIB22" s="156"/>
      <c r="BIC22" s="156"/>
      <c r="BID22" s="156"/>
      <c r="BIE22" s="156"/>
      <c r="BIF22" s="156"/>
      <c r="BIG22" s="156"/>
      <c r="BIH22" s="156"/>
      <c r="BII22" s="156"/>
      <c r="BIJ22" s="156"/>
      <c r="BIK22" s="156"/>
      <c r="BIL22" s="156"/>
      <c r="BIM22" s="156"/>
      <c r="BIN22" s="156"/>
      <c r="BIO22" s="156"/>
      <c r="BIP22" s="156"/>
      <c r="BIQ22" s="156"/>
      <c r="BIR22" s="156"/>
      <c r="BIS22" s="156"/>
      <c r="BIT22" s="156"/>
      <c r="BIU22" s="156"/>
      <c r="BIV22" s="156"/>
      <c r="BIW22" s="156"/>
      <c r="BIX22" s="156"/>
      <c r="BIY22" s="156"/>
      <c r="BIZ22" s="156"/>
      <c r="BJA22" s="156"/>
      <c r="BJB22" s="156"/>
      <c r="BJC22" s="156"/>
      <c r="BJD22" s="156"/>
      <c r="BJE22" s="156"/>
      <c r="BJF22" s="156"/>
      <c r="BJG22" s="156"/>
      <c r="BJH22" s="156"/>
      <c r="BJI22" s="156"/>
      <c r="BJJ22" s="156"/>
      <c r="BJK22" s="156"/>
      <c r="BJL22" s="156"/>
      <c r="BJM22" s="156"/>
      <c r="BJN22" s="156"/>
      <c r="BJO22" s="156"/>
      <c r="BJP22" s="156"/>
      <c r="BJQ22" s="156"/>
      <c r="BJR22" s="156"/>
      <c r="BJS22" s="156"/>
      <c r="BJT22" s="156"/>
      <c r="BJU22" s="156"/>
      <c r="BJV22" s="156"/>
      <c r="BJW22" s="156"/>
      <c r="BJX22" s="156"/>
      <c r="BJY22" s="156"/>
      <c r="BJZ22" s="156"/>
      <c r="BKA22" s="156"/>
      <c r="BKB22" s="156"/>
      <c r="BKC22" s="156"/>
      <c r="BKD22" s="156"/>
      <c r="BKE22" s="156"/>
      <c r="BKF22" s="156"/>
      <c r="BKG22" s="156"/>
      <c r="BKH22" s="156"/>
      <c r="BKI22" s="156"/>
      <c r="BKJ22" s="156"/>
      <c r="BKK22" s="156"/>
      <c r="BKL22" s="156"/>
      <c r="BKM22" s="156"/>
      <c r="BKN22" s="156"/>
      <c r="BKO22" s="156"/>
      <c r="BKP22" s="156"/>
      <c r="BKQ22" s="156"/>
      <c r="BKR22" s="156"/>
      <c r="BKS22" s="156"/>
      <c r="BKT22" s="156"/>
      <c r="BKU22" s="156"/>
      <c r="BKV22" s="156"/>
      <c r="BKW22" s="156"/>
      <c r="BKX22" s="156"/>
      <c r="BKY22" s="156"/>
      <c r="BKZ22" s="156"/>
      <c r="BLA22" s="156"/>
      <c r="BLB22" s="156"/>
      <c r="BLC22" s="156"/>
      <c r="BLD22" s="156"/>
      <c r="BLE22" s="156"/>
      <c r="BLF22" s="156"/>
      <c r="BLG22" s="156"/>
      <c r="BLH22" s="156"/>
      <c r="BLI22" s="156"/>
      <c r="BLJ22" s="156"/>
      <c r="BLK22" s="156"/>
      <c r="BLL22" s="156"/>
      <c r="BLM22" s="156"/>
      <c r="BLN22" s="156"/>
      <c r="BLO22" s="156"/>
      <c r="BLP22" s="156"/>
      <c r="BLQ22" s="156"/>
      <c r="BLR22" s="156"/>
      <c r="BLS22" s="156"/>
      <c r="BLT22" s="156"/>
      <c r="BLU22" s="156"/>
      <c r="BLV22" s="156"/>
      <c r="BLW22" s="156"/>
      <c r="BLX22" s="156"/>
      <c r="BLY22" s="156"/>
      <c r="BLZ22" s="156"/>
      <c r="BMA22" s="156"/>
      <c r="BMB22" s="156"/>
      <c r="BMC22" s="156"/>
      <c r="BMD22" s="156"/>
      <c r="BME22" s="156"/>
      <c r="BMF22" s="156"/>
      <c r="BMG22" s="156"/>
      <c r="BMH22" s="156"/>
      <c r="BMI22" s="156"/>
      <c r="BMJ22" s="156"/>
      <c r="BMK22" s="156"/>
      <c r="BML22" s="156"/>
      <c r="BMM22" s="156"/>
      <c r="BMN22" s="156"/>
      <c r="BMO22" s="156"/>
      <c r="BMP22" s="156"/>
      <c r="BMQ22" s="156"/>
      <c r="BMR22" s="156"/>
      <c r="BMS22" s="156"/>
      <c r="BMT22" s="156"/>
      <c r="BMU22" s="156"/>
      <c r="BMV22" s="156"/>
      <c r="BMW22" s="156"/>
      <c r="BMX22" s="156"/>
      <c r="BMY22" s="156"/>
      <c r="BMZ22" s="156"/>
      <c r="BNA22" s="156"/>
      <c r="BNB22" s="156"/>
      <c r="BNC22" s="156"/>
      <c r="BND22" s="156"/>
      <c r="BNE22" s="156"/>
      <c r="BNF22" s="156"/>
      <c r="BNG22" s="156"/>
      <c r="BNH22" s="156"/>
      <c r="BNI22" s="156"/>
      <c r="BNJ22" s="156"/>
      <c r="BNK22" s="156"/>
      <c r="BNL22" s="156"/>
      <c r="BNM22" s="156"/>
      <c r="BNN22" s="156"/>
      <c r="BNO22" s="156"/>
      <c r="BNP22" s="156"/>
      <c r="BNQ22" s="156"/>
      <c r="BNR22" s="156"/>
      <c r="BNS22" s="156"/>
      <c r="BNT22" s="156"/>
      <c r="BNU22" s="156"/>
      <c r="BNV22" s="156"/>
      <c r="BNW22" s="156"/>
      <c r="BNX22" s="156"/>
      <c r="BNY22" s="156"/>
      <c r="BNZ22" s="156"/>
      <c r="BOA22" s="156"/>
      <c r="BOB22" s="156"/>
      <c r="BOC22" s="156"/>
      <c r="BOD22" s="156"/>
      <c r="BOE22" s="156"/>
      <c r="BOF22" s="156"/>
      <c r="BOG22" s="156"/>
      <c r="BOH22" s="156"/>
      <c r="BOI22" s="156"/>
      <c r="BOJ22" s="156"/>
      <c r="BOK22" s="156"/>
      <c r="BOL22" s="156"/>
      <c r="BOM22" s="156"/>
      <c r="BON22" s="156"/>
      <c r="BOO22" s="156"/>
      <c r="BOP22" s="156"/>
      <c r="BOQ22" s="156"/>
      <c r="BOR22" s="156"/>
      <c r="BOS22" s="156"/>
      <c r="BOT22" s="156"/>
      <c r="BOU22" s="156"/>
      <c r="BOV22" s="156"/>
      <c r="BOW22" s="156"/>
      <c r="BOX22" s="156"/>
      <c r="BOY22" s="156"/>
      <c r="BOZ22" s="156"/>
      <c r="BPA22" s="156"/>
      <c r="BPB22" s="156"/>
      <c r="BPC22" s="156"/>
      <c r="BPD22" s="156"/>
      <c r="BPE22" s="156"/>
      <c r="BPF22" s="156"/>
      <c r="BPG22" s="156"/>
      <c r="BPH22" s="156"/>
      <c r="BPI22" s="156"/>
      <c r="BPJ22" s="156"/>
      <c r="BPK22" s="156"/>
      <c r="BPL22" s="156"/>
      <c r="BPM22" s="156"/>
      <c r="BPN22" s="156"/>
      <c r="BPO22" s="156"/>
      <c r="BPP22" s="156"/>
      <c r="BPQ22" s="156"/>
      <c r="BPR22" s="156"/>
      <c r="BPS22" s="156"/>
      <c r="BPT22" s="156"/>
      <c r="BPU22" s="156"/>
      <c r="BPV22" s="156"/>
      <c r="BPW22" s="156"/>
      <c r="BPX22" s="156"/>
      <c r="BPY22" s="156"/>
      <c r="BPZ22" s="156"/>
      <c r="BQA22" s="156"/>
      <c r="BQB22" s="156"/>
      <c r="BQC22" s="156"/>
      <c r="BQD22" s="156"/>
      <c r="BQE22" s="156"/>
      <c r="BQF22" s="156"/>
      <c r="BQG22" s="156"/>
      <c r="BQH22" s="156"/>
      <c r="BQI22" s="156"/>
      <c r="BQJ22" s="156"/>
      <c r="BQK22" s="156"/>
      <c r="BQL22" s="156"/>
      <c r="BQM22" s="156"/>
      <c r="BQN22" s="156"/>
      <c r="BQO22" s="156"/>
      <c r="BQP22" s="156"/>
      <c r="BQQ22" s="156"/>
      <c r="BQR22" s="156"/>
      <c r="BQS22" s="156"/>
      <c r="BQT22" s="156"/>
      <c r="BQU22" s="156"/>
      <c r="BQV22" s="156"/>
      <c r="BQW22" s="156"/>
      <c r="BQX22" s="156"/>
      <c r="BQY22" s="156"/>
      <c r="BQZ22" s="156"/>
      <c r="BRA22" s="156"/>
      <c r="BRB22" s="156"/>
      <c r="BRC22" s="156"/>
      <c r="BRD22" s="156"/>
      <c r="BRE22" s="156"/>
      <c r="BRF22" s="156"/>
      <c r="BRG22" s="156"/>
      <c r="BRH22" s="156"/>
      <c r="BRI22" s="156"/>
      <c r="BRJ22" s="156"/>
      <c r="BRK22" s="156"/>
      <c r="BRL22" s="156"/>
      <c r="BRM22" s="156"/>
      <c r="BRN22" s="156"/>
      <c r="BRO22" s="156"/>
      <c r="BRP22" s="156"/>
      <c r="BRQ22" s="156"/>
      <c r="BRR22" s="156"/>
      <c r="BRS22" s="156"/>
      <c r="BRT22" s="156"/>
      <c r="BRU22" s="156"/>
      <c r="BRV22" s="156"/>
      <c r="BRW22" s="156"/>
      <c r="BRX22" s="156"/>
      <c r="BRY22" s="156"/>
      <c r="BRZ22" s="156"/>
      <c r="BSA22" s="156"/>
      <c r="BSB22" s="156"/>
      <c r="BSC22" s="156"/>
      <c r="BSD22" s="156"/>
      <c r="BSE22" s="156"/>
      <c r="BSF22" s="156"/>
      <c r="BSG22" s="156"/>
      <c r="BSH22" s="156"/>
      <c r="BSI22" s="156"/>
      <c r="BSJ22" s="156"/>
      <c r="BSK22" s="156"/>
      <c r="BSL22" s="156"/>
      <c r="BSM22" s="156"/>
      <c r="BSN22" s="156"/>
      <c r="BSO22" s="156"/>
      <c r="BSP22" s="156"/>
      <c r="BSQ22" s="156"/>
      <c r="BSR22" s="156"/>
      <c r="BSS22" s="156"/>
      <c r="BST22" s="156"/>
      <c r="BSU22" s="156"/>
      <c r="BSV22" s="156"/>
      <c r="BSW22" s="156"/>
      <c r="BSX22" s="156"/>
      <c r="BSY22" s="156"/>
      <c r="BSZ22" s="156"/>
      <c r="BTA22" s="156"/>
      <c r="BTB22" s="156"/>
      <c r="BTC22" s="156"/>
      <c r="BTD22" s="156"/>
      <c r="BTE22" s="156"/>
      <c r="BTF22" s="156"/>
      <c r="BTG22" s="156"/>
      <c r="BTH22" s="156"/>
      <c r="BTI22" s="156"/>
    </row>
    <row r="23" spans="1:1881" s="127" customFormat="1" ht="30.75" customHeight="1" thickBot="1" x14ac:dyDescent="0.35">
      <c r="A23" s="138">
        <v>960</v>
      </c>
      <c r="B23" s="275" t="s">
        <v>173</v>
      </c>
      <c r="C23" s="276"/>
      <c r="D23" s="273"/>
      <c r="E23" s="270" t="str">
        <f>IF(ISBLANK($D23),"&lt;&lt;&lt;&lt;&lt;&lt;&lt;&lt;&lt;&lt;&lt;&lt;&lt;&lt;","")</f>
        <v>&lt;&lt;&lt;&lt;&lt;&lt;&lt;&lt;&lt;&lt;&lt;&lt;&lt;&lt;</v>
      </c>
      <c r="F23" s="271" t="str">
        <f>IF(ISBLANK($D23),"Cell D23 must be completed.","")</f>
        <v>Cell D23 must be completed.</v>
      </c>
      <c r="G23" s="211"/>
      <c r="H23" s="129"/>
      <c r="I23" s="108"/>
      <c r="J23" s="128"/>
      <c r="K23" s="128"/>
      <c r="L23" t="s">
        <v>203</v>
      </c>
      <c r="M23"/>
      <c r="N23"/>
      <c r="O23" s="128"/>
      <c r="P23" s="128"/>
      <c r="Q23" s="128"/>
      <c r="R23" s="128"/>
      <c r="S23" s="128"/>
      <c r="T23" s="128"/>
      <c r="U23" s="128"/>
      <c r="V23" s="128"/>
      <c r="W23" s="128"/>
      <c r="X23" s="128"/>
      <c r="Y23" s="128"/>
      <c r="Z23" s="128"/>
      <c r="AA23" s="128"/>
      <c r="AB23" s="128"/>
      <c r="AC23" s="128"/>
      <c r="AD23" s="128"/>
      <c r="AE23" s="128"/>
      <c r="AF23" s="128"/>
      <c r="AG23" s="128"/>
      <c r="AH23" s="128"/>
      <c r="AI23" s="128"/>
      <c r="AJ23" s="128"/>
      <c r="AK23" s="128"/>
      <c r="AL23" s="128"/>
      <c r="AM23" s="128"/>
      <c r="AN23" s="128"/>
      <c r="AO23" s="128"/>
      <c r="AP23" s="128"/>
      <c r="AQ23" s="128"/>
      <c r="AR23" s="128"/>
      <c r="AS23" s="128"/>
      <c r="AT23" s="128"/>
      <c r="AU23" s="128"/>
      <c r="AV23" s="128"/>
      <c r="AW23" s="128"/>
      <c r="AX23" s="128"/>
      <c r="AY23" s="128"/>
      <c r="AZ23" s="128"/>
      <c r="BA23" s="128"/>
      <c r="BB23" s="128"/>
      <c r="BC23" s="128"/>
      <c r="BD23" s="128"/>
      <c r="BE23" s="128"/>
      <c r="BF23" s="128"/>
      <c r="BG23" s="128"/>
      <c r="BH23" s="128"/>
      <c r="BI23" s="128"/>
      <c r="BJ23" s="128"/>
      <c r="BK23" s="128"/>
      <c r="BL23" s="128"/>
      <c r="BM23" s="128"/>
      <c r="BN23" s="128"/>
      <c r="BO23" s="128"/>
      <c r="BP23" s="128"/>
      <c r="BQ23" s="128"/>
      <c r="BR23" s="128"/>
      <c r="BS23" s="128"/>
      <c r="BT23" s="128"/>
      <c r="BU23" s="128"/>
      <c r="BV23" s="128"/>
      <c r="BW23" s="128"/>
      <c r="BX23" s="128"/>
      <c r="BY23" s="128"/>
      <c r="BZ23" s="128"/>
      <c r="CA23" s="128"/>
      <c r="CB23" s="128"/>
      <c r="CC23" s="128"/>
      <c r="CD23" s="128"/>
      <c r="CE23" s="128"/>
      <c r="CF23" s="128"/>
      <c r="CG23" s="128"/>
      <c r="CH23" s="128"/>
      <c r="CI23" s="128"/>
      <c r="CJ23" s="128"/>
      <c r="CK23" s="128"/>
      <c r="CL23" s="128"/>
      <c r="CM23" s="128"/>
      <c r="CN23" s="128"/>
      <c r="CO23" s="128"/>
      <c r="CP23" s="128"/>
      <c r="CQ23" s="128"/>
      <c r="CR23" s="128"/>
      <c r="CS23" s="128"/>
      <c r="CT23" s="128"/>
      <c r="CU23" s="128"/>
      <c r="CV23" s="128"/>
      <c r="CW23" s="128"/>
      <c r="CX23" s="128"/>
      <c r="CY23" s="128"/>
      <c r="CZ23" s="128"/>
      <c r="DA23" s="128"/>
      <c r="DB23" s="128"/>
      <c r="DC23" s="128"/>
      <c r="DD23" s="128"/>
      <c r="DE23" s="128"/>
      <c r="DF23" s="128"/>
      <c r="DG23" s="128"/>
      <c r="DH23" s="128"/>
      <c r="DI23" s="128"/>
      <c r="DJ23" s="128"/>
      <c r="DK23" s="128"/>
      <c r="DL23" s="128"/>
      <c r="DM23" s="128"/>
      <c r="DN23" s="128"/>
      <c r="DO23" s="128"/>
      <c r="DP23" s="128"/>
      <c r="DQ23" s="128"/>
      <c r="DR23" s="128"/>
      <c r="DS23" s="128"/>
      <c r="DT23" s="128"/>
      <c r="DU23" s="128"/>
      <c r="DV23" s="128"/>
      <c r="DW23" s="128"/>
      <c r="DX23" s="128"/>
      <c r="DY23" s="128"/>
      <c r="DZ23" s="128"/>
      <c r="EA23" s="128"/>
      <c r="EB23" s="128"/>
      <c r="EC23" s="128"/>
      <c r="ED23" s="128"/>
      <c r="EE23" s="128"/>
      <c r="EF23" s="128"/>
      <c r="EG23" s="128"/>
      <c r="EH23" s="128"/>
      <c r="EI23" s="128"/>
      <c r="EJ23" s="128"/>
      <c r="EK23" s="128"/>
      <c r="EL23" s="128"/>
      <c r="EM23" s="128"/>
      <c r="EN23" s="128"/>
      <c r="EO23" s="128"/>
      <c r="EP23" s="128"/>
      <c r="EQ23" s="128"/>
      <c r="ER23" s="128"/>
      <c r="ES23" s="128"/>
      <c r="ET23" s="128"/>
      <c r="EU23" s="128"/>
      <c r="EV23" s="128"/>
      <c r="EW23" s="128"/>
      <c r="EX23" s="128"/>
      <c r="EY23" s="128"/>
      <c r="EZ23" s="128"/>
      <c r="FA23" s="128"/>
      <c r="FB23" s="128"/>
      <c r="FC23" s="128"/>
      <c r="FD23" s="128"/>
      <c r="FE23" s="128"/>
      <c r="FF23" s="128"/>
      <c r="FG23" s="128"/>
      <c r="FH23" s="128"/>
      <c r="FI23" s="128"/>
      <c r="FJ23" s="128"/>
      <c r="FK23" s="128"/>
      <c r="FL23" s="128"/>
      <c r="FM23" s="128"/>
      <c r="FN23" s="128"/>
      <c r="FO23" s="128"/>
      <c r="FP23" s="128"/>
      <c r="FQ23" s="128"/>
      <c r="FR23" s="128"/>
      <c r="FS23" s="128"/>
      <c r="FT23" s="128"/>
      <c r="FU23" s="128"/>
      <c r="FV23" s="128"/>
      <c r="FW23" s="128"/>
      <c r="FX23" s="128"/>
      <c r="FY23" s="128"/>
      <c r="FZ23" s="128"/>
      <c r="GA23" s="128"/>
      <c r="GB23" s="128"/>
      <c r="GC23" s="128"/>
      <c r="GD23" s="128"/>
      <c r="GE23" s="128"/>
      <c r="GF23" s="128"/>
      <c r="GG23" s="128"/>
      <c r="GH23" s="128"/>
      <c r="GI23" s="128"/>
      <c r="GJ23" s="128"/>
      <c r="GK23" s="128"/>
      <c r="GL23" s="128"/>
      <c r="GM23" s="128"/>
      <c r="GN23" s="128"/>
      <c r="GO23" s="128"/>
      <c r="GP23" s="128"/>
      <c r="GQ23" s="128"/>
      <c r="GR23" s="128"/>
      <c r="GS23" s="128"/>
      <c r="GT23" s="128"/>
      <c r="GU23" s="128"/>
      <c r="GV23" s="128"/>
      <c r="GW23" s="128"/>
      <c r="GX23" s="128"/>
      <c r="GY23" s="128"/>
      <c r="GZ23" s="128"/>
      <c r="HA23" s="128"/>
      <c r="HB23" s="128"/>
      <c r="HC23" s="128"/>
      <c r="HD23" s="128"/>
      <c r="HE23" s="128"/>
      <c r="HF23" s="128"/>
      <c r="HG23" s="128"/>
      <c r="HH23" s="128"/>
      <c r="HI23" s="128"/>
      <c r="HJ23" s="128"/>
      <c r="HK23" s="128"/>
      <c r="HL23" s="128"/>
      <c r="HM23" s="128"/>
      <c r="HN23" s="128"/>
      <c r="HO23" s="128"/>
      <c r="HP23" s="128"/>
      <c r="HQ23" s="128"/>
      <c r="HR23" s="128"/>
      <c r="HS23" s="128"/>
      <c r="HT23" s="128"/>
      <c r="HU23" s="128"/>
      <c r="HV23" s="128"/>
      <c r="HW23" s="128"/>
      <c r="HX23" s="128"/>
      <c r="HY23" s="128"/>
      <c r="HZ23" s="128"/>
      <c r="IA23" s="128"/>
      <c r="IB23" s="128"/>
      <c r="IC23" s="128"/>
      <c r="ID23" s="128"/>
      <c r="IE23" s="128"/>
      <c r="IF23" s="128"/>
      <c r="IG23" s="128"/>
      <c r="IH23" s="128"/>
      <c r="II23" s="128"/>
      <c r="IJ23" s="128"/>
      <c r="IK23" s="128"/>
      <c r="IL23" s="128"/>
      <c r="IM23" s="128"/>
      <c r="IN23" s="128"/>
      <c r="IO23" s="128"/>
      <c r="IP23" s="128"/>
      <c r="IQ23" s="128"/>
      <c r="IR23" s="128"/>
      <c r="IS23" s="128"/>
      <c r="IT23" s="128"/>
      <c r="IU23" s="128"/>
      <c r="IV23" s="128"/>
      <c r="IW23" s="128"/>
      <c r="IX23" s="128"/>
      <c r="IY23" s="128"/>
      <c r="IZ23" s="128"/>
      <c r="JA23" s="128"/>
      <c r="JB23" s="128"/>
      <c r="JC23" s="128"/>
      <c r="JD23" s="128"/>
      <c r="JE23" s="128"/>
      <c r="JF23" s="128"/>
      <c r="JG23" s="128"/>
      <c r="JH23" s="128"/>
      <c r="JI23" s="128"/>
      <c r="JJ23" s="128"/>
      <c r="JK23" s="128"/>
      <c r="JL23" s="128"/>
      <c r="JM23" s="128"/>
      <c r="JN23" s="128"/>
      <c r="JO23" s="128"/>
      <c r="JP23" s="128"/>
      <c r="JQ23" s="128"/>
      <c r="JR23" s="128"/>
      <c r="JS23" s="128"/>
      <c r="JT23" s="128"/>
      <c r="JU23" s="128"/>
      <c r="JV23" s="128"/>
      <c r="JW23" s="128"/>
      <c r="JX23" s="128"/>
      <c r="JY23" s="128"/>
      <c r="JZ23" s="128"/>
      <c r="KA23" s="128"/>
      <c r="KB23" s="128"/>
      <c r="KC23" s="128"/>
      <c r="KD23" s="128"/>
      <c r="KE23" s="128"/>
      <c r="KF23" s="128"/>
      <c r="KG23" s="128"/>
      <c r="KH23" s="128"/>
      <c r="KI23" s="128"/>
      <c r="KJ23" s="128"/>
      <c r="KK23" s="128"/>
      <c r="KL23" s="128"/>
      <c r="KM23" s="128"/>
      <c r="KN23" s="128"/>
      <c r="KO23" s="128"/>
      <c r="KP23" s="128"/>
      <c r="KQ23" s="128"/>
      <c r="KR23" s="128"/>
      <c r="KS23" s="128"/>
      <c r="KT23" s="128"/>
      <c r="KU23" s="128"/>
      <c r="KV23" s="128"/>
      <c r="KW23" s="128"/>
      <c r="KX23" s="128"/>
      <c r="KY23" s="128"/>
      <c r="KZ23" s="128"/>
      <c r="LA23" s="128"/>
      <c r="LB23" s="128"/>
      <c r="LC23" s="128"/>
      <c r="LD23" s="128"/>
      <c r="LE23" s="128"/>
      <c r="LF23" s="128"/>
      <c r="LG23" s="128"/>
      <c r="LH23" s="128"/>
      <c r="LI23" s="128"/>
      <c r="LJ23" s="128"/>
      <c r="LK23" s="128"/>
      <c r="LL23" s="128"/>
      <c r="LM23" s="128"/>
      <c r="LN23" s="128"/>
      <c r="LO23" s="128"/>
      <c r="LP23" s="128"/>
      <c r="LQ23" s="128"/>
      <c r="LR23" s="128"/>
      <c r="LS23" s="128"/>
      <c r="LT23" s="128"/>
      <c r="LU23" s="128"/>
      <c r="LV23" s="128"/>
      <c r="LW23" s="128"/>
      <c r="LX23" s="128"/>
      <c r="LY23" s="128"/>
      <c r="LZ23" s="128"/>
      <c r="MA23" s="128"/>
      <c r="MB23" s="128"/>
      <c r="MC23" s="128"/>
      <c r="MD23" s="128"/>
      <c r="ME23" s="128"/>
      <c r="MF23" s="128"/>
      <c r="MG23" s="128"/>
      <c r="MH23" s="128"/>
      <c r="MI23" s="128"/>
      <c r="MJ23" s="128"/>
      <c r="MK23" s="128"/>
      <c r="ML23" s="128"/>
      <c r="MM23" s="128"/>
      <c r="MN23" s="128"/>
      <c r="MO23" s="128"/>
      <c r="MP23" s="128"/>
      <c r="MQ23" s="128"/>
      <c r="MR23" s="128"/>
      <c r="MS23" s="128"/>
      <c r="MT23" s="128"/>
      <c r="MU23" s="128"/>
      <c r="MV23" s="128"/>
      <c r="MW23" s="128"/>
      <c r="MX23" s="128"/>
      <c r="MY23" s="128"/>
      <c r="MZ23" s="128"/>
      <c r="NA23" s="128"/>
      <c r="NB23" s="128"/>
      <c r="NC23" s="128"/>
      <c r="ND23" s="128"/>
      <c r="NE23" s="128"/>
      <c r="NF23" s="128"/>
      <c r="NG23" s="128"/>
      <c r="NH23" s="128"/>
      <c r="NI23" s="128"/>
      <c r="NJ23" s="128"/>
      <c r="NK23" s="128"/>
      <c r="NL23" s="128"/>
      <c r="NM23" s="128"/>
      <c r="NN23" s="128"/>
      <c r="NO23" s="128"/>
      <c r="NP23" s="128"/>
      <c r="NQ23" s="128"/>
      <c r="NR23" s="128"/>
      <c r="NS23" s="128"/>
      <c r="NT23" s="128"/>
      <c r="NU23" s="128"/>
      <c r="NV23" s="128"/>
      <c r="NW23" s="128"/>
      <c r="NX23" s="128"/>
      <c r="NY23" s="128"/>
      <c r="NZ23" s="128"/>
      <c r="OA23" s="128"/>
      <c r="OB23" s="128"/>
      <c r="OC23" s="128"/>
      <c r="OD23" s="128"/>
      <c r="OE23" s="128"/>
      <c r="OF23" s="128"/>
      <c r="OG23" s="128"/>
      <c r="OH23" s="128"/>
      <c r="OI23" s="128"/>
      <c r="OJ23" s="128"/>
      <c r="OK23" s="128"/>
      <c r="OL23" s="128"/>
      <c r="OM23" s="128"/>
      <c r="ON23" s="128"/>
      <c r="OO23" s="128"/>
      <c r="OP23" s="128"/>
      <c r="OQ23" s="128"/>
      <c r="OR23" s="128"/>
      <c r="OS23" s="128"/>
      <c r="OT23" s="128"/>
      <c r="OU23" s="128"/>
      <c r="OV23" s="128"/>
      <c r="OW23" s="128"/>
      <c r="OX23" s="128"/>
      <c r="OY23" s="128"/>
      <c r="OZ23" s="128"/>
      <c r="PA23" s="128"/>
      <c r="PB23" s="128"/>
      <c r="PC23" s="128"/>
      <c r="PD23" s="128"/>
      <c r="PE23" s="128"/>
      <c r="PF23" s="128"/>
      <c r="PG23" s="128"/>
      <c r="PH23" s="128"/>
      <c r="PI23" s="128"/>
      <c r="PJ23" s="128"/>
      <c r="PK23" s="128"/>
      <c r="PL23" s="128"/>
      <c r="PM23" s="128"/>
      <c r="PN23" s="128"/>
      <c r="PO23" s="128"/>
      <c r="PP23" s="128"/>
      <c r="PQ23" s="128"/>
      <c r="PR23" s="128"/>
      <c r="PS23" s="128"/>
      <c r="PT23" s="128"/>
      <c r="PU23" s="128"/>
      <c r="PV23" s="128"/>
      <c r="PW23" s="128"/>
      <c r="PX23" s="128"/>
      <c r="PY23" s="128"/>
      <c r="PZ23" s="128"/>
      <c r="QA23" s="128"/>
      <c r="QB23" s="128"/>
      <c r="QC23" s="128"/>
      <c r="QD23" s="128"/>
      <c r="QE23" s="128"/>
      <c r="QF23" s="128"/>
      <c r="QG23" s="128"/>
      <c r="QH23" s="128"/>
      <c r="QI23" s="128"/>
      <c r="QJ23" s="128"/>
      <c r="QK23" s="128"/>
      <c r="QL23" s="128"/>
      <c r="QM23" s="128"/>
      <c r="QN23" s="128"/>
      <c r="QO23" s="128"/>
      <c r="QP23" s="128"/>
      <c r="QQ23" s="128"/>
      <c r="QR23" s="128"/>
      <c r="QS23" s="128"/>
      <c r="QT23" s="128"/>
      <c r="QU23" s="128"/>
      <c r="QV23" s="128"/>
      <c r="QW23" s="128"/>
      <c r="QX23" s="128"/>
      <c r="QY23" s="128"/>
      <c r="QZ23" s="128"/>
      <c r="RA23" s="128"/>
      <c r="RB23" s="128"/>
      <c r="RC23" s="128"/>
      <c r="RD23" s="128"/>
      <c r="RE23" s="128"/>
      <c r="RF23" s="128"/>
      <c r="RG23" s="128"/>
      <c r="RH23" s="128"/>
      <c r="RI23" s="128"/>
      <c r="RJ23" s="128"/>
      <c r="RK23" s="128"/>
      <c r="RL23" s="128"/>
      <c r="RM23" s="128"/>
      <c r="RN23" s="128"/>
      <c r="RO23" s="128"/>
      <c r="RP23" s="128"/>
      <c r="RQ23" s="128"/>
      <c r="RR23" s="128"/>
      <c r="RS23" s="128"/>
      <c r="RT23" s="128"/>
      <c r="RU23" s="128"/>
      <c r="RV23" s="128"/>
      <c r="RW23" s="128"/>
      <c r="RX23" s="128"/>
      <c r="RY23" s="128"/>
      <c r="RZ23" s="128"/>
      <c r="SA23" s="128"/>
      <c r="SB23" s="128"/>
      <c r="SC23" s="128"/>
      <c r="SD23" s="128"/>
      <c r="SE23" s="128"/>
      <c r="SF23" s="128"/>
      <c r="SG23" s="128"/>
      <c r="SH23" s="128"/>
      <c r="SI23" s="128"/>
      <c r="SJ23" s="128"/>
      <c r="SK23" s="128"/>
      <c r="SL23" s="128"/>
      <c r="SM23" s="128"/>
      <c r="SN23" s="128"/>
      <c r="SO23" s="128"/>
      <c r="SP23" s="128"/>
      <c r="SQ23" s="128"/>
      <c r="SR23" s="128"/>
      <c r="SS23" s="128"/>
      <c r="ST23" s="128"/>
      <c r="SU23" s="128"/>
      <c r="SV23" s="128"/>
      <c r="SW23" s="128"/>
      <c r="SX23" s="128"/>
      <c r="SY23" s="128"/>
      <c r="SZ23" s="128"/>
      <c r="TA23" s="128"/>
      <c r="TB23" s="128"/>
      <c r="TC23" s="128"/>
      <c r="TD23" s="128"/>
      <c r="TE23" s="128"/>
      <c r="TF23" s="128"/>
      <c r="TG23" s="128"/>
      <c r="TH23" s="128"/>
      <c r="TI23" s="128"/>
      <c r="TJ23" s="128"/>
      <c r="TK23" s="128"/>
      <c r="TL23" s="128"/>
      <c r="TM23" s="128"/>
      <c r="TN23" s="128"/>
      <c r="TO23" s="128"/>
      <c r="TP23" s="128"/>
      <c r="TQ23" s="128"/>
      <c r="TR23" s="128"/>
      <c r="TS23" s="128"/>
      <c r="TT23" s="128"/>
      <c r="TU23" s="128"/>
      <c r="TV23" s="128"/>
      <c r="TW23" s="128"/>
      <c r="TX23" s="128"/>
      <c r="TY23" s="128"/>
      <c r="TZ23" s="128"/>
      <c r="UA23" s="128"/>
      <c r="UB23" s="128"/>
      <c r="UC23" s="128"/>
      <c r="UD23" s="128"/>
      <c r="UE23" s="128"/>
      <c r="UF23" s="128"/>
      <c r="UG23" s="128"/>
      <c r="UH23" s="128"/>
      <c r="UI23" s="128"/>
      <c r="UJ23" s="128"/>
      <c r="UK23" s="128"/>
      <c r="UL23" s="128"/>
      <c r="UM23" s="128"/>
      <c r="UN23" s="128"/>
      <c r="UO23" s="128"/>
      <c r="UP23" s="128"/>
      <c r="UQ23" s="128"/>
      <c r="UR23" s="128"/>
      <c r="US23" s="128"/>
      <c r="UT23" s="128"/>
      <c r="UU23" s="128"/>
      <c r="UV23" s="128"/>
      <c r="UW23" s="128"/>
      <c r="UX23" s="128"/>
      <c r="UY23" s="128"/>
      <c r="UZ23" s="128"/>
      <c r="VA23" s="128"/>
      <c r="VB23" s="128"/>
      <c r="VC23" s="128"/>
      <c r="VD23" s="128"/>
      <c r="VE23" s="128"/>
      <c r="VF23" s="128"/>
      <c r="VG23" s="128"/>
      <c r="VH23" s="128"/>
      <c r="VI23" s="128"/>
      <c r="VJ23" s="128"/>
      <c r="VK23" s="128"/>
      <c r="VL23" s="128"/>
      <c r="VM23" s="128"/>
      <c r="VN23" s="128"/>
      <c r="VO23" s="128"/>
      <c r="VP23" s="128"/>
      <c r="VQ23" s="128"/>
      <c r="VR23" s="128"/>
      <c r="VS23" s="128"/>
      <c r="VT23" s="128"/>
      <c r="VU23" s="128"/>
      <c r="VV23" s="128"/>
      <c r="VW23" s="128"/>
      <c r="VX23" s="128"/>
      <c r="VY23" s="128"/>
      <c r="VZ23" s="128"/>
      <c r="WA23" s="128"/>
      <c r="WB23" s="128"/>
      <c r="WC23" s="128"/>
      <c r="WD23" s="128"/>
      <c r="WE23" s="128"/>
      <c r="WF23" s="128"/>
      <c r="WG23" s="128"/>
      <c r="WH23" s="128"/>
      <c r="WI23" s="128"/>
      <c r="WJ23" s="128"/>
      <c r="WK23" s="128"/>
      <c r="WL23" s="128"/>
      <c r="WM23" s="128"/>
      <c r="WN23" s="128"/>
      <c r="WO23" s="128"/>
      <c r="WP23" s="128"/>
      <c r="WQ23" s="128"/>
      <c r="WR23" s="128"/>
      <c r="WS23" s="128"/>
      <c r="WT23" s="128"/>
      <c r="WU23" s="128"/>
      <c r="WV23" s="128"/>
      <c r="WW23" s="128"/>
      <c r="WX23" s="128"/>
      <c r="WY23" s="128"/>
      <c r="WZ23" s="128"/>
      <c r="XA23" s="128"/>
      <c r="XB23" s="128"/>
      <c r="XC23" s="128"/>
      <c r="XD23" s="128"/>
      <c r="XE23" s="128"/>
      <c r="XF23" s="128"/>
      <c r="XG23" s="128"/>
      <c r="XH23" s="128"/>
      <c r="XI23" s="128"/>
      <c r="XJ23" s="128"/>
      <c r="XK23" s="128"/>
      <c r="XL23" s="128"/>
      <c r="XM23" s="128"/>
      <c r="XN23" s="128"/>
      <c r="XO23" s="128"/>
      <c r="XP23" s="128"/>
      <c r="XQ23" s="128"/>
      <c r="XR23" s="128"/>
      <c r="XS23" s="128"/>
      <c r="XT23" s="128"/>
      <c r="XU23" s="128"/>
      <c r="XV23" s="128"/>
      <c r="XW23" s="128"/>
      <c r="XX23" s="128"/>
      <c r="XY23" s="128"/>
      <c r="XZ23" s="128"/>
      <c r="YA23" s="128"/>
      <c r="YB23" s="128"/>
      <c r="YC23" s="128"/>
      <c r="YD23" s="128"/>
      <c r="YE23" s="128"/>
      <c r="YF23" s="128"/>
      <c r="YG23" s="128"/>
      <c r="YH23" s="128"/>
      <c r="YI23" s="128"/>
      <c r="YJ23" s="128"/>
      <c r="YK23" s="128"/>
      <c r="YL23" s="128"/>
      <c r="YM23" s="128"/>
      <c r="YN23" s="128"/>
      <c r="YO23" s="128"/>
      <c r="YP23" s="128"/>
      <c r="YQ23" s="128"/>
      <c r="YR23" s="128"/>
      <c r="YS23" s="128"/>
      <c r="YT23" s="128"/>
      <c r="YU23" s="128"/>
      <c r="YV23" s="128"/>
      <c r="YW23" s="128"/>
      <c r="YX23" s="128"/>
      <c r="YY23" s="128"/>
      <c r="YZ23" s="128"/>
      <c r="ZA23" s="128"/>
      <c r="ZB23" s="128"/>
      <c r="ZC23" s="128"/>
      <c r="ZD23" s="128"/>
      <c r="ZE23" s="128"/>
      <c r="ZF23" s="128"/>
      <c r="ZG23" s="128"/>
      <c r="ZH23" s="128"/>
      <c r="ZI23" s="128"/>
      <c r="ZJ23" s="128"/>
      <c r="ZK23" s="128"/>
      <c r="ZL23" s="128"/>
      <c r="ZM23" s="128"/>
      <c r="ZN23" s="128"/>
      <c r="ZO23" s="128"/>
      <c r="ZP23" s="128"/>
      <c r="ZQ23" s="128"/>
      <c r="ZR23" s="128"/>
      <c r="ZS23" s="128"/>
      <c r="ZT23" s="128"/>
      <c r="ZU23" s="128"/>
      <c r="ZV23" s="128"/>
      <c r="ZW23" s="128"/>
      <c r="ZX23" s="128"/>
      <c r="ZY23" s="128"/>
      <c r="ZZ23" s="128"/>
      <c r="AAA23" s="128"/>
      <c r="AAB23" s="128"/>
      <c r="AAC23" s="128"/>
      <c r="AAD23" s="128"/>
      <c r="AAE23" s="128"/>
      <c r="AAF23" s="128"/>
      <c r="AAG23" s="128"/>
      <c r="AAH23" s="128"/>
      <c r="AAI23" s="128"/>
      <c r="AAJ23" s="128"/>
      <c r="AAK23" s="128"/>
      <c r="AAL23" s="128"/>
      <c r="AAM23" s="128"/>
      <c r="AAN23" s="128"/>
      <c r="AAO23" s="128"/>
      <c r="AAP23" s="128"/>
      <c r="AAQ23" s="128"/>
      <c r="AAR23" s="128"/>
      <c r="AAS23" s="128"/>
      <c r="AAT23" s="128"/>
      <c r="AAU23" s="128"/>
      <c r="AAV23" s="128"/>
      <c r="AAW23" s="128"/>
      <c r="AAX23" s="128"/>
      <c r="AAY23" s="128"/>
      <c r="AAZ23" s="128"/>
      <c r="ABA23" s="128"/>
      <c r="ABB23" s="128"/>
      <c r="ABC23" s="128"/>
      <c r="ABD23" s="128"/>
      <c r="ABE23" s="128"/>
      <c r="ABF23" s="128"/>
      <c r="ABG23" s="128"/>
      <c r="ABH23" s="128"/>
      <c r="ABI23" s="128"/>
      <c r="ABJ23" s="128"/>
      <c r="ABK23" s="128"/>
      <c r="ABL23" s="128"/>
      <c r="ABM23" s="128"/>
      <c r="ABN23" s="128"/>
      <c r="ABO23" s="128"/>
      <c r="ABP23" s="128"/>
      <c r="ABQ23" s="128"/>
      <c r="ABR23" s="128"/>
      <c r="ABS23" s="128"/>
      <c r="ABT23" s="128"/>
      <c r="ABU23" s="128"/>
      <c r="ABV23" s="128"/>
      <c r="ABW23" s="128"/>
      <c r="ABX23" s="128"/>
      <c r="ABY23" s="128"/>
      <c r="ABZ23" s="128"/>
      <c r="ACA23" s="128"/>
      <c r="ACB23" s="128"/>
      <c r="ACC23" s="128"/>
      <c r="ACD23" s="128"/>
      <c r="ACE23" s="128"/>
      <c r="ACF23" s="128"/>
      <c r="ACG23" s="128"/>
      <c r="ACH23" s="128"/>
      <c r="ACI23" s="128"/>
      <c r="ACJ23" s="128"/>
      <c r="ACK23" s="128"/>
      <c r="ACL23" s="128"/>
      <c r="ACM23" s="128"/>
      <c r="ACN23" s="128"/>
      <c r="ACO23" s="128"/>
      <c r="ACP23" s="128"/>
      <c r="ACQ23" s="128"/>
      <c r="ACR23" s="128"/>
      <c r="ACS23" s="128"/>
      <c r="ACT23" s="128"/>
      <c r="ACU23" s="128"/>
      <c r="ACV23" s="128"/>
      <c r="ACW23" s="128"/>
      <c r="ACX23" s="128"/>
      <c r="ACY23" s="128"/>
      <c r="ACZ23" s="128"/>
      <c r="ADA23" s="128"/>
      <c r="ADB23" s="128"/>
      <c r="ADC23" s="128"/>
      <c r="ADD23" s="128"/>
      <c r="ADE23" s="128"/>
      <c r="ADF23" s="128"/>
      <c r="ADG23" s="128"/>
      <c r="ADH23" s="128"/>
      <c r="ADI23" s="128"/>
      <c r="ADJ23" s="128"/>
      <c r="ADK23" s="128"/>
      <c r="ADL23" s="128"/>
      <c r="ADM23" s="128"/>
      <c r="ADN23" s="128"/>
      <c r="ADO23" s="128"/>
      <c r="ADP23" s="128"/>
      <c r="ADQ23" s="128"/>
      <c r="ADR23" s="128"/>
      <c r="ADS23" s="128"/>
      <c r="ADT23" s="128"/>
      <c r="ADU23" s="128"/>
      <c r="ADV23" s="128"/>
      <c r="ADW23" s="128"/>
      <c r="ADX23" s="128"/>
      <c r="ADY23" s="128"/>
      <c r="ADZ23" s="128"/>
      <c r="AEA23" s="128"/>
      <c r="AEB23" s="128"/>
      <c r="AEC23" s="128"/>
      <c r="AED23" s="128"/>
      <c r="AEE23" s="128"/>
      <c r="AEF23" s="128"/>
      <c r="AEG23" s="128"/>
      <c r="AEH23" s="128"/>
      <c r="AEI23" s="128"/>
      <c r="AEJ23" s="128"/>
      <c r="AEK23" s="128"/>
      <c r="AEL23" s="128"/>
      <c r="AEM23" s="128"/>
      <c r="AEN23" s="128"/>
      <c r="AEO23" s="128"/>
      <c r="AEP23" s="128"/>
      <c r="AEQ23" s="128"/>
      <c r="AER23" s="128"/>
      <c r="AES23" s="128"/>
      <c r="AET23" s="128"/>
      <c r="AEU23" s="128"/>
      <c r="AEV23" s="128"/>
      <c r="AEW23" s="128"/>
      <c r="AEX23" s="128"/>
      <c r="AEY23" s="128"/>
      <c r="AEZ23" s="128"/>
      <c r="AFA23" s="128"/>
      <c r="AFB23" s="128"/>
      <c r="AFC23" s="128"/>
      <c r="AFD23" s="128"/>
      <c r="AFE23" s="128"/>
      <c r="AFF23" s="128"/>
      <c r="AFG23" s="128"/>
      <c r="AFH23" s="128"/>
      <c r="AFI23" s="128"/>
      <c r="AFJ23" s="128"/>
      <c r="AFK23" s="128"/>
      <c r="AFL23" s="128"/>
      <c r="AFM23" s="128"/>
      <c r="AFN23" s="128"/>
      <c r="AFO23" s="128"/>
      <c r="AFP23" s="128"/>
      <c r="AFQ23" s="128"/>
      <c r="AFR23" s="128"/>
      <c r="AFS23" s="128"/>
      <c r="AFT23" s="128"/>
      <c r="AFU23" s="128"/>
      <c r="AFV23" s="128"/>
      <c r="AFW23" s="128"/>
      <c r="AFX23" s="128"/>
      <c r="AFY23" s="128"/>
      <c r="AFZ23" s="128"/>
      <c r="AGA23" s="128"/>
      <c r="AGB23" s="128"/>
      <c r="AGC23" s="128"/>
      <c r="AGD23" s="128"/>
      <c r="AGE23" s="128"/>
      <c r="AGF23" s="128"/>
      <c r="AGG23" s="128"/>
      <c r="AGH23" s="128"/>
      <c r="AGI23" s="128"/>
      <c r="AGJ23" s="128"/>
      <c r="AGK23" s="128"/>
      <c r="AGL23" s="128"/>
      <c r="AGM23" s="128"/>
      <c r="AGN23" s="128"/>
      <c r="AGO23" s="128"/>
      <c r="AGP23" s="128"/>
      <c r="AGQ23" s="128"/>
      <c r="AGR23" s="128"/>
      <c r="AGS23" s="128"/>
      <c r="AGT23" s="128"/>
      <c r="AGU23" s="128"/>
      <c r="AGV23" s="128"/>
      <c r="AGW23" s="128"/>
      <c r="AGX23" s="128"/>
      <c r="AGY23" s="128"/>
      <c r="AGZ23" s="128"/>
      <c r="AHA23" s="128"/>
      <c r="AHB23" s="128"/>
      <c r="AHC23" s="128"/>
      <c r="AHD23" s="128"/>
      <c r="AHE23" s="128"/>
      <c r="AHF23" s="128"/>
      <c r="AHG23" s="128"/>
      <c r="AHH23" s="128"/>
      <c r="AHI23" s="128"/>
      <c r="AHJ23" s="128"/>
      <c r="AHK23" s="128"/>
      <c r="AHL23" s="128"/>
      <c r="AHM23" s="128"/>
      <c r="AHN23" s="128"/>
      <c r="AHO23" s="128"/>
      <c r="AHP23" s="128"/>
      <c r="AHQ23" s="128"/>
      <c r="AHR23" s="128"/>
      <c r="AHS23" s="128"/>
      <c r="AHT23" s="128"/>
      <c r="AHU23" s="128"/>
      <c r="AHV23" s="128"/>
      <c r="AHW23" s="128"/>
      <c r="AHX23" s="128"/>
      <c r="AHY23" s="128"/>
      <c r="AHZ23" s="128"/>
      <c r="AIA23" s="128"/>
      <c r="AIB23" s="128"/>
      <c r="AIC23" s="128"/>
      <c r="AID23" s="128"/>
      <c r="AIE23" s="128"/>
      <c r="AIF23" s="128"/>
      <c r="AIG23" s="128"/>
      <c r="AIH23" s="128"/>
      <c r="AII23" s="128"/>
      <c r="AIJ23" s="128"/>
      <c r="AIK23" s="128"/>
      <c r="AIL23" s="128"/>
      <c r="AIM23" s="128"/>
      <c r="AIN23" s="128"/>
      <c r="AIO23" s="128"/>
      <c r="AIP23" s="128"/>
      <c r="AIQ23" s="128"/>
      <c r="AIR23" s="128"/>
      <c r="AIS23" s="128"/>
      <c r="AIT23" s="128"/>
      <c r="AIU23" s="128"/>
      <c r="AIV23" s="128"/>
      <c r="AIW23" s="128"/>
      <c r="AIX23" s="128"/>
      <c r="AIY23" s="128"/>
      <c r="AIZ23" s="128"/>
      <c r="AJA23" s="128"/>
      <c r="AJB23" s="128"/>
      <c r="AJC23" s="128"/>
      <c r="AJD23" s="128"/>
      <c r="AJE23" s="128"/>
      <c r="AJF23" s="128"/>
      <c r="AJG23" s="128"/>
      <c r="AJH23" s="128"/>
      <c r="AJI23" s="128"/>
      <c r="AJJ23" s="128"/>
      <c r="AJK23" s="128"/>
      <c r="AJL23" s="128"/>
      <c r="AJM23" s="128"/>
      <c r="AJN23" s="128"/>
      <c r="AJO23" s="128"/>
      <c r="AJP23" s="128"/>
      <c r="AJQ23" s="128"/>
      <c r="AJR23" s="128"/>
      <c r="AJS23" s="128"/>
      <c r="AJT23" s="128"/>
      <c r="AJU23" s="128"/>
      <c r="AJV23" s="128"/>
      <c r="AJW23" s="128"/>
      <c r="AJX23" s="128"/>
      <c r="AJY23" s="128"/>
      <c r="AJZ23" s="128"/>
      <c r="AKA23" s="128"/>
      <c r="AKB23" s="128"/>
      <c r="AKC23" s="128"/>
      <c r="AKD23" s="128"/>
      <c r="AKE23" s="128"/>
      <c r="AKF23" s="128"/>
      <c r="AKG23" s="128"/>
      <c r="AKH23" s="128"/>
      <c r="AKI23" s="128"/>
      <c r="AKJ23" s="128"/>
      <c r="AKK23" s="128"/>
      <c r="AKL23" s="128"/>
      <c r="AKM23" s="128"/>
      <c r="AKN23" s="128"/>
      <c r="AKO23" s="128"/>
      <c r="AKP23" s="128"/>
      <c r="AKQ23" s="128"/>
      <c r="AKR23" s="128"/>
      <c r="AKS23" s="128"/>
      <c r="AKT23" s="128"/>
      <c r="AKU23" s="128"/>
      <c r="AKV23" s="128"/>
      <c r="AKW23" s="128"/>
      <c r="AKX23" s="128"/>
      <c r="AKY23" s="128"/>
      <c r="AKZ23" s="128"/>
      <c r="ALA23" s="128"/>
      <c r="ALB23" s="128"/>
      <c r="ALC23" s="128"/>
      <c r="ALD23" s="128"/>
      <c r="ALE23" s="128"/>
      <c r="ALF23" s="128"/>
      <c r="ALG23" s="128"/>
      <c r="ALH23" s="128"/>
      <c r="ALI23" s="128"/>
      <c r="ALJ23" s="128"/>
      <c r="ALK23" s="128"/>
      <c r="ALL23" s="128"/>
      <c r="ALM23" s="128"/>
      <c r="ALN23" s="128"/>
      <c r="ALO23" s="128"/>
      <c r="ALP23" s="128"/>
      <c r="ALQ23" s="128"/>
      <c r="ALR23" s="128"/>
      <c r="ALS23" s="128"/>
      <c r="ALT23" s="128"/>
      <c r="ALU23" s="128"/>
      <c r="ALV23" s="128"/>
      <c r="ALW23" s="128"/>
      <c r="ALX23" s="128"/>
      <c r="ALY23" s="128"/>
      <c r="ALZ23" s="128"/>
      <c r="AMA23" s="128"/>
      <c r="AMB23" s="128"/>
      <c r="AMC23" s="128"/>
      <c r="AMD23" s="128"/>
      <c r="AME23" s="128"/>
      <c r="AMF23" s="128"/>
      <c r="AMG23" s="128"/>
      <c r="AMH23" s="128"/>
      <c r="AMI23" s="128"/>
      <c r="AMJ23" s="128"/>
      <c r="AMK23" s="128"/>
      <c r="AML23" s="128"/>
      <c r="AMM23" s="128"/>
      <c r="AMN23" s="128"/>
      <c r="AMO23" s="128"/>
      <c r="AMP23" s="128"/>
      <c r="AMQ23" s="128"/>
      <c r="AMR23" s="128"/>
      <c r="AMS23" s="128"/>
      <c r="AMT23" s="128"/>
      <c r="AMU23" s="128"/>
      <c r="AMV23" s="128"/>
      <c r="AMW23" s="128"/>
      <c r="AMX23" s="128"/>
      <c r="AMY23" s="128"/>
      <c r="AMZ23" s="128"/>
      <c r="ANA23" s="128"/>
      <c r="ANB23" s="128"/>
      <c r="ANC23" s="128"/>
      <c r="AND23" s="128"/>
      <c r="ANE23" s="128"/>
      <c r="ANF23" s="128"/>
      <c r="ANG23" s="128"/>
      <c r="ANH23" s="128"/>
      <c r="ANI23" s="128"/>
      <c r="ANJ23" s="128"/>
      <c r="ANK23" s="128"/>
      <c r="ANL23" s="128"/>
      <c r="ANM23" s="128"/>
      <c r="ANN23" s="128"/>
      <c r="ANO23" s="128"/>
      <c r="ANP23" s="128"/>
      <c r="ANQ23" s="128"/>
      <c r="ANR23" s="128"/>
      <c r="ANS23" s="128"/>
      <c r="ANT23" s="128"/>
      <c r="ANU23" s="128"/>
      <c r="ANV23" s="128"/>
      <c r="ANW23" s="128"/>
      <c r="ANX23" s="128"/>
      <c r="ANY23" s="128"/>
      <c r="ANZ23" s="128"/>
      <c r="AOA23" s="128"/>
      <c r="AOB23" s="128"/>
      <c r="AOC23" s="128"/>
      <c r="AOD23" s="128"/>
      <c r="AOE23" s="128"/>
      <c r="AOF23" s="128"/>
      <c r="AOG23" s="128"/>
      <c r="AOH23" s="128"/>
      <c r="AOI23" s="128"/>
      <c r="AOJ23" s="128"/>
      <c r="AOK23" s="128"/>
      <c r="AOL23" s="128"/>
      <c r="AOM23" s="128"/>
      <c r="AON23" s="128"/>
      <c r="AOO23" s="128"/>
      <c r="AOP23" s="128"/>
      <c r="AOQ23" s="128"/>
      <c r="AOR23" s="128"/>
      <c r="AOS23" s="128"/>
      <c r="AOT23" s="128"/>
      <c r="AOU23" s="128"/>
      <c r="AOV23" s="128"/>
      <c r="AOW23" s="128"/>
      <c r="AOX23" s="128"/>
      <c r="AOY23" s="128"/>
      <c r="AOZ23" s="128"/>
      <c r="APA23" s="128"/>
      <c r="APB23" s="128"/>
      <c r="APC23" s="128"/>
      <c r="APD23" s="128"/>
      <c r="APE23" s="128"/>
      <c r="APF23" s="128"/>
      <c r="APG23" s="128"/>
      <c r="APH23" s="128"/>
      <c r="API23" s="128"/>
      <c r="APJ23" s="128"/>
      <c r="APK23" s="128"/>
      <c r="APL23" s="128"/>
      <c r="APM23" s="128"/>
      <c r="APN23" s="128"/>
      <c r="APO23" s="128"/>
      <c r="APP23" s="128"/>
      <c r="APQ23" s="128"/>
      <c r="APR23" s="128"/>
      <c r="APS23" s="128"/>
      <c r="APT23" s="128"/>
      <c r="APU23" s="128"/>
      <c r="APV23" s="128"/>
      <c r="APW23" s="128"/>
      <c r="APX23" s="128"/>
      <c r="APY23" s="128"/>
      <c r="APZ23" s="128"/>
      <c r="AQA23" s="128"/>
      <c r="AQB23" s="128"/>
      <c r="AQC23" s="128"/>
      <c r="AQD23" s="128"/>
      <c r="AQE23" s="128"/>
      <c r="AQF23" s="128"/>
      <c r="AQG23" s="128"/>
      <c r="AQH23" s="128"/>
      <c r="AQI23" s="128"/>
      <c r="AQJ23" s="128"/>
      <c r="AQK23" s="128"/>
      <c r="AQL23" s="128"/>
      <c r="AQM23" s="128"/>
      <c r="AQN23" s="128"/>
      <c r="AQO23" s="128"/>
      <c r="AQP23" s="128"/>
      <c r="AQQ23" s="128"/>
      <c r="AQR23" s="128"/>
      <c r="AQS23" s="128"/>
      <c r="AQT23" s="128"/>
      <c r="AQU23" s="128"/>
      <c r="AQV23" s="128"/>
      <c r="AQW23" s="128"/>
      <c r="AQX23" s="128"/>
      <c r="AQY23" s="128"/>
      <c r="AQZ23" s="128"/>
      <c r="ARA23" s="128"/>
      <c r="ARB23" s="128"/>
      <c r="ARC23" s="128"/>
      <c r="ARD23" s="128"/>
      <c r="ARE23" s="128"/>
      <c r="ARF23" s="128"/>
      <c r="ARG23" s="128"/>
      <c r="ARH23" s="128"/>
      <c r="ARI23" s="128"/>
      <c r="ARJ23" s="128"/>
      <c r="ARK23" s="128"/>
      <c r="ARL23" s="128"/>
      <c r="ARM23" s="128"/>
      <c r="ARN23" s="128"/>
      <c r="ARO23" s="128"/>
      <c r="ARP23" s="128"/>
      <c r="ARQ23" s="128"/>
      <c r="ARR23" s="128"/>
      <c r="ARS23" s="128"/>
      <c r="ART23" s="128"/>
      <c r="ARU23" s="128"/>
      <c r="ARV23" s="128"/>
      <c r="ARW23" s="128"/>
      <c r="ARX23" s="128"/>
      <c r="ARY23" s="128"/>
      <c r="ARZ23" s="128"/>
      <c r="ASA23" s="128"/>
      <c r="ASB23" s="128"/>
      <c r="ASC23" s="128"/>
      <c r="ASD23" s="128"/>
      <c r="ASE23" s="128"/>
      <c r="ASF23" s="128"/>
      <c r="ASG23" s="128"/>
      <c r="ASH23" s="128"/>
      <c r="ASI23" s="128"/>
      <c r="ASJ23" s="128"/>
      <c r="ASK23" s="128"/>
      <c r="ASL23" s="128"/>
      <c r="ASM23" s="128"/>
      <c r="ASN23" s="128"/>
      <c r="ASO23" s="128"/>
      <c r="ASP23" s="128"/>
      <c r="ASQ23" s="128"/>
      <c r="ASR23" s="128"/>
      <c r="ASS23" s="128"/>
      <c r="AST23" s="128"/>
      <c r="ASU23" s="128"/>
      <c r="ASV23" s="128"/>
      <c r="ASW23" s="128"/>
      <c r="ASX23" s="128"/>
      <c r="ASY23" s="128"/>
      <c r="ASZ23" s="128"/>
      <c r="ATA23" s="128"/>
      <c r="ATB23" s="128"/>
      <c r="ATC23" s="128"/>
      <c r="ATD23" s="128"/>
      <c r="ATE23" s="128"/>
      <c r="ATF23" s="128"/>
      <c r="ATG23" s="128"/>
      <c r="ATH23" s="128"/>
      <c r="ATI23" s="128"/>
      <c r="ATJ23" s="128"/>
      <c r="ATK23" s="128"/>
      <c r="ATL23" s="128"/>
      <c r="ATM23" s="128"/>
      <c r="ATN23" s="128"/>
      <c r="ATO23" s="128"/>
      <c r="ATP23" s="128"/>
      <c r="ATQ23" s="128"/>
      <c r="ATR23" s="128"/>
      <c r="ATS23" s="128"/>
      <c r="ATT23" s="128"/>
      <c r="ATU23" s="128"/>
      <c r="ATV23" s="128"/>
      <c r="ATW23" s="128"/>
      <c r="ATX23" s="128"/>
      <c r="ATY23" s="128"/>
      <c r="ATZ23" s="128"/>
      <c r="AUA23" s="128"/>
      <c r="AUB23" s="128"/>
      <c r="AUC23" s="128"/>
      <c r="AUD23" s="128"/>
      <c r="AUE23" s="128"/>
      <c r="AUF23" s="128"/>
      <c r="AUG23" s="128"/>
      <c r="AUH23" s="128"/>
      <c r="AUI23" s="128"/>
      <c r="AUJ23" s="128"/>
      <c r="AUK23" s="128"/>
      <c r="AUL23" s="128"/>
      <c r="AUM23" s="128"/>
      <c r="AUN23" s="128"/>
      <c r="AUO23" s="128"/>
      <c r="AUP23" s="128"/>
      <c r="AUQ23" s="128"/>
      <c r="AUR23" s="128"/>
      <c r="AUS23" s="128"/>
      <c r="AUT23" s="128"/>
      <c r="AUU23" s="128"/>
      <c r="AUV23" s="128"/>
      <c r="AUW23" s="128"/>
      <c r="AUX23" s="128"/>
      <c r="AUY23" s="128"/>
      <c r="AUZ23" s="128"/>
      <c r="AVA23" s="128"/>
      <c r="AVB23" s="128"/>
      <c r="AVC23" s="128"/>
      <c r="AVD23" s="128"/>
      <c r="AVE23" s="128"/>
      <c r="AVF23" s="128"/>
      <c r="AVG23" s="128"/>
      <c r="AVH23" s="128"/>
      <c r="AVI23" s="128"/>
      <c r="AVJ23" s="128"/>
      <c r="AVK23" s="128"/>
      <c r="AVL23" s="128"/>
      <c r="AVM23" s="128"/>
      <c r="AVN23" s="128"/>
      <c r="AVO23" s="128"/>
      <c r="AVP23" s="128"/>
      <c r="AVQ23" s="128"/>
      <c r="AVR23" s="128"/>
      <c r="AVS23" s="128"/>
      <c r="AVT23" s="128"/>
      <c r="AVU23" s="128"/>
      <c r="AVV23" s="128"/>
      <c r="AVW23" s="128"/>
      <c r="AVX23" s="128"/>
      <c r="AVY23" s="128"/>
      <c r="AVZ23" s="128"/>
      <c r="AWA23" s="128"/>
      <c r="AWB23" s="128"/>
      <c r="AWC23" s="128"/>
      <c r="AWD23" s="128"/>
      <c r="AWE23" s="128"/>
      <c r="AWF23" s="128"/>
      <c r="AWG23" s="128"/>
      <c r="AWH23" s="128"/>
      <c r="AWI23" s="128"/>
      <c r="AWJ23" s="128"/>
      <c r="AWK23" s="128"/>
      <c r="AWL23" s="128"/>
      <c r="AWM23" s="128"/>
      <c r="AWN23" s="128"/>
      <c r="AWO23" s="128"/>
      <c r="AWP23" s="128"/>
      <c r="AWQ23" s="128"/>
      <c r="AWR23" s="128"/>
      <c r="AWS23" s="128"/>
      <c r="AWT23" s="128"/>
      <c r="AWU23" s="128"/>
      <c r="AWV23" s="128"/>
      <c r="AWW23" s="128"/>
      <c r="AWX23" s="128"/>
      <c r="AWY23" s="128"/>
      <c r="AWZ23" s="128"/>
      <c r="AXA23" s="128"/>
      <c r="AXB23" s="128"/>
      <c r="AXC23" s="128"/>
      <c r="AXD23" s="128"/>
      <c r="AXE23" s="128"/>
      <c r="AXF23" s="128"/>
      <c r="AXG23" s="128"/>
      <c r="AXH23" s="128"/>
      <c r="AXI23" s="128"/>
      <c r="AXJ23" s="128"/>
      <c r="AXK23" s="128"/>
      <c r="AXL23" s="128"/>
      <c r="AXM23" s="128"/>
      <c r="AXN23" s="128"/>
      <c r="AXO23" s="128"/>
      <c r="AXP23" s="128"/>
      <c r="AXQ23" s="128"/>
      <c r="AXR23" s="128"/>
      <c r="AXS23" s="128"/>
      <c r="AXT23" s="128"/>
      <c r="AXU23" s="128"/>
      <c r="AXV23" s="128"/>
      <c r="AXW23" s="128"/>
      <c r="AXX23" s="128"/>
      <c r="AXY23" s="128"/>
      <c r="AXZ23" s="128"/>
      <c r="AYA23" s="128"/>
      <c r="AYB23" s="128"/>
      <c r="AYC23" s="128"/>
      <c r="AYD23" s="128"/>
      <c r="AYE23" s="128"/>
      <c r="AYF23" s="128"/>
      <c r="AYG23" s="128"/>
      <c r="AYH23" s="128"/>
      <c r="AYI23" s="128"/>
      <c r="AYJ23" s="128"/>
      <c r="AYK23" s="128"/>
      <c r="AYL23" s="128"/>
      <c r="AYM23" s="128"/>
      <c r="AYN23" s="128"/>
      <c r="AYO23" s="128"/>
      <c r="AYP23" s="128"/>
      <c r="AYQ23" s="128"/>
      <c r="AYR23" s="128"/>
      <c r="AYS23" s="128"/>
      <c r="AYT23" s="128"/>
      <c r="AYU23" s="128"/>
      <c r="AYV23" s="128"/>
      <c r="AYW23" s="128"/>
      <c r="AYX23" s="128"/>
      <c r="AYY23" s="128"/>
      <c r="AYZ23" s="128"/>
      <c r="AZA23" s="128"/>
      <c r="AZB23" s="128"/>
      <c r="AZC23" s="128"/>
      <c r="AZD23" s="128"/>
      <c r="AZE23" s="128"/>
      <c r="AZF23" s="128"/>
      <c r="AZG23" s="128"/>
      <c r="AZH23" s="128"/>
      <c r="AZI23" s="128"/>
      <c r="AZJ23" s="128"/>
      <c r="AZK23" s="128"/>
      <c r="AZL23" s="128"/>
      <c r="AZM23" s="128"/>
      <c r="AZN23" s="128"/>
      <c r="AZO23" s="128"/>
      <c r="AZP23" s="128"/>
      <c r="AZQ23" s="128"/>
      <c r="AZR23" s="128"/>
      <c r="AZS23" s="128"/>
      <c r="AZT23" s="128"/>
      <c r="AZU23" s="128"/>
      <c r="AZV23" s="128"/>
      <c r="AZW23" s="128"/>
      <c r="AZX23" s="128"/>
      <c r="AZY23" s="128"/>
      <c r="AZZ23" s="128"/>
      <c r="BAA23" s="128"/>
      <c r="BAB23" s="128"/>
      <c r="BAC23" s="128"/>
      <c r="BAD23" s="128"/>
      <c r="BAE23" s="128"/>
      <c r="BAF23" s="128"/>
      <c r="BAG23" s="128"/>
      <c r="BAH23" s="128"/>
      <c r="BAI23" s="128"/>
      <c r="BAJ23" s="128"/>
      <c r="BAK23" s="128"/>
      <c r="BAL23" s="128"/>
      <c r="BAM23" s="128"/>
      <c r="BAN23" s="128"/>
      <c r="BAO23" s="128"/>
      <c r="BAP23" s="128"/>
      <c r="BAQ23" s="128"/>
      <c r="BAR23" s="128"/>
      <c r="BAS23" s="128"/>
      <c r="BAT23" s="128"/>
      <c r="BAU23" s="128"/>
      <c r="BAV23" s="128"/>
      <c r="BAW23" s="128"/>
      <c r="BAX23" s="128"/>
      <c r="BAY23" s="128"/>
      <c r="BAZ23" s="128"/>
      <c r="BBA23" s="128"/>
      <c r="BBB23" s="128"/>
      <c r="BBC23" s="128"/>
      <c r="BBD23" s="128"/>
      <c r="BBE23" s="128"/>
      <c r="BBF23" s="128"/>
      <c r="BBG23" s="128"/>
      <c r="BBH23" s="128"/>
      <c r="BBI23" s="128"/>
      <c r="BBJ23" s="128"/>
      <c r="BBK23" s="128"/>
      <c r="BBL23" s="128"/>
      <c r="BBM23" s="128"/>
      <c r="BBN23" s="128"/>
      <c r="BBO23" s="128"/>
      <c r="BBP23" s="128"/>
      <c r="BBQ23" s="128"/>
      <c r="BBR23" s="128"/>
      <c r="BBS23" s="128"/>
      <c r="BBT23" s="128"/>
      <c r="BBU23" s="128"/>
      <c r="BBV23" s="128"/>
      <c r="BBW23" s="128"/>
      <c r="BBX23" s="128"/>
      <c r="BBY23" s="128"/>
      <c r="BBZ23" s="128"/>
      <c r="BCA23" s="128"/>
      <c r="BCB23" s="128"/>
      <c r="BCC23" s="128"/>
      <c r="BCD23" s="128"/>
      <c r="BCE23" s="128"/>
      <c r="BCF23" s="128"/>
      <c r="BCG23" s="128"/>
      <c r="BCH23" s="128"/>
      <c r="BCI23" s="128"/>
      <c r="BCJ23" s="128"/>
      <c r="BCK23" s="128"/>
      <c r="BCL23" s="128"/>
      <c r="BCM23" s="128"/>
      <c r="BCN23" s="128"/>
      <c r="BCO23" s="128"/>
      <c r="BCP23" s="128"/>
      <c r="BCQ23" s="128"/>
      <c r="BCR23" s="128"/>
      <c r="BCS23" s="128"/>
      <c r="BCT23" s="128"/>
      <c r="BCU23" s="128"/>
      <c r="BCV23" s="128"/>
      <c r="BCW23" s="128"/>
      <c r="BCX23" s="128"/>
      <c r="BCY23" s="128"/>
      <c r="BCZ23" s="128"/>
      <c r="BDA23" s="128"/>
      <c r="BDB23" s="128"/>
      <c r="BDC23" s="128"/>
      <c r="BDD23" s="128"/>
      <c r="BDE23" s="128"/>
      <c r="BDF23" s="128"/>
      <c r="BDG23" s="128"/>
      <c r="BDH23" s="128"/>
      <c r="BDI23" s="128"/>
      <c r="BDJ23" s="128"/>
      <c r="BDK23" s="128"/>
      <c r="BDL23" s="128"/>
      <c r="BDM23" s="128"/>
      <c r="BDN23" s="128"/>
      <c r="BDO23" s="128"/>
      <c r="BDP23" s="128"/>
      <c r="BDQ23" s="128"/>
      <c r="BDR23" s="128"/>
      <c r="BDS23" s="128"/>
      <c r="BDT23" s="128"/>
      <c r="BDU23" s="128"/>
      <c r="BDV23" s="128"/>
      <c r="BDW23" s="128"/>
      <c r="BDX23" s="128"/>
      <c r="BDY23" s="128"/>
      <c r="BDZ23" s="128"/>
      <c r="BEA23" s="128"/>
      <c r="BEB23" s="128"/>
      <c r="BEC23" s="128"/>
      <c r="BED23" s="128"/>
      <c r="BEE23" s="128"/>
      <c r="BEF23" s="128"/>
      <c r="BEG23" s="128"/>
      <c r="BEH23" s="128"/>
      <c r="BEI23" s="128"/>
      <c r="BEJ23" s="128"/>
      <c r="BEK23" s="128"/>
      <c r="BEL23" s="128"/>
      <c r="BEM23" s="128"/>
      <c r="BEN23" s="128"/>
      <c r="BEO23" s="128"/>
      <c r="BEP23" s="128"/>
      <c r="BEQ23" s="128"/>
      <c r="BER23" s="128"/>
      <c r="BES23" s="128"/>
      <c r="BET23" s="128"/>
      <c r="BEU23" s="128"/>
      <c r="BEV23" s="128"/>
      <c r="BEW23" s="128"/>
      <c r="BEX23" s="128"/>
      <c r="BEY23" s="128"/>
      <c r="BEZ23" s="128"/>
      <c r="BFA23" s="128"/>
      <c r="BFB23" s="128"/>
      <c r="BFC23" s="128"/>
      <c r="BFD23" s="128"/>
      <c r="BFE23" s="128"/>
      <c r="BFF23" s="128"/>
      <c r="BFG23" s="128"/>
      <c r="BFH23" s="128"/>
      <c r="BFI23" s="128"/>
      <c r="BFJ23" s="128"/>
      <c r="BFK23" s="128"/>
      <c r="BFL23" s="128"/>
      <c r="BFM23" s="128"/>
      <c r="BFN23" s="128"/>
      <c r="BFO23" s="128"/>
      <c r="BFP23" s="128"/>
      <c r="BFQ23" s="128"/>
      <c r="BFR23" s="128"/>
      <c r="BFS23" s="128"/>
      <c r="BFT23" s="128"/>
      <c r="BFU23" s="128"/>
      <c r="BFV23" s="128"/>
      <c r="BFW23" s="128"/>
      <c r="BFX23" s="128"/>
      <c r="BFY23" s="128"/>
      <c r="BFZ23" s="128"/>
      <c r="BGA23" s="128"/>
      <c r="BGB23" s="128"/>
      <c r="BGC23" s="128"/>
      <c r="BGD23" s="128"/>
      <c r="BGE23" s="128"/>
      <c r="BGF23" s="128"/>
      <c r="BGG23" s="128"/>
      <c r="BGH23" s="128"/>
      <c r="BGI23" s="128"/>
      <c r="BGJ23" s="128"/>
      <c r="BGK23" s="128"/>
      <c r="BGL23" s="128"/>
      <c r="BGM23" s="128"/>
      <c r="BGN23" s="128"/>
      <c r="BGO23" s="128"/>
      <c r="BGP23" s="128"/>
      <c r="BGQ23" s="128"/>
      <c r="BGR23" s="128"/>
      <c r="BGS23" s="128"/>
      <c r="BGT23" s="128"/>
      <c r="BGU23" s="128"/>
      <c r="BGV23" s="128"/>
      <c r="BGW23" s="128"/>
      <c r="BGX23" s="128"/>
      <c r="BGY23" s="128"/>
      <c r="BGZ23" s="128"/>
      <c r="BHA23" s="128"/>
      <c r="BHB23" s="128"/>
      <c r="BHC23" s="128"/>
      <c r="BHD23" s="128"/>
      <c r="BHE23" s="128"/>
      <c r="BHF23" s="128"/>
      <c r="BHG23" s="128"/>
      <c r="BHH23" s="128"/>
      <c r="BHI23" s="128"/>
      <c r="BHJ23" s="128"/>
      <c r="BHK23" s="128"/>
      <c r="BHL23" s="128"/>
      <c r="BHM23" s="128"/>
      <c r="BHN23" s="128"/>
      <c r="BHO23" s="128"/>
      <c r="BHP23" s="128"/>
      <c r="BHQ23" s="128"/>
      <c r="BHR23" s="128"/>
      <c r="BHS23" s="128"/>
      <c r="BHT23" s="128"/>
      <c r="BHU23" s="128"/>
      <c r="BHV23" s="128"/>
      <c r="BHW23" s="128"/>
      <c r="BHX23" s="128"/>
      <c r="BHY23" s="128"/>
      <c r="BHZ23" s="128"/>
      <c r="BIA23" s="128"/>
      <c r="BIB23" s="128"/>
      <c r="BIC23" s="128"/>
      <c r="BID23" s="128"/>
      <c r="BIE23" s="128"/>
      <c r="BIF23" s="128"/>
      <c r="BIG23" s="128"/>
      <c r="BIH23" s="128"/>
      <c r="BII23" s="128"/>
      <c r="BIJ23" s="128"/>
      <c r="BIK23" s="128"/>
      <c r="BIL23" s="128"/>
      <c r="BIM23" s="128"/>
      <c r="BIN23" s="128"/>
      <c r="BIO23" s="128"/>
      <c r="BIP23" s="128"/>
      <c r="BIQ23" s="128"/>
      <c r="BIR23" s="128"/>
      <c r="BIS23" s="128"/>
      <c r="BIT23" s="128"/>
      <c r="BIU23" s="128"/>
      <c r="BIV23" s="128"/>
      <c r="BIW23" s="128"/>
      <c r="BIX23" s="128"/>
      <c r="BIY23" s="128"/>
      <c r="BIZ23" s="128"/>
      <c r="BJA23" s="128"/>
      <c r="BJB23" s="128"/>
      <c r="BJC23" s="128"/>
      <c r="BJD23" s="128"/>
      <c r="BJE23" s="128"/>
      <c r="BJF23" s="128"/>
      <c r="BJG23" s="128"/>
      <c r="BJH23" s="128"/>
      <c r="BJI23" s="128"/>
      <c r="BJJ23" s="128"/>
      <c r="BJK23" s="128"/>
      <c r="BJL23" s="128"/>
      <c r="BJM23" s="128"/>
      <c r="BJN23" s="128"/>
      <c r="BJO23" s="128"/>
      <c r="BJP23" s="128"/>
      <c r="BJQ23" s="128"/>
      <c r="BJR23" s="128"/>
      <c r="BJS23" s="128"/>
      <c r="BJT23" s="128"/>
      <c r="BJU23" s="128"/>
      <c r="BJV23" s="128"/>
      <c r="BJW23" s="128"/>
      <c r="BJX23" s="128"/>
      <c r="BJY23" s="128"/>
      <c r="BJZ23" s="128"/>
      <c r="BKA23" s="128"/>
      <c r="BKB23" s="128"/>
      <c r="BKC23" s="128"/>
      <c r="BKD23" s="128"/>
      <c r="BKE23" s="128"/>
      <c r="BKF23" s="128"/>
      <c r="BKG23" s="128"/>
      <c r="BKH23" s="128"/>
      <c r="BKI23" s="128"/>
      <c r="BKJ23" s="128"/>
      <c r="BKK23" s="128"/>
      <c r="BKL23" s="128"/>
      <c r="BKM23" s="128"/>
      <c r="BKN23" s="128"/>
      <c r="BKO23" s="128"/>
      <c r="BKP23" s="128"/>
      <c r="BKQ23" s="128"/>
      <c r="BKR23" s="128"/>
      <c r="BKS23" s="128"/>
      <c r="BKT23" s="128"/>
      <c r="BKU23" s="128"/>
      <c r="BKV23" s="128"/>
      <c r="BKW23" s="128"/>
      <c r="BKX23" s="128"/>
      <c r="BKY23" s="128"/>
      <c r="BKZ23" s="128"/>
      <c r="BLA23" s="128"/>
      <c r="BLB23" s="128"/>
      <c r="BLC23" s="128"/>
      <c r="BLD23" s="128"/>
      <c r="BLE23" s="128"/>
      <c r="BLF23" s="128"/>
      <c r="BLG23" s="128"/>
      <c r="BLH23" s="128"/>
      <c r="BLI23" s="128"/>
      <c r="BLJ23" s="128"/>
      <c r="BLK23" s="128"/>
      <c r="BLL23" s="128"/>
      <c r="BLM23" s="128"/>
      <c r="BLN23" s="128"/>
      <c r="BLO23" s="128"/>
      <c r="BLP23" s="128"/>
      <c r="BLQ23" s="128"/>
      <c r="BLR23" s="128"/>
      <c r="BLS23" s="128"/>
      <c r="BLT23" s="128"/>
      <c r="BLU23" s="128"/>
      <c r="BLV23" s="128"/>
      <c r="BLW23" s="128"/>
      <c r="BLX23" s="128"/>
      <c r="BLY23" s="128"/>
      <c r="BLZ23" s="128"/>
      <c r="BMA23" s="128"/>
      <c r="BMB23" s="128"/>
      <c r="BMC23" s="128"/>
      <c r="BMD23" s="128"/>
      <c r="BME23" s="128"/>
      <c r="BMF23" s="128"/>
      <c r="BMG23" s="128"/>
      <c r="BMH23" s="128"/>
      <c r="BMI23" s="128"/>
      <c r="BMJ23" s="128"/>
      <c r="BMK23" s="128"/>
      <c r="BML23" s="128"/>
      <c r="BMM23" s="128"/>
      <c r="BMN23" s="128"/>
      <c r="BMO23" s="128"/>
      <c r="BMP23" s="128"/>
      <c r="BMQ23" s="128"/>
      <c r="BMR23" s="128"/>
      <c r="BMS23" s="128"/>
      <c r="BMT23" s="128"/>
      <c r="BMU23" s="128"/>
      <c r="BMV23" s="128"/>
      <c r="BMW23" s="128"/>
      <c r="BMX23" s="128"/>
      <c r="BMY23" s="128"/>
      <c r="BMZ23" s="128"/>
      <c r="BNA23" s="128"/>
      <c r="BNB23" s="128"/>
      <c r="BNC23" s="128"/>
      <c r="BND23" s="128"/>
      <c r="BNE23" s="128"/>
      <c r="BNF23" s="128"/>
      <c r="BNG23" s="128"/>
      <c r="BNH23" s="128"/>
      <c r="BNI23" s="128"/>
      <c r="BNJ23" s="128"/>
      <c r="BNK23" s="128"/>
      <c r="BNL23" s="128"/>
      <c r="BNM23" s="128"/>
      <c r="BNN23" s="128"/>
      <c r="BNO23" s="128"/>
      <c r="BNP23" s="128"/>
      <c r="BNQ23" s="128"/>
      <c r="BNR23" s="128"/>
      <c r="BNS23" s="128"/>
      <c r="BNT23" s="128"/>
      <c r="BNU23" s="128"/>
      <c r="BNV23" s="128"/>
      <c r="BNW23" s="128"/>
      <c r="BNX23" s="128"/>
      <c r="BNY23" s="128"/>
      <c r="BNZ23" s="128"/>
      <c r="BOA23" s="128"/>
      <c r="BOB23" s="128"/>
      <c r="BOC23" s="128"/>
      <c r="BOD23" s="128"/>
      <c r="BOE23" s="128"/>
      <c r="BOF23" s="128"/>
      <c r="BOG23" s="128"/>
      <c r="BOH23" s="128"/>
      <c r="BOI23" s="128"/>
      <c r="BOJ23" s="128"/>
      <c r="BOK23" s="128"/>
      <c r="BOL23" s="128"/>
      <c r="BOM23" s="128"/>
      <c r="BON23" s="128"/>
      <c r="BOO23" s="128"/>
      <c r="BOP23" s="128"/>
      <c r="BOQ23" s="128"/>
      <c r="BOR23" s="128"/>
      <c r="BOS23" s="128"/>
      <c r="BOT23" s="128"/>
      <c r="BOU23" s="128"/>
      <c r="BOV23" s="128"/>
      <c r="BOW23" s="128"/>
      <c r="BOX23" s="128"/>
      <c r="BOY23" s="128"/>
      <c r="BOZ23" s="128"/>
      <c r="BPA23" s="128"/>
      <c r="BPB23" s="128"/>
      <c r="BPC23" s="128"/>
      <c r="BPD23" s="128"/>
      <c r="BPE23" s="128"/>
      <c r="BPF23" s="128"/>
      <c r="BPG23" s="128"/>
      <c r="BPH23" s="128"/>
      <c r="BPI23" s="128"/>
      <c r="BPJ23" s="128"/>
      <c r="BPK23" s="128"/>
      <c r="BPL23" s="128"/>
      <c r="BPM23" s="128"/>
      <c r="BPN23" s="128"/>
      <c r="BPO23" s="128"/>
      <c r="BPP23" s="128"/>
      <c r="BPQ23" s="128"/>
      <c r="BPR23" s="128"/>
      <c r="BPS23" s="128"/>
      <c r="BPT23" s="128"/>
      <c r="BPU23" s="128"/>
      <c r="BPV23" s="128"/>
      <c r="BPW23" s="128"/>
      <c r="BPX23" s="128"/>
      <c r="BPY23" s="128"/>
      <c r="BPZ23" s="128"/>
      <c r="BQA23" s="128"/>
      <c r="BQB23" s="128"/>
      <c r="BQC23" s="128"/>
      <c r="BQD23" s="128"/>
      <c r="BQE23" s="128"/>
      <c r="BQF23" s="128"/>
      <c r="BQG23" s="128"/>
      <c r="BQH23" s="128"/>
      <c r="BQI23" s="128"/>
      <c r="BQJ23" s="128"/>
      <c r="BQK23" s="128"/>
      <c r="BQL23" s="128"/>
      <c r="BQM23" s="128"/>
      <c r="BQN23" s="128"/>
      <c r="BQO23" s="128"/>
      <c r="BQP23" s="128"/>
      <c r="BQQ23" s="128"/>
      <c r="BQR23" s="128"/>
      <c r="BQS23" s="128"/>
      <c r="BQT23" s="128"/>
      <c r="BQU23" s="128"/>
      <c r="BQV23" s="128"/>
      <c r="BQW23" s="128"/>
      <c r="BQX23" s="128"/>
      <c r="BQY23" s="128"/>
      <c r="BQZ23" s="128"/>
      <c r="BRA23" s="128"/>
      <c r="BRB23" s="128"/>
      <c r="BRC23" s="128"/>
      <c r="BRD23" s="128"/>
      <c r="BRE23" s="128"/>
      <c r="BRF23" s="128"/>
      <c r="BRG23" s="128"/>
      <c r="BRH23" s="128"/>
      <c r="BRI23" s="128"/>
      <c r="BRJ23" s="128"/>
      <c r="BRK23" s="128"/>
      <c r="BRL23" s="128"/>
      <c r="BRM23" s="128"/>
      <c r="BRN23" s="128"/>
      <c r="BRO23" s="128"/>
      <c r="BRP23" s="128"/>
      <c r="BRQ23" s="128"/>
      <c r="BRR23" s="128"/>
      <c r="BRS23" s="128"/>
      <c r="BRT23" s="128"/>
      <c r="BRU23" s="128"/>
      <c r="BRV23" s="128"/>
      <c r="BRW23" s="128"/>
      <c r="BRX23" s="128"/>
      <c r="BRY23" s="128"/>
      <c r="BRZ23" s="128"/>
      <c r="BSA23" s="128"/>
      <c r="BSB23" s="128"/>
      <c r="BSC23" s="128"/>
      <c r="BSD23" s="128"/>
      <c r="BSE23" s="128"/>
      <c r="BSF23" s="128"/>
      <c r="BSG23" s="128"/>
      <c r="BSH23" s="128"/>
      <c r="BSI23" s="128"/>
      <c r="BSJ23" s="128"/>
      <c r="BSK23" s="128"/>
      <c r="BSL23" s="128"/>
      <c r="BSM23" s="128"/>
      <c r="BSN23" s="128"/>
      <c r="BSO23" s="128"/>
      <c r="BSP23" s="128"/>
      <c r="BSQ23" s="128"/>
      <c r="BSR23" s="128"/>
      <c r="BSS23" s="128"/>
      <c r="BST23" s="128"/>
      <c r="BSU23" s="128"/>
      <c r="BSV23" s="128"/>
      <c r="BSW23" s="128"/>
      <c r="BSX23" s="128"/>
      <c r="BSY23" s="128"/>
      <c r="BSZ23" s="128"/>
      <c r="BTA23" s="128"/>
      <c r="BTB23" s="128"/>
      <c r="BTC23" s="128"/>
      <c r="BTD23" s="128"/>
      <c r="BTE23" s="128"/>
      <c r="BTF23" s="128"/>
      <c r="BTG23" s="128"/>
      <c r="BTH23" s="128"/>
      <c r="BTI23" s="128"/>
    </row>
    <row r="24" spans="1:1881" s="127" customFormat="1" ht="30.75" customHeight="1" thickBot="1" x14ac:dyDescent="0.35">
      <c r="A24" s="138">
        <v>962</v>
      </c>
      <c r="B24" s="275" t="s">
        <v>74</v>
      </c>
      <c r="C24" s="276"/>
      <c r="D24" s="273"/>
      <c r="E24" s="270" t="str">
        <f>IF(ISBLANK($D24),"&lt;&lt;&lt;&lt;&lt;&lt;&lt;&lt;&lt;&lt;&lt;&lt;&lt;&lt;","")</f>
        <v>&lt;&lt;&lt;&lt;&lt;&lt;&lt;&lt;&lt;&lt;&lt;&lt;&lt;&lt;</v>
      </c>
      <c r="F24" s="271" t="str">
        <f>IF(ISBLANK($D24),"Cell D24 must be completed.","")</f>
        <v>Cell D24 must be completed.</v>
      </c>
      <c r="G24" s="211"/>
      <c r="H24" s="129"/>
      <c r="I24" s="108"/>
      <c r="J24" s="128"/>
      <c r="K24" s="128"/>
      <c r="L24" t="s">
        <v>204</v>
      </c>
      <c r="M24"/>
      <c r="N24"/>
      <c r="O24" s="128"/>
      <c r="P24" s="128"/>
      <c r="Q24" s="128"/>
      <c r="R24" s="128"/>
      <c r="S24" s="128"/>
      <c r="T24" s="128"/>
      <c r="U24" s="128"/>
      <c r="V24" s="128"/>
      <c r="W24" s="128"/>
      <c r="X24" s="128"/>
      <c r="Y24" s="128"/>
      <c r="Z24" s="128"/>
      <c r="AA24" s="128"/>
      <c r="AB24" s="128"/>
      <c r="AC24" s="128"/>
      <c r="AD24" s="128"/>
      <c r="AE24" s="128"/>
      <c r="AF24" s="128"/>
      <c r="AG24" s="128"/>
      <c r="AH24" s="128"/>
      <c r="AI24" s="128"/>
      <c r="AJ24" s="128"/>
      <c r="AK24" s="128"/>
      <c r="AL24" s="128"/>
      <c r="AM24" s="128"/>
      <c r="AN24" s="128"/>
      <c r="AO24" s="128"/>
      <c r="AP24" s="128"/>
      <c r="AQ24" s="128"/>
      <c r="AR24" s="128"/>
      <c r="AS24" s="128"/>
      <c r="AT24" s="128"/>
      <c r="AU24" s="128"/>
      <c r="AV24" s="128"/>
      <c r="AW24" s="128"/>
      <c r="AX24" s="128"/>
      <c r="AY24" s="128"/>
      <c r="AZ24" s="128"/>
      <c r="BA24" s="128"/>
      <c r="BB24" s="128"/>
      <c r="BC24" s="128"/>
      <c r="BD24" s="128"/>
      <c r="BE24" s="128"/>
      <c r="BF24" s="128"/>
      <c r="BG24" s="128"/>
      <c r="BH24" s="128"/>
      <c r="BI24" s="128"/>
      <c r="BJ24" s="128"/>
      <c r="BK24" s="128"/>
      <c r="BL24" s="128"/>
      <c r="BM24" s="128"/>
      <c r="BN24" s="128"/>
      <c r="BO24" s="128"/>
      <c r="BP24" s="128"/>
      <c r="BQ24" s="128"/>
      <c r="BR24" s="128"/>
      <c r="BS24" s="128"/>
      <c r="BT24" s="128"/>
      <c r="BU24" s="128"/>
      <c r="BV24" s="128"/>
      <c r="BW24" s="128"/>
      <c r="BX24" s="128"/>
      <c r="BY24" s="128"/>
      <c r="BZ24" s="128"/>
      <c r="CA24" s="128"/>
      <c r="CB24" s="128"/>
      <c r="CC24" s="128"/>
      <c r="CD24" s="128"/>
      <c r="CE24" s="128"/>
      <c r="CF24" s="128"/>
      <c r="CG24" s="128"/>
      <c r="CH24" s="128"/>
      <c r="CI24" s="128"/>
      <c r="CJ24" s="128"/>
      <c r="CK24" s="128"/>
      <c r="CL24" s="128"/>
      <c r="CM24" s="128"/>
      <c r="CN24" s="128"/>
      <c r="CO24" s="128"/>
      <c r="CP24" s="128"/>
      <c r="CQ24" s="128"/>
      <c r="CR24" s="128"/>
      <c r="CS24" s="128"/>
      <c r="CT24" s="128"/>
      <c r="CU24" s="128"/>
      <c r="CV24" s="128"/>
      <c r="CW24" s="128"/>
      <c r="CX24" s="128"/>
      <c r="CY24" s="128"/>
      <c r="CZ24" s="128"/>
      <c r="DA24" s="128"/>
      <c r="DB24" s="128"/>
      <c r="DC24" s="128"/>
      <c r="DD24" s="128"/>
      <c r="DE24" s="128"/>
      <c r="DF24" s="128"/>
      <c r="DG24" s="128"/>
      <c r="DH24" s="128"/>
      <c r="DI24" s="128"/>
      <c r="DJ24" s="128"/>
      <c r="DK24" s="128"/>
      <c r="DL24" s="128"/>
      <c r="DM24" s="128"/>
      <c r="DN24" s="128"/>
      <c r="DO24" s="128"/>
      <c r="DP24" s="128"/>
      <c r="DQ24" s="128"/>
      <c r="DR24" s="128"/>
      <c r="DS24" s="128"/>
      <c r="DT24" s="128"/>
      <c r="DU24" s="128"/>
      <c r="DV24" s="128"/>
      <c r="DW24" s="128"/>
      <c r="DX24" s="128"/>
      <c r="DY24" s="128"/>
      <c r="DZ24" s="128"/>
      <c r="EA24" s="128"/>
      <c r="EB24" s="128"/>
      <c r="EC24" s="128"/>
      <c r="ED24" s="128"/>
      <c r="EE24" s="128"/>
      <c r="EF24" s="128"/>
      <c r="EG24" s="128"/>
      <c r="EH24" s="128"/>
      <c r="EI24" s="128"/>
      <c r="EJ24" s="128"/>
      <c r="EK24" s="128"/>
      <c r="EL24" s="128"/>
      <c r="EM24" s="128"/>
      <c r="EN24" s="128"/>
      <c r="EO24" s="128"/>
      <c r="EP24" s="128"/>
      <c r="EQ24" s="128"/>
      <c r="ER24" s="128"/>
      <c r="ES24" s="128"/>
      <c r="ET24" s="128"/>
      <c r="EU24" s="128"/>
      <c r="EV24" s="128"/>
      <c r="EW24" s="128"/>
      <c r="EX24" s="128"/>
      <c r="EY24" s="128"/>
      <c r="EZ24" s="128"/>
      <c r="FA24" s="128"/>
      <c r="FB24" s="128"/>
      <c r="FC24" s="128"/>
      <c r="FD24" s="128"/>
      <c r="FE24" s="128"/>
      <c r="FF24" s="128"/>
      <c r="FG24" s="128"/>
      <c r="FH24" s="128"/>
      <c r="FI24" s="128"/>
      <c r="FJ24" s="128"/>
      <c r="FK24" s="128"/>
      <c r="FL24" s="128"/>
      <c r="FM24" s="128"/>
      <c r="FN24" s="128"/>
      <c r="FO24" s="128"/>
      <c r="FP24" s="128"/>
      <c r="FQ24" s="128"/>
      <c r="FR24" s="128"/>
      <c r="FS24" s="128"/>
      <c r="FT24" s="128"/>
      <c r="FU24" s="128"/>
      <c r="FV24" s="128"/>
      <c r="FW24" s="128"/>
      <c r="FX24" s="128"/>
      <c r="FY24" s="128"/>
      <c r="FZ24" s="128"/>
      <c r="GA24" s="128"/>
      <c r="GB24" s="128"/>
      <c r="GC24" s="128"/>
      <c r="GD24" s="128"/>
      <c r="GE24" s="128"/>
      <c r="GF24" s="128"/>
      <c r="GG24" s="128"/>
      <c r="GH24" s="128"/>
      <c r="GI24" s="128"/>
      <c r="GJ24" s="128"/>
      <c r="GK24" s="128"/>
      <c r="GL24" s="128"/>
      <c r="GM24" s="128"/>
      <c r="GN24" s="128"/>
      <c r="GO24" s="128"/>
      <c r="GP24" s="128"/>
      <c r="GQ24" s="128"/>
      <c r="GR24" s="128"/>
      <c r="GS24" s="128"/>
      <c r="GT24" s="128"/>
      <c r="GU24" s="128"/>
      <c r="GV24" s="128"/>
      <c r="GW24" s="128"/>
      <c r="GX24" s="128"/>
      <c r="GY24" s="128"/>
      <c r="GZ24" s="128"/>
      <c r="HA24" s="128"/>
      <c r="HB24" s="128"/>
      <c r="HC24" s="128"/>
      <c r="HD24" s="128"/>
      <c r="HE24" s="128"/>
      <c r="HF24" s="128"/>
      <c r="HG24" s="128"/>
      <c r="HH24" s="128"/>
      <c r="HI24" s="128"/>
      <c r="HJ24" s="128"/>
      <c r="HK24" s="128"/>
      <c r="HL24" s="128"/>
      <c r="HM24" s="128"/>
      <c r="HN24" s="128"/>
      <c r="HO24" s="128"/>
      <c r="HP24" s="128"/>
      <c r="HQ24" s="128"/>
      <c r="HR24" s="128"/>
      <c r="HS24" s="128"/>
      <c r="HT24" s="128"/>
      <c r="HU24" s="128"/>
      <c r="HV24" s="128"/>
      <c r="HW24" s="128"/>
      <c r="HX24" s="128"/>
      <c r="HY24" s="128"/>
      <c r="HZ24" s="128"/>
      <c r="IA24" s="128"/>
      <c r="IB24" s="128"/>
      <c r="IC24" s="128"/>
      <c r="ID24" s="128"/>
      <c r="IE24" s="128"/>
      <c r="IF24" s="128"/>
      <c r="IG24" s="128"/>
      <c r="IH24" s="128"/>
      <c r="II24" s="128"/>
      <c r="IJ24" s="128"/>
      <c r="IK24" s="128"/>
      <c r="IL24" s="128"/>
      <c r="IM24" s="128"/>
      <c r="IN24" s="128"/>
      <c r="IO24" s="128"/>
      <c r="IP24" s="128"/>
      <c r="IQ24" s="128"/>
      <c r="IR24" s="128"/>
      <c r="IS24" s="128"/>
      <c r="IT24" s="128"/>
      <c r="IU24" s="128"/>
      <c r="IV24" s="128"/>
      <c r="IW24" s="128"/>
      <c r="IX24" s="128"/>
      <c r="IY24" s="128"/>
      <c r="IZ24" s="128"/>
      <c r="JA24" s="128"/>
      <c r="JB24" s="128"/>
      <c r="JC24" s="128"/>
      <c r="JD24" s="128"/>
      <c r="JE24" s="128"/>
      <c r="JF24" s="128"/>
      <c r="JG24" s="128"/>
      <c r="JH24" s="128"/>
      <c r="JI24" s="128"/>
      <c r="JJ24" s="128"/>
      <c r="JK24" s="128"/>
      <c r="JL24" s="128"/>
      <c r="JM24" s="128"/>
      <c r="JN24" s="128"/>
      <c r="JO24" s="128"/>
      <c r="JP24" s="128"/>
      <c r="JQ24" s="128"/>
      <c r="JR24" s="128"/>
      <c r="JS24" s="128"/>
      <c r="JT24" s="128"/>
      <c r="JU24" s="128"/>
      <c r="JV24" s="128"/>
      <c r="JW24" s="128"/>
      <c r="JX24" s="128"/>
      <c r="JY24" s="128"/>
      <c r="JZ24" s="128"/>
      <c r="KA24" s="128"/>
      <c r="KB24" s="128"/>
      <c r="KC24" s="128"/>
      <c r="KD24" s="128"/>
      <c r="KE24" s="128"/>
      <c r="KF24" s="128"/>
      <c r="KG24" s="128"/>
      <c r="KH24" s="128"/>
      <c r="KI24" s="128"/>
      <c r="KJ24" s="128"/>
      <c r="KK24" s="128"/>
      <c r="KL24" s="128"/>
      <c r="KM24" s="128"/>
      <c r="KN24" s="128"/>
      <c r="KO24" s="128"/>
      <c r="KP24" s="128"/>
      <c r="KQ24" s="128"/>
      <c r="KR24" s="128"/>
      <c r="KS24" s="128"/>
      <c r="KT24" s="128"/>
      <c r="KU24" s="128"/>
      <c r="KV24" s="128"/>
      <c r="KW24" s="128"/>
      <c r="KX24" s="128"/>
      <c r="KY24" s="128"/>
      <c r="KZ24" s="128"/>
      <c r="LA24" s="128"/>
      <c r="LB24" s="128"/>
      <c r="LC24" s="128"/>
      <c r="LD24" s="128"/>
      <c r="LE24" s="128"/>
      <c r="LF24" s="128"/>
      <c r="LG24" s="128"/>
      <c r="LH24" s="128"/>
      <c r="LI24" s="128"/>
      <c r="LJ24" s="128"/>
      <c r="LK24" s="128"/>
      <c r="LL24" s="128"/>
      <c r="LM24" s="128"/>
      <c r="LN24" s="128"/>
      <c r="LO24" s="128"/>
      <c r="LP24" s="128"/>
      <c r="LQ24" s="128"/>
      <c r="LR24" s="128"/>
      <c r="LS24" s="128"/>
      <c r="LT24" s="128"/>
      <c r="LU24" s="128"/>
      <c r="LV24" s="128"/>
      <c r="LW24" s="128"/>
      <c r="LX24" s="128"/>
      <c r="LY24" s="128"/>
      <c r="LZ24" s="128"/>
      <c r="MA24" s="128"/>
      <c r="MB24" s="128"/>
      <c r="MC24" s="128"/>
      <c r="MD24" s="128"/>
      <c r="ME24" s="128"/>
      <c r="MF24" s="128"/>
      <c r="MG24" s="128"/>
      <c r="MH24" s="128"/>
      <c r="MI24" s="128"/>
      <c r="MJ24" s="128"/>
      <c r="MK24" s="128"/>
      <c r="ML24" s="128"/>
      <c r="MM24" s="128"/>
      <c r="MN24" s="128"/>
      <c r="MO24" s="128"/>
      <c r="MP24" s="128"/>
      <c r="MQ24" s="128"/>
      <c r="MR24" s="128"/>
      <c r="MS24" s="128"/>
      <c r="MT24" s="128"/>
      <c r="MU24" s="128"/>
      <c r="MV24" s="128"/>
      <c r="MW24" s="128"/>
      <c r="MX24" s="128"/>
      <c r="MY24" s="128"/>
      <c r="MZ24" s="128"/>
      <c r="NA24" s="128"/>
      <c r="NB24" s="128"/>
      <c r="NC24" s="128"/>
      <c r="ND24" s="128"/>
      <c r="NE24" s="128"/>
      <c r="NF24" s="128"/>
      <c r="NG24" s="128"/>
      <c r="NH24" s="128"/>
      <c r="NI24" s="128"/>
      <c r="NJ24" s="128"/>
      <c r="NK24" s="128"/>
      <c r="NL24" s="128"/>
      <c r="NM24" s="128"/>
      <c r="NN24" s="128"/>
      <c r="NO24" s="128"/>
      <c r="NP24" s="128"/>
      <c r="NQ24" s="128"/>
      <c r="NR24" s="128"/>
      <c r="NS24" s="128"/>
      <c r="NT24" s="128"/>
      <c r="NU24" s="128"/>
      <c r="NV24" s="128"/>
      <c r="NW24" s="128"/>
      <c r="NX24" s="128"/>
      <c r="NY24" s="128"/>
      <c r="NZ24" s="128"/>
      <c r="OA24" s="128"/>
      <c r="OB24" s="128"/>
      <c r="OC24" s="128"/>
      <c r="OD24" s="128"/>
      <c r="OE24" s="128"/>
      <c r="OF24" s="128"/>
      <c r="OG24" s="128"/>
      <c r="OH24" s="128"/>
      <c r="OI24" s="128"/>
      <c r="OJ24" s="128"/>
      <c r="OK24" s="128"/>
      <c r="OL24" s="128"/>
      <c r="OM24" s="128"/>
      <c r="ON24" s="128"/>
      <c r="OO24" s="128"/>
      <c r="OP24" s="128"/>
      <c r="OQ24" s="128"/>
      <c r="OR24" s="128"/>
      <c r="OS24" s="128"/>
      <c r="OT24" s="128"/>
      <c r="OU24" s="128"/>
      <c r="OV24" s="128"/>
      <c r="OW24" s="128"/>
      <c r="OX24" s="128"/>
      <c r="OY24" s="128"/>
      <c r="OZ24" s="128"/>
      <c r="PA24" s="128"/>
      <c r="PB24" s="128"/>
      <c r="PC24" s="128"/>
      <c r="PD24" s="128"/>
      <c r="PE24" s="128"/>
      <c r="PF24" s="128"/>
      <c r="PG24" s="128"/>
      <c r="PH24" s="128"/>
      <c r="PI24" s="128"/>
      <c r="PJ24" s="128"/>
      <c r="PK24" s="128"/>
      <c r="PL24" s="128"/>
      <c r="PM24" s="128"/>
      <c r="PN24" s="128"/>
      <c r="PO24" s="128"/>
      <c r="PP24" s="128"/>
      <c r="PQ24" s="128"/>
      <c r="PR24" s="128"/>
      <c r="PS24" s="128"/>
      <c r="PT24" s="128"/>
      <c r="PU24" s="128"/>
      <c r="PV24" s="128"/>
      <c r="PW24" s="128"/>
      <c r="PX24" s="128"/>
      <c r="PY24" s="128"/>
      <c r="PZ24" s="128"/>
      <c r="QA24" s="128"/>
      <c r="QB24" s="128"/>
      <c r="QC24" s="128"/>
      <c r="QD24" s="128"/>
      <c r="QE24" s="128"/>
      <c r="QF24" s="128"/>
      <c r="QG24" s="128"/>
      <c r="QH24" s="128"/>
      <c r="QI24" s="128"/>
      <c r="QJ24" s="128"/>
      <c r="QK24" s="128"/>
      <c r="QL24" s="128"/>
      <c r="QM24" s="128"/>
      <c r="QN24" s="128"/>
      <c r="QO24" s="128"/>
      <c r="QP24" s="128"/>
      <c r="QQ24" s="128"/>
      <c r="QR24" s="128"/>
      <c r="QS24" s="128"/>
      <c r="QT24" s="128"/>
      <c r="QU24" s="128"/>
      <c r="QV24" s="128"/>
      <c r="QW24" s="128"/>
      <c r="QX24" s="128"/>
      <c r="QY24" s="128"/>
      <c r="QZ24" s="128"/>
      <c r="RA24" s="128"/>
      <c r="RB24" s="128"/>
      <c r="RC24" s="128"/>
      <c r="RD24" s="128"/>
      <c r="RE24" s="128"/>
      <c r="RF24" s="128"/>
      <c r="RG24" s="128"/>
      <c r="RH24" s="128"/>
      <c r="RI24" s="128"/>
      <c r="RJ24" s="128"/>
      <c r="RK24" s="128"/>
      <c r="RL24" s="128"/>
      <c r="RM24" s="128"/>
      <c r="RN24" s="128"/>
      <c r="RO24" s="128"/>
      <c r="RP24" s="128"/>
      <c r="RQ24" s="128"/>
      <c r="RR24" s="128"/>
      <c r="RS24" s="128"/>
      <c r="RT24" s="128"/>
      <c r="RU24" s="128"/>
      <c r="RV24" s="128"/>
      <c r="RW24" s="128"/>
      <c r="RX24" s="128"/>
      <c r="RY24" s="128"/>
      <c r="RZ24" s="128"/>
      <c r="SA24" s="128"/>
      <c r="SB24" s="128"/>
      <c r="SC24" s="128"/>
      <c r="SD24" s="128"/>
      <c r="SE24" s="128"/>
      <c r="SF24" s="128"/>
      <c r="SG24" s="128"/>
      <c r="SH24" s="128"/>
      <c r="SI24" s="128"/>
      <c r="SJ24" s="128"/>
      <c r="SK24" s="128"/>
      <c r="SL24" s="128"/>
      <c r="SM24" s="128"/>
      <c r="SN24" s="128"/>
      <c r="SO24" s="128"/>
      <c r="SP24" s="128"/>
      <c r="SQ24" s="128"/>
      <c r="SR24" s="128"/>
      <c r="SS24" s="128"/>
      <c r="ST24" s="128"/>
      <c r="SU24" s="128"/>
      <c r="SV24" s="128"/>
      <c r="SW24" s="128"/>
      <c r="SX24" s="128"/>
      <c r="SY24" s="128"/>
      <c r="SZ24" s="128"/>
      <c r="TA24" s="128"/>
      <c r="TB24" s="128"/>
      <c r="TC24" s="128"/>
      <c r="TD24" s="128"/>
      <c r="TE24" s="128"/>
      <c r="TF24" s="128"/>
      <c r="TG24" s="128"/>
      <c r="TH24" s="128"/>
      <c r="TI24" s="128"/>
      <c r="TJ24" s="128"/>
      <c r="TK24" s="128"/>
      <c r="TL24" s="128"/>
      <c r="TM24" s="128"/>
      <c r="TN24" s="128"/>
      <c r="TO24" s="128"/>
      <c r="TP24" s="128"/>
      <c r="TQ24" s="128"/>
      <c r="TR24" s="128"/>
      <c r="TS24" s="128"/>
      <c r="TT24" s="128"/>
      <c r="TU24" s="128"/>
      <c r="TV24" s="128"/>
      <c r="TW24" s="128"/>
      <c r="TX24" s="128"/>
      <c r="TY24" s="128"/>
      <c r="TZ24" s="128"/>
      <c r="UA24" s="128"/>
      <c r="UB24" s="128"/>
      <c r="UC24" s="128"/>
      <c r="UD24" s="128"/>
      <c r="UE24" s="128"/>
      <c r="UF24" s="128"/>
      <c r="UG24" s="128"/>
      <c r="UH24" s="128"/>
      <c r="UI24" s="128"/>
      <c r="UJ24" s="128"/>
      <c r="UK24" s="128"/>
      <c r="UL24" s="128"/>
      <c r="UM24" s="128"/>
      <c r="UN24" s="128"/>
      <c r="UO24" s="128"/>
      <c r="UP24" s="128"/>
      <c r="UQ24" s="128"/>
      <c r="UR24" s="128"/>
      <c r="US24" s="128"/>
      <c r="UT24" s="128"/>
      <c r="UU24" s="128"/>
      <c r="UV24" s="128"/>
      <c r="UW24" s="128"/>
      <c r="UX24" s="128"/>
      <c r="UY24" s="128"/>
      <c r="UZ24" s="128"/>
      <c r="VA24" s="128"/>
      <c r="VB24" s="128"/>
      <c r="VC24" s="128"/>
      <c r="VD24" s="128"/>
      <c r="VE24" s="128"/>
      <c r="VF24" s="128"/>
      <c r="VG24" s="128"/>
      <c r="VH24" s="128"/>
      <c r="VI24" s="128"/>
      <c r="VJ24" s="128"/>
      <c r="VK24" s="128"/>
      <c r="VL24" s="128"/>
      <c r="VM24" s="128"/>
      <c r="VN24" s="128"/>
      <c r="VO24" s="128"/>
      <c r="VP24" s="128"/>
      <c r="VQ24" s="128"/>
      <c r="VR24" s="128"/>
      <c r="VS24" s="128"/>
      <c r="VT24" s="128"/>
      <c r="VU24" s="128"/>
      <c r="VV24" s="128"/>
      <c r="VW24" s="128"/>
      <c r="VX24" s="128"/>
      <c r="VY24" s="128"/>
      <c r="VZ24" s="128"/>
      <c r="WA24" s="128"/>
      <c r="WB24" s="128"/>
      <c r="WC24" s="128"/>
      <c r="WD24" s="128"/>
      <c r="WE24" s="128"/>
      <c r="WF24" s="128"/>
      <c r="WG24" s="128"/>
      <c r="WH24" s="128"/>
      <c r="WI24" s="128"/>
      <c r="WJ24" s="128"/>
      <c r="WK24" s="128"/>
      <c r="WL24" s="128"/>
      <c r="WM24" s="128"/>
      <c r="WN24" s="128"/>
      <c r="WO24" s="128"/>
      <c r="WP24" s="128"/>
      <c r="WQ24" s="128"/>
      <c r="WR24" s="128"/>
      <c r="WS24" s="128"/>
      <c r="WT24" s="128"/>
      <c r="WU24" s="128"/>
      <c r="WV24" s="128"/>
      <c r="WW24" s="128"/>
      <c r="WX24" s="128"/>
      <c r="WY24" s="128"/>
      <c r="WZ24" s="128"/>
      <c r="XA24" s="128"/>
      <c r="XB24" s="128"/>
      <c r="XC24" s="128"/>
      <c r="XD24" s="128"/>
      <c r="XE24" s="128"/>
      <c r="XF24" s="128"/>
      <c r="XG24" s="128"/>
      <c r="XH24" s="128"/>
      <c r="XI24" s="128"/>
      <c r="XJ24" s="128"/>
      <c r="XK24" s="128"/>
      <c r="XL24" s="128"/>
      <c r="XM24" s="128"/>
      <c r="XN24" s="128"/>
      <c r="XO24" s="128"/>
      <c r="XP24" s="128"/>
      <c r="XQ24" s="128"/>
      <c r="XR24" s="128"/>
      <c r="XS24" s="128"/>
      <c r="XT24" s="128"/>
      <c r="XU24" s="128"/>
      <c r="XV24" s="128"/>
      <c r="XW24" s="128"/>
      <c r="XX24" s="128"/>
      <c r="XY24" s="128"/>
      <c r="XZ24" s="128"/>
      <c r="YA24" s="128"/>
      <c r="YB24" s="128"/>
      <c r="YC24" s="128"/>
      <c r="YD24" s="128"/>
      <c r="YE24" s="128"/>
      <c r="YF24" s="128"/>
      <c r="YG24" s="128"/>
      <c r="YH24" s="128"/>
      <c r="YI24" s="128"/>
      <c r="YJ24" s="128"/>
      <c r="YK24" s="128"/>
      <c r="YL24" s="128"/>
      <c r="YM24" s="128"/>
      <c r="YN24" s="128"/>
      <c r="YO24" s="128"/>
      <c r="YP24" s="128"/>
      <c r="YQ24" s="128"/>
      <c r="YR24" s="128"/>
      <c r="YS24" s="128"/>
      <c r="YT24" s="128"/>
      <c r="YU24" s="128"/>
      <c r="YV24" s="128"/>
      <c r="YW24" s="128"/>
      <c r="YX24" s="128"/>
      <c r="YY24" s="128"/>
      <c r="YZ24" s="128"/>
      <c r="ZA24" s="128"/>
      <c r="ZB24" s="128"/>
      <c r="ZC24" s="128"/>
      <c r="ZD24" s="128"/>
      <c r="ZE24" s="128"/>
      <c r="ZF24" s="128"/>
      <c r="ZG24" s="128"/>
      <c r="ZH24" s="128"/>
      <c r="ZI24" s="128"/>
      <c r="ZJ24" s="128"/>
      <c r="ZK24" s="128"/>
      <c r="ZL24" s="128"/>
      <c r="ZM24" s="128"/>
      <c r="ZN24" s="128"/>
      <c r="ZO24" s="128"/>
      <c r="ZP24" s="128"/>
      <c r="ZQ24" s="128"/>
      <c r="ZR24" s="128"/>
      <c r="ZS24" s="128"/>
      <c r="ZT24" s="128"/>
      <c r="ZU24" s="128"/>
      <c r="ZV24" s="128"/>
      <c r="ZW24" s="128"/>
      <c r="ZX24" s="128"/>
      <c r="ZY24" s="128"/>
      <c r="ZZ24" s="128"/>
      <c r="AAA24" s="128"/>
      <c r="AAB24" s="128"/>
      <c r="AAC24" s="128"/>
      <c r="AAD24" s="128"/>
      <c r="AAE24" s="128"/>
      <c r="AAF24" s="128"/>
      <c r="AAG24" s="128"/>
      <c r="AAH24" s="128"/>
      <c r="AAI24" s="128"/>
      <c r="AAJ24" s="128"/>
      <c r="AAK24" s="128"/>
      <c r="AAL24" s="128"/>
      <c r="AAM24" s="128"/>
      <c r="AAN24" s="128"/>
      <c r="AAO24" s="128"/>
      <c r="AAP24" s="128"/>
      <c r="AAQ24" s="128"/>
      <c r="AAR24" s="128"/>
      <c r="AAS24" s="128"/>
      <c r="AAT24" s="128"/>
      <c r="AAU24" s="128"/>
      <c r="AAV24" s="128"/>
      <c r="AAW24" s="128"/>
      <c r="AAX24" s="128"/>
      <c r="AAY24" s="128"/>
      <c r="AAZ24" s="128"/>
      <c r="ABA24" s="128"/>
      <c r="ABB24" s="128"/>
      <c r="ABC24" s="128"/>
      <c r="ABD24" s="128"/>
      <c r="ABE24" s="128"/>
      <c r="ABF24" s="128"/>
      <c r="ABG24" s="128"/>
      <c r="ABH24" s="128"/>
      <c r="ABI24" s="128"/>
      <c r="ABJ24" s="128"/>
      <c r="ABK24" s="128"/>
      <c r="ABL24" s="128"/>
      <c r="ABM24" s="128"/>
      <c r="ABN24" s="128"/>
      <c r="ABO24" s="128"/>
      <c r="ABP24" s="128"/>
      <c r="ABQ24" s="128"/>
      <c r="ABR24" s="128"/>
      <c r="ABS24" s="128"/>
      <c r="ABT24" s="128"/>
      <c r="ABU24" s="128"/>
      <c r="ABV24" s="128"/>
      <c r="ABW24" s="128"/>
      <c r="ABX24" s="128"/>
      <c r="ABY24" s="128"/>
      <c r="ABZ24" s="128"/>
      <c r="ACA24" s="128"/>
      <c r="ACB24" s="128"/>
      <c r="ACC24" s="128"/>
      <c r="ACD24" s="128"/>
      <c r="ACE24" s="128"/>
      <c r="ACF24" s="128"/>
      <c r="ACG24" s="128"/>
      <c r="ACH24" s="128"/>
      <c r="ACI24" s="128"/>
      <c r="ACJ24" s="128"/>
      <c r="ACK24" s="128"/>
      <c r="ACL24" s="128"/>
      <c r="ACM24" s="128"/>
      <c r="ACN24" s="128"/>
      <c r="ACO24" s="128"/>
      <c r="ACP24" s="128"/>
      <c r="ACQ24" s="128"/>
      <c r="ACR24" s="128"/>
      <c r="ACS24" s="128"/>
      <c r="ACT24" s="128"/>
      <c r="ACU24" s="128"/>
      <c r="ACV24" s="128"/>
      <c r="ACW24" s="128"/>
      <c r="ACX24" s="128"/>
      <c r="ACY24" s="128"/>
      <c r="ACZ24" s="128"/>
      <c r="ADA24" s="128"/>
      <c r="ADB24" s="128"/>
      <c r="ADC24" s="128"/>
      <c r="ADD24" s="128"/>
      <c r="ADE24" s="128"/>
      <c r="ADF24" s="128"/>
      <c r="ADG24" s="128"/>
      <c r="ADH24" s="128"/>
      <c r="ADI24" s="128"/>
      <c r="ADJ24" s="128"/>
      <c r="ADK24" s="128"/>
      <c r="ADL24" s="128"/>
      <c r="ADM24" s="128"/>
      <c r="ADN24" s="128"/>
      <c r="ADO24" s="128"/>
      <c r="ADP24" s="128"/>
      <c r="ADQ24" s="128"/>
      <c r="ADR24" s="128"/>
      <c r="ADS24" s="128"/>
      <c r="ADT24" s="128"/>
      <c r="ADU24" s="128"/>
      <c r="ADV24" s="128"/>
      <c r="ADW24" s="128"/>
      <c r="ADX24" s="128"/>
      <c r="ADY24" s="128"/>
      <c r="ADZ24" s="128"/>
      <c r="AEA24" s="128"/>
      <c r="AEB24" s="128"/>
      <c r="AEC24" s="128"/>
      <c r="AED24" s="128"/>
      <c r="AEE24" s="128"/>
      <c r="AEF24" s="128"/>
      <c r="AEG24" s="128"/>
      <c r="AEH24" s="128"/>
      <c r="AEI24" s="128"/>
      <c r="AEJ24" s="128"/>
      <c r="AEK24" s="128"/>
      <c r="AEL24" s="128"/>
      <c r="AEM24" s="128"/>
      <c r="AEN24" s="128"/>
      <c r="AEO24" s="128"/>
      <c r="AEP24" s="128"/>
      <c r="AEQ24" s="128"/>
      <c r="AER24" s="128"/>
      <c r="AES24" s="128"/>
      <c r="AET24" s="128"/>
      <c r="AEU24" s="128"/>
      <c r="AEV24" s="128"/>
      <c r="AEW24" s="128"/>
      <c r="AEX24" s="128"/>
      <c r="AEY24" s="128"/>
      <c r="AEZ24" s="128"/>
      <c r="AFA24" s="128"/>
      <c r="AFB24" s="128"/>
      <c r="AFC24" s="128"/>
      <c r="AFD24" s="128"/>
      <c r="AFE24" s="128"/>
      <c r="AFF24" s="128"/>
      <c r="AFG24" s="128"/>
      <c r="AFH24" s="128"/>
      <c r="AFI24" s="128"/>
      <c r="AFJ24" s="128"/>
      <c r="AFK24" s="128"/>
      <c r="AFL24" s="128"/>
      <c r="AFM24" s="128"/>
      <c r="AFN24" s="128"/>
      <c r="AFO24" s="128"/>
      <c r="AFP24" s="128"/>
      <c r="AFQ24" s="128"/>
      <c r="AFR24" s="128"/>
      <c r="AFS24" s="128"/>
      <c r="AFT24" s="128"/>
      <c r="AFU24" s="128"/>
      <c r="AFV24" s="128"/>
      <c r="AFW24" s="128"/>
      <c r="AFX24" s="128"/>
      <c r="AFY24" s="128"/>
      <c r="AFZ24" s="128"/>
      <c r="AGA24" s="128"/>
      <c r="AGB24" s="128"/>
      <c r="AGC24" s="128"/>
      <c r="AGD24" s="128"/>
      <c r="AGE24" s="128"/>
      <c r="AGF24" s="128"/>
      <c r="AGG24" s="128"/>
      <c r="AGH24" s="128"/>
      <c r="AGI24" s="128"/>
      <c r="AGJ24" s="128"/>
      <c r="AGK24" s="128"/>
      <c r="AGL24" s="128"/>
      <c r="AGM24" s="128"/>
      <c r="AGN24" s="128"/>
      <c r="AGO24" s="128"/>
      <c r="AGP24" s="128"/>
      <c r="AGQ24" s="128"/>
      <c r="AGR24" s="128"/>
      <c r="AGS24" s="128"/>
      <c r="AGT24" s="128"/>
      <c r="AGU24" s="128"/>
      <c r="AGV24" s="128"/>
      <c r="AGW24" s="128"/>
      <c r="AGX24" s="128"/>
      <c r="AGY24" s="128"/>
      <c r="AGZ24" s="128"/>
      <c r="AHA24" s="128"/>
      <c r="AHB24" s="128"/>
      <c r="AHC24" s="128"/>
      <c r="AHD24" s="128"/>
      <c r="AHE24" s="128"/>
      <c r="AHF24" s="128"/>
      <c r="AHG24" s="128"/>
      <c r="AHH24" s="128"/>
      <c r="AHI24" s="128"/>
      <c r="AHJ24" s="128"/>
      <c r="AHK24" s="128"/>
      <c r="AHL24" s="128"/>
      <c r="AHM24" s="128"/>
      <c r="AHN24" s="128"/>
      <c r="AHO24" s="128"/>
      <c r="AHP24" s="128"/>
      <c r="AHQ24" s="128"/>
      <c r="AHR24" s="128"/>
      <c r="AHS24" s="128"/>
      <c r="AHT24" s="128"/>
      <c r="AHU24" s="128"/>
      <c r="AHV24" s="128"/>
      <c r="AHW24" s="128"/>
      <c r="AHX24" s="128"/>
      <c r="AHY24" s="128"/>
      <c r="AHZ24" s="128"/>
      <c r="AIA24" s="128"/>
      <c r="AIB24" s="128"/>
      <c r="AIC24" s="128"/>
      <c r="AID24" s="128"/>
      <c r="AIE24" s="128"/>
      <c r="AIF24" s="128"/>
      <c r="AIG24" s="128"/>
      <c r="AIH24" s="128"/>
      <c r="AII24" s="128"/>
      <c r="AIJ24" s="128"/>
      <c r="AIK24" s="128"/>
      <c r="AIL24" s="128"/>
      <c r="AIM24" s="128"/>
      <c r="AIN24" s="128"/>
      <c r="AIO24" s="128"/>
      <c r="AIP24" s="128"/>
      <c r="AIQ24" s="128"/>
      <c r="AIR24" s="128"/>
      <c r="AIS24" s="128"/>
      <c r="AIT24" s="128"/>
      <c r="AIU24" s="128"/>
      <c r="AIV24" s="128"/>
      <c r="AIW24" s="128"/>
      <c r="AIX24" s="128"/>
      <c r="AIY24" s="128"/>
      <c r="AIZ24" s="128"/>
      <c r="AJA24" s="128"/>
      <c r="AJB24" s="128"/>
      <c r="AJC24" s="128"/>
      <c r="AJD24" s="128"/>
      <c r="AJE24" s="128"/>
      <c r="AJF24" s="128"/>
      <c r="AJG24" s="128"/>
      <c r="AJH24" s="128"/>
      <c r="AJI24" s="128"/>
      <c r="AJJ24" s="128"/>
      <c r="AJK24" s="128"/>
      <c r="AJL24" s="128"/>
      <c r="AJM24" s="128"/>
      <c r="AJN24" s="128"/>
      <c r="AJO24" s="128"/>
      <c r="AJP24" s="128"/>
      <c r="AJQ24" s="128"/>
      <c r="AJR24" s="128"/>
      <c r="AJS24" s="128"/>
      <c r="AJT24" s="128"/>
      <c r="AJU24" s="128"/>
      <c r="AJV24" s="128"/>
      <c r="AJW24" s="128"/>
      <c r="AJX24" s="128"/>
      <c r="AJY24" s="128"/>
      <c r="AJZ24" s="128"/>
      <c r="AKA24" s="128"/>
      <c r="AKB24" s="128"/>
      <c r="AKC24" s="128"/>
      <c r="AKD24" s="128"/>
      <c r="AKE24" s="128"/>
      <c r="AKF24" s="128"/>
      <c r="AKG24" s="128"/>
      <c r="AKH24" s="128"/>
      <c r="AKI24" s="128"/>
      <c r="AKJ24" s="128"/>
      <c r="AKK24" s="128"/>
      <c r="AKL24" s="128"/>
      <c r="AKM24" s="128"/>
      <c r="AKN24" s="128"/>
      <c r="AKO24" s="128"/>
      <c r="AKP24" s="128"/>
      <c r="AKQ24" s="128"/>
      <c r="AKR24" s="128"/>
      <c r="AKS24" s="128"/>
      <c r="AKT24" s="128"/>
      <c r="AKU24" s="128"/>
      <c r="AKV24" s="128"/>
      <c r="AKW24" s="128"/>
      <c r="AKX24" s="128"/>
      <c r="AKY24" s="128"/>
      <c r="AKZ24" s="128"/>
      <c r="ALA24" s="128"/>
      <c r="ALB24" s="128"/>
      <c r="ALC24" s="128"/>
      <c r="ALD24" s="128"/>
      <c r="ALE24" s="128"/>
      <c r="ALF24" s="128"/>
      <c r="ALG24" s="128"/>
      <c r="ALH24" s="128"/>
      <c r="ALI24" s="128"/>
      <c r="ALJ24" s="128"/>
      <c r="ALK24" s="128"/>
      <c r="ALL24" s="128"/>
      <c r="ALM24" s="128"/>
      <c r="ALN24" s="128"/>
      <c r="ALO24" s="128"/>
      <c r="ALP24" s="128"/>
      <c r="ALQ24" s="128"/>
      <c r="ALR24" s="128"/>
      <c r="ALS24" s="128"/>
      <c r="ALT24" s="128"/>
      <c r="ALU24" s="128"/>
      <c r="ALV24" s="128"/>
      <c r="ALW24" s="128"/>
      <c r="ALX24" s="128"/>
      <c r="ALY24" s="128"/>
      <c r="ALZ24" s="128"/>
      <c r="AMA24" s="128"/>
      <c r="AMB24" s="128"/>
      <c r="AMC24" s="128"/>
      <c r="AMD24" s="128"/>
      <c r="AME24" s="128"/>
      <c r="AMF24" s="128"/>
      <c r="AMG24" s="128"/>
      <c r="AMH24" s="128"/>
      <c r="AMI24" s="128"/>
      <c r="AMJ24" s="128"/>
      <c r="AMK24" s="128"/>
      <c r="AML24" s="128"/>
      <c r="AMM24" s="128"/>
      <c r="AMN24" s="128"/>
      <c r="AMO24" s="128"/>
      <c r="AMP24" s="128"/>
      <c r="AMQ24" s="128"/>
      <c r="AMR24" s="128"/>
      <c r="AMS24" s="128"/>
      <c r="AMT24" s="128"/>
      <c r="AMU24" s="128"/>
      <c r="AMV24" s="128"/>
      <c r="AMW24" s="128"/>
      <c r="AMX24" s="128"/>
      <c r="AMY24" s="128"/>
      <c r="AMZ24" s="128"/>
      <c r="ANA24" s="128"/>
      <c r="ANB24" s="128"/>
      <c r="ANC24" s="128"/>
      <c r="AND24" s="128"/>
      <c r="ANE24" s="128"/>
      <c r="ANF24" s="128"/>
      <c r="ANG24" s="128"/>
      <c r="ANH24" s="128"/>
      <c r="ANI24" s="128"/>
      <c r="ANJ24" s="128"/>
      <c r="ANK24" s="128"/>
      <c r="ANL24" s="128"/>
      <c r="ANM24" s="128"/>
      <c r="ANN24" s="128"/>
      <c r="ANO24" s="128"/>
      <c r="ANP24" s="128"/>
      <c r="ANQ24" s="128"/>
      <c r="ANR24" s="128"/>
      <c r="ANS24" s="128"/>
      <c r="ANT24" s="128"/>
      <c r="ANU24" s="128"/>
      <c r="ANV24" s="128"/>
      <c r="ANW24" s="128"/>
      <c r="ANX24" s="128"/>
      <c r="ANY24" s="128"/>
      <c r="ANZ24" s="128"/>
      <c r="AOA24" s="128"/>
      <c r="AOB24" s="128"/>
      <c r="AOC24" s="128"/>
      <c r="AOD24" s="128"/>
      <c r="AOE24" s="128"/>
      <c r="AOF24" s="128"/>
      <c r="AOG24" s="128"/>
      <c r="AOH24" s="128"/>
      <c r="AOI24" s="128"/>
      <c r="AOJ24" s="128"/>
      <c r="AOK24" s="128"/>
      <c r="AOL24" s="128"/>
      <c r="AOM24" s="128"/>
      <c r="AON24" s="128"/>
      <c r="AOO24" s="128"/>
      <c r="AOP24" s="128"/>
      <c r="AOQ24" s="128"/>
      <c r="AOR24" s="128"/>
      <c r="AOS24" s="128"/>
      <c r="AOT24" s="128"/>
      <c r="AOU24" s="128"/>
      <c r="AOV24" s="128"/>
      <c r="AOW24" s="128"/>
      <c r="AOX24" s="128"/>
      <c r="AOY24" s="128"/>
      <c r="AOZ24" s="128"/>
      <c r="APA24" s="128"/>
      <c r="APB24" s="128"/>
      <c r="APC24" s="128"/>
      <c r="APD24" s="128"/>
      <c r="APE24" s="128"/>
      <c r="APF24" s="128"/>
      <c r="APG24" s="128"/>
      <c r="APH24" s="128"/>
      <c r="API24" s="128"/>
      <c r="APJ24" s="128"/>
      <c r="APK24" s="128"/>
      <c r="APL24" s="128"/>
      <c r="APM24" s="128"/>
      <c r="APN24" s="128"/>
      <c r="APO24" s="128"/>
      <c r="APP24" s="128"/>
      <c r="APQ24" s="128"/>
      <c r="APR24" s="128"/>
      <c r="APS24" s="128"/>
      <c r="APT24" s="128"/>
      <c r="APU24" s="128"/>
      <c r="APV24" s="128"/>
      <c r="APW24" s="128"/>
      <c r="APX24" s="128"/>
      <c r="APY24" s="128"/>
      <c r="APZ24" s="128"/>
      <c r="AQA24" s="128"/>
      <c r="AQB24" s="128"/>
      <c r="AQC24" s="128"/>
      <c r="AQD24" s="128"/>
      <c r="AQE24" s="128"/>
      <c r="AQF24" s="128"/>
      <c r="AQG24" s="128"/>
      <c r="AQH24" s="128"/>
      <c r="AQI24" s="128"/>
      <c r="AQJ24" s="128"/>
      <c r="AQK24" s="128"/>
      <c r="AQL24" s="128"/>
      <c r="AQM24" s="128"/>
      <c r="AQN24" s="128"/>
      <c r="AQO24" s="128"/>
      <c r="AQP24" s="128"/>
      <c r="AQQ24" s="128"/>
      <c r="AQR24" s="128"/>
      <c r="AQS24" s="128"/>
      <c r="AQT24" s="128"/>
      <c r="AQU24" s="128"/>
      <c r="AQV24" s="128"/>
      <c r="AQW24" s="128"/>
      <c r="AQX24" s="128"/>
      <c r="AQY24" s="128"/>
      <c r="AQZ24" s="128"/>
      <c r="ARA24" s="128"/>
      <c r="ARB24" s="128"/>
      <c r="ARC24" s="128"/>
      <c r="ARD24" s="128"/>
      <c r="ARE24" s="128"/>
      <c r="ARF24" s="128"/>
      <c r="ARG24" s="128"/>
      <c r="ARH24" s="128"/>
      <c r="ARI24" s="128"/>
      <c r="ARJ24" s="128"/>
      <c r="ARK24" s="128"/>
      <c r="ARL24" s="128"/>
      <c r="ARM24" s="128"/>
      <c r="ARN24" s="128"/>
      <c r="ARO24" s="128"/>
      <c r="ARP24" s="128"/>
      <c r="ARQ24" s="128"/>
      <c r="ARR24" s="128"/>
      <c r="ARS24" s="128"/>
      <c r="ART24" s="128"/>
      <c r="ARU24" s="128"/>
      <c r="ARV24" s="128"/>
      <c r="ARW24" s="128"/>
      <c r="ARX24" s="128"/>
      <c r="ARY24" s="128"/>
      <c r="ARZ24" s="128"/>
      <c r="ASA24" s="128"/>
      <c r="ASB24" s="128"/>
      <c r="ASC24" s="128"/>
      <c r="ASD24" s="128"/>
      <c r="ASE24" s="128"/>
      <c r="ASF24" s="128"/>
      <c r="ASG24" s="128"/>
      <c r="ASH24" s="128"/>
      <c r="ASI24" s="128"/>
      <c r="ASJ24" s="128"/>
      <c r="ASK24" s="128"/>
      <c r="ASL24" s="128"/>
      <c r="ASM24" s="128"/>
      <c r="ASN24" s="128"/>
      <c r="ASO24" s="128"/>
      <c r="ASP24" s="128"/>
      <c r="ASQ24" s="128"/>
      <c r="ASR24" s="128"/>
      <c r="ASS24" s="128"/>
      <c r="AST24" s="128"/>
      <c r="ASU24" s="128"/>
      <c r="ASV24" s="128"/>
      <c r="ASW24" s="128"/>
      <c r="ASX24" s="128"/>
      <c r="ASY24" s="128"/>
      <c r="ASZ24" s="128"/>
      <c r="ATA24" s="128"/>
      <c r="ATB24" s="128"/>
      <c r="ATC24" s="128"/>
      <c r="ATD24" s="128"/>
      <c r="ATE24" s="128"/>
      <c r="ATF24" s="128"/>
      <c r="ATG24" s="128"/>
      <c r="ATH24" s="128"/>
      <c r="ATI24" s="128"/>
      <c r="ATJ24" s="128"/>
      <c r="ATK24" s="128"/>
      <c r="ATL24" s="128"/>
      <c r="ATM24" s="128"/>
      <c r="ATN24" s="128"/>
      <c r="ATO24" s="128"/>
      <c r="ATP24" s="128"/>
      <c r="ATQ24" s="128"/>
      <c r="ATR24" s="128"/>
      <c r="ATS24" s="128"/>
      <c r="ATT24" s="128"/>
      <c r="ATU24" s="128"/>
      <c r="ATV24" s="128"/>
      <c r="ATW24" s="128"/>
      <c r="ATX24" s="128"/>
      <c r="ATY24" s="128"/>
      <c r="ATZ24" s="128"/>
      <c r="AUA24" s="128"/>
      <c r="AUB24" s="128"/>
      <c r="AUC24" s="128"/>
      <c r="AUD24" s="128"/>
      <c r="AUE24" s="128"/>
      <c r="AUF24" s="128"/>
      <c r="AUG24" s="128"/>
      <c r="AUH24" s="128"/>
      <c r="AUI24" s="128"/>
      <c r="AUJ24" s="128"/>
      <c r="AUK24" s="128"/>
      <c r="AUL24" s="128"/>
      <c r="AUM24" s="128"/>
      <c r="AUN24" s="128"/>
      <c r="AUO24" s="128"/>
      <c r="AUP24" s="128"/>
      <c r="AUQ24" s="128"/>
      <c r="AUR24" s="128"/>
      <c r="AUS24" s="128"/>
      <c r="AUT24" s="128"/>
      <c r="AUU24" s="128"/>
      <c r="AUV24" s="128"/>
      <c r="AUW24" s="128"/>
      <c r="AUX24" s="128"/>
      <c r="AUY24" s="128"/>
      <c r="AUZ24" s="128"/>
      <c r="AVA24" s="128"/>
      <c r="AVB24" s="128"/>
      <c r="AVC24" s="128"/>
      <c r="AVD24" s="128"/>
      <c r="AVE24" s="128"/>
      <c r="AVF24" s="128"/>
      <c r="AVG24" s="128"/>
      <c r="AVH24" s="128"/>
      <c r="AVI24" s="128"/>
      <c r="AVJ24" s="128"/>
      <c r="AVK24" s="128"/>
      <c r="AVL24" s="128"/>
      <c r="AVM24" s="128"/>
      <c r="AVN24" s="128"/>
      <c r="AVO24" s="128"/>
      <c r="AVP24" s="128"/>
      <c r="AVQ24" s="128"/>
      <c r="AVR24" s="128"/>
      <c r="AVS24" s="128"/>
      <c r="AVT24" s="128"/>
      <c r="AVU24" s="128"/>
      <c r="AVV24" s="128"/>
      <c r="AVW24" s="128"/>
      <c r="AVX24" s="128"/>
      <c r="AVY24" s="128"/>
      <c r="AVZ24" s="128"/>
      <c r="AWA24" s="128"/>
      <c r="AWB24" s="128"/>
      <c r="AWC24" s="128"/>
      <c r="AWD24" s="128"/>
      <c r="AWE24" s="128"/>
      <c r="AWF24" s="128"/>
      <c r="AWG24" s="128"/>
      <c r="AWH24" s="128"/>
      <c r="AWI24" s="128"/>
      <c r="AWJ24" s="128"/>
      <c r="AWK24" s="128"/>
      <c r="AWL24" s="128"/>
      <c r="AWM24" s="128"/>
      <c r="AWN24" s="128"/>
      <c r="AWO24" s="128"/>
      <c r="AWP24" s="128"/>
      <c r="AWQ24" s="128"/>
      <c r="AWR24" s="128"/>
      <c r="AWS24" s="128"/>
      <c r="AWT24" s="128"/>
      <c r="AWU24" s="128"/>
      <c r="AWV24" s="128"/>
      <c r="AWW24" s="128"/>
      <c r="AWX24" s="128"/>
      <c r="AWY24" s="128"/>
      <c r="AWZ24" s="128"/>
      <c r="AXA24" s="128"/>
      <c r="AXB24" s="128"/>
      <c r="AXC24" s="128"/>
      <c r="AXD24" s="128"/>
      <c r="AXE24" s="128"/>
      <c r="AXF24" s="128"/>
      <c r="AXG24" s="128"/>
      <c r="AXH24" s="128"/>
      <c r="AXI24" s="128"/>
      <c r="AXJ24" s="128"/>
      <c r="AXK24" s="128"/>
      <c r="AXL24" s="128"/>
      <c r="AXM24" s="128"/>
      <c r="AXN24" s="128"/>
      <c r="AXO24" s="128"/>
      <c r="AXP24" s="128"/>
      <c r="AXQ24" s="128"/>
      <c r="AXR24" s="128"/>
      <c r="AXS24" s="128"/>
      <c r="AXT24" s="128"/>
      <c r="AXU24" s="128"/>
      <c r="AXV24" s="128"/>
      <c r="AXW24" s="128"/>
      <c r="AXX24" s="128"/>
      <c r="AXY24" s="128"/>
      <c r="AXZ24" s="128"/>
      <c r="AYA24" s="128"/>
      <c r="AYB24" s="128"/>
      <c r="AYC24" s="128"/>
      <c r="AYD24" s="128"/>
      <c r="AYE24" s="128"/>
      <c r="AYF24" s="128"/>
      <c r="AYG24" s="128"/>
      <c r="AYH24" s="128"/>
      <c r="AYI24" s="128"/>
      <c r="AYJ24" s="128"/>
      <c r="AYK24" s="128"/>
      <c r="AYL24" s="128"/>
      <c r="AYM24" s="128"/>
      <c r="AYN24" s="128"/>
      <c r="AYO24" s="128"/>
      <c r="AYP24" s="128"/>
      <c r="AYQ24" s="128"/>
      <c r="AYR24" s="128"/>
      <c r="AYS24" s="128"/>
      <c r="AYT24" s="128"/>
      <c r="AYU24" s="128"/>
      <c r="AYV24" s="128"/>
      <c r="AYW24" s="128"/>
      <c r="AYX24" s="128"/>
      <c r="AYY24" s="128"/>
      <c r="AYZ24" s="128"/>
      <c r="AZA24" s="128"/>
      <c r="AZB24" s="128"/>
      <c r="AZC24" s="128"/>
      <c r="AZD24" s="128"/>
      <c r="AZE24" s="128"/>
      <c r="AZF24" s="128"/>
      <c r="AZG24" s="128"/>
      <c r="AZH24" s="128"/>
      <c r="AZI24" s="128"/>
      <c r="AZJ24" s="128"/>
      <c r="AZK24" s="128"/>
      <c r="AZL24" s="128"/>
      <c r="AZM24" s="128"/>
      <c r="AZN24" s="128"/>
      <c r="AZO24" s="128"/>
      <c r="AZP24" s="128"/>
      <c r="AZQ24" s="128"/>
      <c r="AZR24" s="128"/>
      <c r="AZS24" s="128"/>
      <c r="AZT24" s="128"/>
      <c r="AZU24" s="128"/>
      <c r="AZV24" s="128"/>
      <c r="AZW24" s="128"/>
      <c r="AZX24" s="128"/>
      <c r="AZY24" s="128"/>
      <c r="AZZ24" s="128"/>
      <c r="BAA24" s="128"/>
      <c r="BAB24" s="128"/>
      <c r="BAC24" s="128"/>
      <c r="BAD24" s="128"/>
      <c r="BAE24" s="128"/>
      <c r="BAF24" s="128"/>
      <c r="BAG24" s="128"/>
      <c r="BAH24" s="128"/>
      <c r="BAI24" s="128"/>
      <c r="BAJ24" s="128"/>
      <c r="BAK24" s="128"/>
      <c r="BAL24" s="128"/>
      <c r="BAM24" s="128"/>
      <c r="BAN24" s="128"/>
      <c r="BAO24" s="128"/>
      <c r="BAP24" s="128"/>
      <c r="BAQ24" s="128"/>
      <c r="BAR24" s="128"/>
      <c r="BAS24" s="128"/>
      <c r="BAT24" s="128"/>
      <c r="BAU24" s="128"/>
      <c r="BAV24" s="128"/>
      <c r="BAW24" s="128"/>
      <c r="BAX24" s="128"/>
      <c r="BAY24" s="128"/>
      <c r="BAZ24" s="128"/>
      <c r="BBA24" s="128"/>
      <c r="BBB24" s="128"/>
      <c r="BBC24" s="128"/>
      <c r="BBD24" s="128"/>
      <c r="BBE24" s="128"/>
      <c r="BBF24" s="128"/>
      <c r="BBG24" s="128"/>
      <c r="BBH24" s="128"/>
      <c r="BBI24" s="128"/>
      <c r="BBJ24" s="128"/>
      <c r="BBK24" s="128"/>
      <c r="BBL24" s="128"/>
      <c r="BBM24" s="128"/>
      <c r="BBN24" s="128"/>
      <c r="BBO24" s="128"/>
      <c r="BBP24" s="128"/>
      <c r="BBQ24" s="128"/>
      <c r="BBR24" s="128"/>
      <c r="BBS24" s="128"/>
      <c r="BBT24" s="128"/>
      <c r="BBU24" s="128"/>
      <c r="BBV24" s="128"/>
      <c r="BBW24" s="128"/>
      <c r="BBX24" s="128"/>
      <c r="BBY24" s="128"/>
      <c r="BBZ24" s="128"/>
      <c r="BCA24" s="128"/>
      <c r="BCB24" s="128"/>
      <c r="BCC24" s="128"/>
      <c r="BCD24" s="128"/>
      <c r="BCE24" s="128"/>
      <c r="BCF24" s="128"/>
      <c r="BCG24" s="128"/>
      <c r="BCH24" s="128"/>
      <c r="BCI24" s="128"/>
      <c r="BCJ24" s="128"/>
      <c r="BCK24" s="128"/>
      <c r="BCL24" s="128"/>
      <c r="BCM24" s="128"/>
      <c r="BCN24" s="128"/>
      <c r="BCO24" s="128"/>
      <c r="BCP24" s="128"/>
      <c r="BCQ24" s="128"/>
      <c r="BCR24" s="128"/>
      <c r="BCS24" s="128"/>
      <c r="BCT24" s="128"/>
      <c r="BCU24" s="128"/>
      <c r="BCV24" s="128"/>
      <c r="BCW24" s="128"/>
      <c r="BCX24" s="128"/>
      <c r="BCY24" s="128"/>
      <c r="BCZ24" s="128"/>
      <c r="BDA24" s="128"/>
      <c r="BDB24" s="128"/>
      <c r="BDC24" s="128"/>
      <c r="BDD24" s="128"/>
      <c r="BDE24" s="128"/>
      <c r="BDF24" s="128"/>
      <c r="BDG24" s="128"/>
      <c r="BDH24" s="128"/>
      <c r="BDI24" s="128"/>
      <c r="BDJ24" s="128"/>
      <c r="BDK24" s="128"/>
      <c r="BDL24" s="128"/>
      <c r="BDM24" s="128"/>
      <c r="BDN24" s="128"/>
      <c r="BDO24" s="128"/>
      <c r="BDP24" s="128"/>
      <c r="BDQ24" s="128"/>
      <c r="BDR24" s="128"/>
      <c r="BDS24" s="128"/>
      <c r="BDT24" s="128"/>
      <c r="BDU24" s="128"/>
      <c r="BDV24" s="128"/>
      <c r="BDW24" s="128"/>
      <c r="BDX24" s="128"/>
      <c r="BDY24" s="128"/>
      <c r="BDZ24" s="128"/>
      <c r="BEA24" s="128"/>
      <c r="BEB24" s="128"/>
      <c r="BEC24" s="128"/>
      <c r="BED24" s="128"/>
      <c r="BEE24" s="128"/>
      <c r="BEF24" s="128"/>
      <c r="BEG24" s="128"/>
      <c r="BEH24" s="128"/>
      <c r="BEI24" s="128"/>
      <c r="BEJ24" s="128"/>
      <c r="BEK24" s="128"/>
      <c r="BEL24" s="128"/>
      <c r="BEM24" s="128"/>
      <c r="BEN24" s="128"/>
      <c r="BEO24" s="128"/>
      <c r="BEP24" s="128"/>
      <c r="BEQ24" s="128"/>
      <c r="BER24" s="128"/>
      <c r="BES24" s="128"/>
      <c r="BET24" s="128"/>
      <c r="BEU24" s="128"/>
      <c r="BEV24" s="128"/>
      <c r="BEW24" s="128"/>
      <c r="BEX24" s="128"/>
      <c r="BEY24" s="128"/>
      <c r="BEZ24" s="128"/>
      <c r="BFA24" s="128"/>
      <c r="BFB24" s="128"/>
      <c r="BFC24" s="128"/>
      <c r="BFD24" s="128"/>
      <c r="BFE24" s="128"/>
      <c r="BFF24" s="128"/>
      <c r="BFG24" s="128"/>
      <c r="BFH24" s="128"/>
      <c r="BFI24" s="128"/>
      <c r="BFJ24" s="128"/>
      <c r="BFK24" s="128"/>
      <c r="BFL24" s="128"/>
      <c r="BFM24" s="128"/>
      <c r="BFN24" s="128"/>
      <c r="BFO24" s="128"/>
      <c r="BFP24" s="128"/>
      <c r="BFQ24" s="128"/>
      <c r="BFR24" s="128"/>
      <c r="BFS24" s="128"/>
      <c r="BFT24" s="128"/>
      <c r="BFU24" s="128"/>
      <c r="BFV24" s="128"/>
      <c r="BFW24" s="128"/>
      <c r="BFX24" s="128"/>
      <c r="BFY24" s="128"/>
      <c r="BFZ24" s="128"/>
      <c r="BGA24" s="128"/>
      <c r="BGB24" s="128"/>
      <c r="BGC24" s="128"/>
      <c r="BGD24" s="128"/>
      <c r="BGE24" s="128"/>
      <c r="BGF24" s="128"/>
      <c r="BGG24" s="128"/>
      <c r="BGH24" s="128"/>
      <c r="BGI24" s="128"/>
      <c r="BGJ24" s="128"/>
      <c r="BGK24" s="128"/>
      <c r="BGL24" s="128"/>
      <c r="BGM24" s="128"/>
      <c r="BGN24" s="128"/>
      <c r="BGO24" s="128"/>
      <c r="BGP24" s="128"/>
      <c r="BGQ24" s="128"/>
      <c r="BGR24" s="128"/>
      <c r="BGS24" s="128"/>
      <c r="BGT24" s="128"/>
      <c r="BGU24" s="128"/>
      <c r="BGV24" s="128"/>
      <c r="BGW24" s="128"/>
      <c r="BGX24" s="128"/>
      <c r="BGY24" s="128"/>
      <c r="BGZ24" s="128"/>
      <c r="BHA24" s="128"/>
      <c r="BHB24" s="128"/>
      <c r="BHC24" s="128"/>
      <c r="BHD24" s="128"/>
      <c r="BHE24" s="128"/>
      <c r="BHF24" s="128"/>
      <c r="BHG24" s="128"/>
      <c r="BHH24" s="128"/>
      <c r="BHI24" s="128"/>
      <c r="BHJ24" s="128"/>
      <c r="BHK24" s="128"/>
      <c r="BHL24" s="128"/>
      <c r="BHM24" s="128"/>
      <c r="BHN24" s="128"/>
      <c r="BHO24" s="128"/>
      <c r="BHP24" s="128"/>
      <c r="BHQ24" s="128"/>
      <c r="BHR24" s="128"/>
      <c r="BHS24" s="128"/>
      <c r="BHT24" s="128"/>
      <c r="BHU24" s="128"/>
      <c r="BHV24" s="128"/>
      <c r="BHW24" s="128"/>
      <c r="BHX24" s="128"/>
      <c r="BHY24" s="128"/>
      <c r="BHZ24" s="128"/>
      <c r="BIA24" s="128"/>
      <c r="BIB24" s="128"/>
      <c r="BIC24" s="128"/>
      <c r="BID24" s="128"/>
      <c r="BIE24" s="128"/>
      <c r="BIF24" s="128"/>
      <c r="BIG24" s="128"/>
      <c r="BIH24" s="128"/>
      <c r="BII24" s="128"/>
      <c r="BIJ24" s="128"/>
      <c r="BIK24" s="128"/>
      <c r="BIL24" s="128"/>
      <c r="BIM24" s="128"/>
      <c r="BIN24" s="128"/>
      <c r="BIO24" s="128"/>
      <c r="BIP24" s="128"/>
      <c r="BIQ24" s="128"/>
      <c r="BIR24" s="128"/>
      <c r="BIS24" s="128"/>
      <c r="BIT24" s="128"/>
      <c r="BIU24" s="128"/>
      <c r="BIV24" s="128"/>
      <c r="BIW24" s="128"/>
      <c r="BIX24" s="128"/>
      <c r="BIY24" s="128"/>
      <c r="BIZ24" s="128"/>
      <c r="BJA24" s="128"/>
      <c r="BJB24" s="128"/>
      <c r="BJC24" s="128"/>
      <c r="BJD24" s="128"/>
      <c r="BJE24" s="128"/>
      <c r="BJF24" s="128"/>
      <c r="BJG24" s="128"/>
      <c r="BJH24" s="128"/>
      <c r="BJI24" s="128"/>
      <c r="BJJ24" s="128"/>
      <c r="BJK24" s="128"/>
      <c r="BJL24" s="128"/>
      <c r="BJM24" s="128"/>
      <c r="BJN24" s="128"/>
      <c r="BJO24" s="128"/>
      <c r="BJP24" s="128"/>
      <c r="BJQ24" s="128"/>
      <c r="BJR24" s="128"/>
      <c r="BJS24" s="128"/>
      <c r="BJT24" s="128"/>
      <c r="BJU24" s="128"/>
      <c r="BJV24" s="128"/>
      <c r="BJW24" s="128"/>
      <c r="BJX24" s="128"/>
      <c r="BJY24" s="128"/>
      <c r="BJZ24" s="128"/>
      <c r="BKA24" s="128"/>
      <c r="BKB24" s="128"/>
      <c r="BKC24" s="128"/>
      <c r="BKD24" s="128"/>
      <c r="BKE24" s="128"/>
      <c r="BKF24" s="128"/>
      <c r="BKG24" s="128"/>
      <c r="BKH24" s="128"/>
      <c r="BKI24" s="128"/>
      <c r="BKJ24" s="128"/>
      <c r="BKK24" s="128"/>
      <c r="BKL24" s="128"/>
      <c r="BKM24" s="128"/>
      <c r="BKN24" s="128"/>
      <c r="BKO24" s="128"/>
      <c r="BKP24" s="128"/>
      <c r="BKQ24" s="128"/>
      <c r="BKR24" s="128"/>
      <c r="BKS24" s="128"/>
      <c r="BKT24" s="128"/>
      <c r="BKU24" s="128"/>
      <c r="BKV24" s="128"/>
      <c r="BKW24" s="128"/>
      <c r="BKX24" s="128"/>
      <c r="BKY24" s="128"/>
      <c r="BKZ24" s="128"/>
      <c r="BLA24" s="128"/>
      <c r="BLB24" s="128"/>
      <c r="BLC24" s="128"/>
      <c r="BLD24" s="128"/>
      <c r="BLE24" s="128"/>
      <c r="BLF24" s="128"/>
      <c r="BLG24" s="128"/>
      <c r="BLH24" s="128"/>
      <c r="BLI24" s="128"/>
      <c r="BLJ24" s="128"/>
      <c r="BLK24" s="128"/>
      <c r="BLL24" s="128"/>
      <c r="BLM24" s="128"/>
      <c r="BLN24" s="128"/>
      <c r="BLO24" s="128"/>
      <c r="BLP24" s="128"/>
      <c r="BLQ24" s="128"/>
      <c r="BLR24" s="128"/>
      <c r="BLS24" s="128"/>
      <c r="BLT24" s="128"/>
      <c r="BLU24" s="128"/>
      <c r="BLV24" s="128"/>
      <c r="BLW24" s="128"/>
      <c r="BLX24" s="128"/>
      <c r="BLY24" s="128"/>
      <c r="BLZ24" s="128"/>
      <c r="BMA24" s="128"/>
      <c r="BMB24" s="128"/>
      <c r="BMC24" s="128"/>
      <c r="BMD24" s="128"/>
      <c r="BME24" s="128"/>
      <c r="BMF24" s="128"/>
      <c r="BMG24" s="128"/>
      <c r="BMH24" s="128"/>
      <c r="BMI24" s="128"/>
      <c r="BMJ24" s="128"/>
      <c r="BMK24" s="128"/>
      <c r="BML24" s="128"/>
      <c r="BMM24" s="128"/>
      <c r="BMN24" s="128"/>
      <c r="BMO24" s="128"/>
      <c r="BMP24" s="128"/>
      <c r="BMQ24" s="128"/>
      <c r="BMR24" s="128"/>
      <c r="BMS24" s="128"/>
      <c r="BMT24" s="128"/>
      <c r="BMU24" s="128"/>
      <c r="BMV24" s="128"/>
      <c r="BMW24" s="128"/>
      <c r="BMX24" s="128"/>
      <c r="BMY24" s="128"/>
      <c r="BMZ24" s="128"/>
      <c r="BNA24" s="128"/>
      <c r="BNB24" s="128"/>
      <c r="BNC24" s="128"/>
      <c r="BND24" s="128"/>
      <c r="BNE24" s="128"/>
      <c r="BNF24" s="128"/>
      <c r="BNG24" s="128"/>
      <c r="BNH24" s="128"/>
      <c r="BNI24" s="128"/>
      <c r="BNJ24" s="128"/>
      <c r="BNK24" s="128"/>
      <c r="BNL24" s="128"/>
      <c r="BNM24" s="128"/>
      <c r="BNN24" s="128"/>
      <c r="BNO24" s="128"/>
      <c r="BNP24" s="128"/>
      <c r="BNQ24" s="128"/>
      <c r="BNR24" s="128"/>
      <c r="BNS24" s="128"/>
      <c r="BNT24" s="128"/>
      <c r="BNU24" s="128"/>
      <c r="BNV24" s="128"/>
      <c r="BNW24" s="128"/>
      <c r="BNX24" s="128"/>
      <c r="BNY24" s="128"/>
      <c r="BNZ24" s="128"/>
      <c r="BOA24" s="128"/>
      <c r="BOB24" s="128"/>
      <c r="BOC24" s="128"/>
      <c r="BOD24" s="128"/>
      <c r="BOE24" s="128"/>
      <c r="BOF24" s="128"/>
      <c r="BOG24" s="128"/>
      <c r="BOH24" s="128"/>
      <c r="BOI24" s="128"/>
      <c r="BOJ24" s="128"/>
      <c r="BOK24" s="128"/>
      <c r="BOL24" s="128"/>
      <c r="BOM24" s="128"/>
      <c r="BON24" s="128"/>
      <c r="BOO24" s="128"/>
      <c r="BOP24" s="128"/>
      <c r="BOQ24" s="128"/>
      <c r="BOR24" s="128"/>
      <c r="BOS24" s="128"/>
      <c r="BOT24" s="128"/>
      <c r="BOU24" s="128"/>
      <c r="BOV24" s="128"/>
      <c r="BOW24" s="128"/>
      <c r="BOX24" s="128"/>
      <c r="BOY24" s="128"/>
      <c r="BOZ24" s="128"/>
      <c r="BPA24" s="128"/>
      <c r="BPB24" s="128"/>
      <c r="BPC24" s="128"/>
      <c r="BPD24" s="128"/>
      <c r="BPE24" s="128"/>
      <c r="BPF24" s="128"/>
      <c r="BPG24" s="128"/>
      <c r="BPH24" s="128"/>
      <c r="BPI24" s="128"/>
      <c r="BPJ24" s="128"/>
      <c r="BPK24" s="128"/>
      <c r="BPL24" s="128"/>
      <c r="BPM24" s="128"/>
      <c r="BPN24" s="128"/>
      <c r="BPO24" s="128"/>
      <c r="BPP24" s="128"/>
      <c r="BPQ24" s="128"/>
      <c r="BPR24" s="128"/>
      <c r="BPS24" s="128"/>
      <c r="BPT24" s="128"/>
      <c r="BPU24" s="128"/>
      <c r="BPV24" s="128"/>
      <c r="BPW24" s="128"/>
      <c r="BPX24" s="128"/>
      <c r="BPY24" s="128"/>
      <c r="BPZ24" s="128"/>
      <c r="BQA24" s="128"/>
      <c r="BQB24" s="128"/>
      <c r="BQC24" s="128"/>
      <c r="BQD24" s="128"/>
      <c r="BQE24" s="128"/>
      <c r="BQF24" s="128"/>
      <c r="BQG24" s="128"/>
      <c r="BQH24" s="128"/>
      <c r="BQI24" s="128"/>
      <c r="BQJ24" s="128"/>
      <c r="BQK24" s="128"/>
      <c r="BQL24" s="128"/>
      <c r="BQM24" s="128"/>
      <c r="BQN24" s="128"/>
      <c r="BQO24" s="128"/>
      <c r="BQP24" s="128"/>
      <c r="BQQ24" s="128"/>
      <c r="BQR24" s="128"/>
      <c r="BQS24" s="128"/>
      <c r="BQT24" s="128"/>
      <c r="BQU24" s="128"/>
      <c r="BQV24" s="128"/>
      <c r="BQW24" s="128"/>
      <c r="BQX24" s="128"/>
      <c r="BQY24" s="128"/>
      <c r="BQZ24" s="128"/>
      <c r="BRA24" s="128"/>
      <c r="BRB24" s="128"/>
      <c r="BRC24" s="128"/>
      <c r="BRD24" s="128"/>
      <c r="BRE24" s="128"/>
      <c r="BRF24" s="128"/>
      <c r="BRG24" s="128"/>
      <c r="BRH24" s="128"/>
      <c r="BRI24" s="128"/>
      <c r="BRJ24" s="128"/>
      <c r="BRK24" s="128"/>
      <c r="BRL24" s="128"/>
      <c r="BRM24" s="128"/>
      <c r="BRN24" s="128"/>
      <c r="BRO24" s="128"/>
      <c r="BRP24" s="128"/>
      <c r="BRQ24" s="128"/>
      <c r="BRR24" s="128"/>
      <c r="BRS24" s="128"/>
      <c r="BRT24" s="128"/>
      <c r="BRU24" s="128"/>
      <c r="BRV24" s="128"/>
      <c r="BRW24" s="128"/>
      <c r="BRX24" s="128"/>
      <c r="BRY24" s="128"/>
      <c r="BRZ24" s="128"/>
      <c r="BSA24" s="128"/>
      <c r="BSB24" s="128"/>
      <c r="BSC24" s="128"/>
      <c r="BSD24" s="128"/>
      <c r="BSE24" s="128"/>
      <c r="BSF24" s="128"/>
      <c r="BSG24" s="128"/>
      <c r="BSH24" s="128"/>
      <c r="BSI24" s="128"/>
      <c r="BSJ24" s="128"/>
      <c r="BSK24" s="128"/>
      <c r="BSL24" s="128"/>
      <c r="BSM24" s="128"/>
      <c r="BSN24" s="128"/>
      <c r="BSO24" s="128"/>
      <c r="BSP24" s="128"/>
      <c r="BSQ24" s="128"/>
      <c r="BSR24" s="128"/>
      <c r="BSS24" s="128"/>
      <c r="BST24" s="128"/>
      <c r="BSU24" s="128"/>
      <c r="BSV24" s="128"/>
      <c r="BSW24" s="128"/>
      <c r="BSX24" s="128"/>
      <c r="BSY24" s="128"/>
      <c r="BSZ24" s="128"/>
      <c r="BTA24" s="128"/>
      <c r="BTB24" s="128"/>
      <c r="BTC24" s="128"/>
      <c r="BTD24" s="128"/>
      <c r="BTE24" s="128"/>
      <c r="BTF24" s="128"/>
      <c r="BTG24" s="128"/>
      <c r="BTH24" s="128"/>
      <c r="BTI24" s="128"/>
    </row>
    <row r="25" spans="1:1881" s="127" customFormat="1" ht="30.75" customHeight="1" thickBot="1" x14ac:dyDescent="0.35">
      <c r="A25" s="138">
        <v>964</v>
      </c>
      <c r="B25" s="275" t="s">
        <v>75</v>
      </c>
      <c r="C25" s="276"/>
      <c r="D25" s="272"/>
      <c r="E25" s="270" t="str">
        <f>IF(ISBLANK($D25),"&lt;&lt;&lt;&lt;&lt;&lt;&lt;&lt;&lt;&lt;&lt;&lt;&lt;&lt;","")</f>
        <v>&lt;&lt;&lt;&lt;&lt;&lt;&lt;&lt;&lt;&lt;&lt;&lt;&lt;&lt;</v>
      </c>
      <c r="F25" s="271" t="str">
        <f>IF(ISBLANK($D25),"Cell D25 must be completed.","")</f>
        <v>Cell D25 must be completed.</v>
      </c>
      <c r="G25" s="211"/>
      <c r="H25" s="129"/>
      <c r="I25" s="108"/>
      <c r="J25" s="128"/>
      <c r="K25" s="128"/>
      <c r="L25" t="s">
        <v>205</v>
      </c>
      <c r="M25"/>
      <c r="N25"/>
      <c r="O25" s="128"/>
      <c r="P25" s="128"/>
      <c r="Q25" s="128"/>
      <c r="R25" s="128"/>
      <c r="S25" s="128"/>
      <c r="T25" s="128"/>
      <c r="U25" s="128"/>
      <c r="V25" s="128"/>
      <c r="W25" s="128"/>
      <c r="X25" s="128"/>
      <c r="Y25" s="128"/>
      <c r="Z25" s="128"/>
      <c r="AA25" s="128"/>
      <c r="AB25" s="128"/>
      <c r="AC25" s="128"/>
      <c r="AD25" s="128"/>
      <c r="AE25" s="128"/>
      <c r="AF25" s="128"/>
      <c r="AG25" s="128"/>
      <c r="AH25" s="128"/>
      <c r="AI25" s="128"/>
      <c r="AJ25" s="128"/>
      <c r="AK25" s="128"/>
      <c r="AL25" s="128"/>
      <c r="AM25" s="128"/>
      <c r="AN25" s="128"/>
      <c r="AO25" s="128"/>
      <c r="AP25" s="128"/>
      <c r="AQ25" s="128"/>
      <c r="AR25" s="128"/>
      <c r="AS25" s="128"/>
      <c r="AT25" s="128"/>
      <c r="AU25" s="128"/>
      <c r="AV25" s="128"/>
      <c r="AW25" s="128"/>
      <c r="AX25" s="128"/>
      <c r="AY25" s="128"/>
      <c r="AZ25" s="128"/>
      <c r="BA25" s="128"/>
      <c r="BB25" s="128"/>
      <c r="BC25" s="128"/>
      <c r="BD25" s="128"/>
      <c r="BE25" s="128"/>
      <c r="BF25" s="128"/>
      <c r="BG25" s="128"/>
      <c r="BH25" s="128"/>
      <c r="BI25" s="128"/>
      <c r="BJ25" s="128"/>
      <c r="BK25" s="128"/>
      <c r="BL25" s="128"/>
      <c r="BM25" s="128"/>
      <c r="BN25" s="128"/>
      <c r="BO25" s="128"/>
      <c r="BP25" s="128"/>
      <c r="BQ25" s="128"/>
      <c r="BR25" s="128"/>
      <c r="BS25" s="128"/>
      <c r="BT25" s="128"/>
      <c r="BU25" s="128"/>
      <c r="BV25" s="128"/>
      <c r="BW25" s="128"/>
      <c r="BX25" s="128"/>
      <c r="BY25" s="128"/>
      <c r="BZ25" s="128"/>
      <c r="CA25" s="128"/>
      <c r="CB25" s="128"/>
      <c r="CC25" s="128"/>
      <c r="CD25" s="128"/>
      <c r="CE25" s="128"/>
      <c r="CF25" s="128"/>
      <c r="CG25" s="128"/>
      <c r="CH25" s="128"/>
      <c r="CI25" s="128"/>
      <c r="CJ25" s="128"/>
      <c r="CK25" s="128"/>
      <c r="CL25" s="128"/>
      <c r="CM25" s="128"/>
      <c r="CN25" s="128"/>
      <c r="CO25" s="128"/>
      <c r="CP25" s="128"/>
      <c r="CQ25" s="128"/>
      <c r="CR25" s="128"/>
      <c r="CS25" s="128"/>
      <c r="CT25" s="128"/>
      <c r="CU25" s="128"/>
      <c r="CV25" s="128"/>
      <c r="CW25" s="128"/>
      <c r="CX25" s="128"/>
      <c r="CY25" s="128"/>
      <c r="CZ25" s="128"/>
      <c r="DA25" s="128"/>
      <c r="DB25" s="128"/>
      <c r="DC25" s="128"/>
      <c r="DD25" s="128"/>
      <c r="DE25" s="128"/>
      <c r="DF25" s="128"/>
      <c r="DG25" s="128"/>
      <c r="DH25" s="128"/>
      <c r="DI25" s="128"/>
      <c r="DJ25" s="128"/>
      <c r="DK25" s="128"/>
      <c r="DL25" s="128"/>
      <c r="DM25" s="128"/>
      <c r="DN25" s="128"/>
      <c r="DO25" s="128"/>
      <c r="DP25" s="128"/>
      <c r="DQ25" s="128"/>
      <c r="DR25" s="128"/>
      <c r="DS25" s="128"/>
      <c r="DT25" s="128"/>
      <c r="DU25" s="128"/>
      <c r="DV25" s="128"/>
      <c r="DW25" s="128"/>
      <c r="DX25" s="128"/>
      <c r="DY25" s="128"/>
      <c r="DZ25" s="128"/>
      <c r="EA25" s="128"/>
      <c r="EB25" s="128"/>
      <c r="EC25" s="128"/>
      <c r="ED25" s="128"/>
      <c r="EE25" s="128"/>
      <c r="EF25" s="128"/>
      <c r="EG25" s="128"/>
      <c r="EH25" s="128"/>
      <c r="EI25" s="128"/>
      <c r="EJ25" s="128"/>
      <c r="EK25" s="128"/>
      <c r="EL25" s="128"/>
      <c r="EM25" s="128"/>
      <c r="EN25" s="128"/>
      <c r="EO25" s="128"/>
      <c r="EP25" s="128"/>
      <c r="EQ25" s="128"/>
      <c r="ER25" s="128"/>
      <c r="ES25" s="128"/>
      <c r="ET25" s="128"/>
      <c r="EU25" s="128"/>
      <c r="EV25" s="128"/>
      <c r="EW25" s="128"/>
      <c r="EX25" s="128"/>
      <c r="EY25" s="128"/>
      <c r="EZ25" s="128"/>
      <c r="FA25" s="128"/>
      <c r="FB25" s="128"/>
      <c r="FC25" s="128"/>
      <c r="FD25" s="128"/>
      <c r="FE25" s="128"/>
      <c r="FF25" s="128"/>
      <c r="FG25" s="128"/>
      <c r="FH25" s="128"/>
      <c r="FI25" s="128"/>
      <c r="FJ25" s="128"/>
      <c r="FK25" s="128"/>
      <c r="FL25" s="128"/>
      <c r="FM25" s="128"/>
      <c r="FN25" s="128"/>
      <c r="FO25" s="128"/>
      <c r="FP25" s="128"/>
      <c r="FQ25" s="128"/>
      <c r="FR25" s="128"/>
      <c r="FS25" s="128"/>
      <c r="FT25" s="128"/>
      <c r="FU25" s="128"/>
      <c r="FV25" s="128"/>
      <c r="FW25" s="128"/>
      <c r="FX25" s="128"/>
      <c r="FY25" s="128"/>
      <c r="FZ25" s="128"/>
      <c r="GA25" s="128"/>
      <c r="GB25" s="128"/>
      <c r="GC25" s="128"/>
      <c r="GD25" s="128"/>
      <c r="GE25" s="128"/>
      <c r="GF25" s="128"/>
      <c r="GG25" s="128"/>
      <c r="GH25" s="128"/>
      <c r="GI25" s="128"/>
      <c r="GJ25" s="128"/>
      <c r="GK25" s="128"/>
      <c r="GL25" s="128"/>
      <c r="GM25" s="128"/>
      <c r="GN25" s="128"/>
      <c r="GO25" s="128"/>
      <c r="GP25" s="128"/>
      <c r="GQ25" s="128"/>
      <c r="GR25" s="128"/>
      <c r="GS25" s="128"/>
      <c r="GT25" s="128"/>
      <c r="GU25" s="128"/>
      <c r="GV25" s="128"/>
      <c r="GW25" s="128"/>
      <c r="GX25" s="128"/>
      <c r="GY25" s="128"/>
      <c r="GZ25" s="128"/>
      <c r="HA25" s="128"/>
      <c r="HB25" s="128"/>
      <c r="HC25" s="128"/>
      <c r="HD25" s="128"/>
      <c r="HE25" s="128"/>
      <c r="HF25" s="128"/>
      <c r="HG25" s="128"/>
      <c r="HH25" s="128"/>
      <c r="HI25" s="128"/>
      <c r="HJ25" s="128"/>
      <c r="HK25" s="128"/>
      <c r="HL25" s="128"/>
      <c r="HM25" s="128"/>
      <c r="HN25" s="128"/>
      <c r="HO25" s="128"/>
      <c r="HP25" s="128"/>
      <c r="HQ25" s="128"/>
      <c r="HR25" s="128"/>
      <c r="HS25" s="128"/>
      <c r="HT25" s="128"/>
      <c r="HU25" s="128"/>
      <c r="HV25" s="128"/>
      <c r="HW25" s="128"/>
      <c r="HX25" s="128"/>
      <c r="HY25" s="128"/>
      <c r="HZ25" s="128"/>
      <c r="IA25" s="128"/>
      <c r="IB25" s="128"/>
      <c r="IC25" s="128"/>
      <c r="ID25" s="128"/>
      <c r="IE25" s="128"/>
      <c r="IF25" s="128"/>
      <c r="IG25" s="128"/>
      <c r="IH25" s="128"/>
      <c r="II25" s="128"/>
      <c r="IJ25" s="128"/>
      <c r="IK25" s="128"/>
      <c r="IL25" s="128"/>
      <c r="IM25" s="128"/>
      <c r="IN25" s="128"/>
      <c r="IO25" s="128"/>
      <c r="IP25" s="128"/>
      <c r="IQ25" s="128"/>
      <c r="IR25" s="128"/>
      <c r="IS25" s="128"/>
      <c r="IT25" s="128"/>
      <c r="IU25" s="128"/>
      <c r="IV25" s="128"/>
      <c r="IW25" s="128"/>
      <c r="IX25" s="128"/>
      <c r="IY25" s="128"/>
      <c r="IZ25" s="128"/>
      <c r="JA25" s="128"/>
      <c r="JB25" s="128"/>
      <c r="JC25" s="128"/>
      <c r="JD25" s="128"/>
      <c r="JE25" s="128"/>
      <c r="JF25" s="128"/>
      <c r="JG25" s="128"/>
      <c r="JH25" s="128"/>
      <c r="JI25" s="128"/>
      <c r="JJ25" s="128"/>
      <c r="JK25" s="128"/>
      <c r="JL25" s="128"/>
      <c r="JM25" s="128"/>
      <c r="JN25" s="128"/>
      <c r="JO25" s="128"/>
      <c r="JP25" s="128"/>
      <c r="JQ25" s="128"/>
      <c r="JR25" s="128"/>
      <c r="JS25" s="128"/>
      <c r="JT25" s="128"/>
      <c r="JU25" s="128"/>
      <c r="JV25" s="128"/>
      <c r="JW25" s="128"/>
      <c r="JX25" s="128"/>
      <c r="JY25" s="128"/>
      <c r="JZ25" s="128"/>
      <c r="KA25" s="128"/>
      <c r="KB25" s="128"/>
      <c r="KC25" s="128"/>
      <c r="KD25" s="128"/>
      <c r="KE25" s="128"/>
      <c r="KF25" s="128"/>
      <c r="KG25" s="128"/>
      <c r="KH25" s="128"/>
      <c r="KI25" s="128"/>
      <c r="KJ25" s="128"/>
      <c r="KK25" s="128"/>
      <c r="KL25" s="128"/>
      <c r="KM25" s="128"/>
      <c r="KN25" s="128"/>
      <c r="KO25" s="128"/>
      <c r="KP25" s="128"/>
      <c r="KQ25" s="128"/>
      <c r="KR25" s="128"/>
      <c r="KS25" s="128"/>
      <c r="KT25" s="128"/>
      <c r="KU25" s="128"/>
      <c r="KV25" s="128"/>
      <c r="KW25" s="128"/>
      <c r="KX25" s="128"/>
      <c r="KY25" s="128"/>
      <c r="KZ25" s="128"/>
      <c r="LA25" s="128"/>
      <c r="LB25" s="128"/>
      <c r="LC25" s="128"/>
      <c r="LD25" s="128"/>
      <c r="LE25" s="128"/>
      <c r="LF25" s="128"/>
      <c r="LG25" s="128"/>
      <c r="LH25" s="128"/>
      <c r="LI25" s="128"/>
      <c r="LJ25" s="128"/>
      <c r="LK25" s="128"/>
      <c r="LL25" s="128"/>
      <c r="LM25" s="128"/>
      <c r="LN25" s="128"/>
      <c r="LO25" s="128"/>
      <c r="LP25" s="128"/>
      <c r="LQ25" s="128"/>
      <c r="LR25" s="128"/>
      <c r="LS25" s="128"/>
      <c r="LT25" s="128"/>
      <c r="LU25" s="128"/>
      <c r="LV25" s="128"/>
      <c r="LW25" s="128"/>
      <c r="LX25" s="128"/>
      <c r="LY25" s="128"/>
      <c r="LZ25" s="128"/>
      <c r="MA25" s="128"/>
      <c r="MB25" s="128"/>
      <c r="MC25" s="128"/>
      <c r="MD25" s="128"/>
      <c r="ME25" s="128"/>
      <c r="MF25" s="128"/>
      <c r="MG25" s="128"/>
      <c r="MH25" s="128"/>
      <c r="MI25" s="128"/>
      <c r="MJ25" s="128"/>
      <c r="MK25" s="128"/>
      <c r="ML25" s="128"/>
      <c r="MM25" s="128"/>
      <c r="MN25" s="128"/>
      <c r="MO25" s="128"/>
      <c r="MP25" s="128"/>
      <c r="MQ25" s="128"/>
      <c r="MR25" s="128"/>
      <c r="MS25" s="128"/>
      <c r="MT25" s="128"/>
      <c r="MU25" s="128"/>
      <c r="MV25" s="128"/>
      <c r="MW25" s="128"/>
      <c r="MX25" s="128"/>
      <c r="MY25" s="128"/>
      <c r="MZ25" s="128"/>
      <c r="NA25" s="128"/>
      <c r="NB25" s="128"/>
      <c r="NC25" s="128"/>
      <c r="ND25" s="128"/>
      <c r="NE25" s="128"/>
      <c r="NF25" s="128"/>
      <c r="NG25" s="128"/>
      <c r="NH25" s="128"/>
      <c r="NI25" s="128"/>
      <c r="NJ25" s="128"/>
      <c r="NK25" s="128"/>
      <c r="NL25" s="128"/>
      <c r="NM25" s="128"/>
      <c r="NN25" s="128"/>
      <c r="NO25" s="128"/>
      <c r="NP25" s="128"/>
      <c r="NQ25" s="128"/>
      <c r="NR25" s="128"/>
      <c r="NS25" s="128"/>
      <c r="NT25" s="128"/>
      <c r="NU25" s="128"/>
      <c r="NV25" s="128"/>
      <c r="NW25" s="128"/>
      <c r="NX25" s="128"/>
      <c r="NY25" s="128"/>
      <c r="NZ25" s="128"/>
      <c r="OA25" s="128"/>
      <c r="OB25" s="128"/>
      <c r="OC25" s="128"/>
      <c r="OD25" s="128"/>
      <c r="OE25" s="128"/>
      <c r="OF25" s="128"/>
      <c r="OG25" s="128"/>
      <c r="OH25" s="128"/>
      <c r="OI25" s="128"/>
      <c r="OJ25" s="128"/>
      <c r="OK25" s="128"/>
      <c r="OL25" s="128"/>
      <c r="OM25" s="128"/>
      <c r="ON25" s="128"/>
      <c r="OO25" s="128"/>
      <c r="OP25" s="128"/>
      <c r="OQ25" s="128"/>
      <c r="OR25" s="128"/>
      <c r="OS25" s="128"/>
      <c r="OT25" s="128"/>
      <c r="OU25" s="128"/>
      <c r="OV25" s="128"/>
      <c r="OW25" s="128"/>
      <c r="OX25" s="128"/>
      <c r="OY25" s="128"/>
      <c r="OZ25" s="128"/>
      <c r="PA25" s="128"/>
      <c r="PB25" s="128"/>
      <c r="PC25" s="128"/>
      <c r="PD25" s="128"/>
      <c r="PE25" s="128"/>
      <c r="PF25" s="128"/>
      <c r="PG25" s="128"/>
      <c r="PH25" s="128"/>
      <c r="PI25" s="128"/>
      <c r="PJ25" s="128"/>
      <c r="PK25" s="128"/>
      <c r="PL25" s="128"/>
      <c r="PM25" s="128"/>
      <c r="PN25" s="128"/>
      <c r="PO25" s="128"/>
      <c r="PP25" s="128"/>
      <c r="PQ25" s="128"/>
      <c r="PR25" s="128"/>
      <c r="PS25" s="128"/>
      <c r="PT25" s="128"/>
      <c r="PU25" s="128"/>
      <c r="PV25" s="128"/>
      <c r="PW25" s="128"/>
      <c r="PX25" s="128"/>
      <c r="PY25" s="128"/>
      <c r="PZ25" s="128"/>
      <c r="QA25" s="128"/>
      <c r="QB25" s="128"/>
      <c r="QC25" s="128"/>
      <c r="QD25" s="128"/>
      <c r="QE25" s="128"/>
      <c r="QF25" s="128"/>
      <c r="QG25" s="128"/>
      <c r="QH25" s="128"/>
      <c r="QI25" s="128"/>
      <c r="QJ25" s="128"/>
      <c r="QK25" s="128"/>
      <c r="QL25" s="128"/>
      <c r="QM25" s="128"/>
      <c r="QN25" s="128"/>
      <c r="QO25" s="128"/>
      <c r="QP25" s="128"/>
      <c r="QQ25" s="128"/>
      <c r="QR25" s="128"/>
      <c r="QS25" s="128"/>
      <c r="QT25" s="128"/>
      <c r="QU25" s="128"/>
      <c r="QV25" s="128"/>
      <c r="QW25" s="128"/>
      <c r="QX25" s="128"/>
      <c r="QY25" s="128"/>
      <c r="QZ25" s="128"/>
      <c r="RA25" s="128"/>
      <c r="RB25" s="128"/>
      <c r="RC25" s="128"/>
      <c r="RD25" s="128"/>
      <c r="RE25" s="128"/>
      <c r="RF25" s="128"/>
      <c r="RG25" s="128"/>
      <c r="RH25" s="128"/>
      <c r="RI25" s="128"/>
      <c r="RJ25" s="128"/>
      <c r="RK25" s="128"/>
      <c r="RL25" s="128"/>
      <c r="RM25" s="128"/>
      <c r="RN25" s="128"/>
      <c r="RO25" s="128"/>
      <c r="RP25" s="128"/>
      <c r="RQ25" s="128"/>
      <c r="RR25" s="128"/>
      <c r="RS25" s="128"/>
      <c r="RT25" s="128"/>
      <c r="RU25" s="128"/>
      <c r="RV25" s="128"/>
      <c r="RW25" s="128"/>
      <c r="RX25" s="128"/>
      <c r="RY25" s="128"/>
      <c r="RZ25" s="128"/>
      <c r="SA25" s="128"/>
      <c r="SB25" s="128"/>
      <c r="SC25" s="128"/>
      <c r="SD25" s="128"/>
      <c r="SE25" s="128"/>
      <c r="SF25" s="128"/>
      <c r="SG25" s="128"/>
      <c r="SH25" s="128"/>
      <c r="SI25" s="128"/>
      <c r="SJ25" s="128"/>
      <c r="SK25" s="128"/>
      <c r="SL25" s="128"/>
      <c r="SM25" s="128"/>
      <c r="SN25" s="128"/>
      <c r="SO25" s="128"/>
      <c r="SP25" s="128"/>
      <c r="SQ25" s="128"/>
      <c r="SR25" s="128"/>
      <c r="SS25" s="128"/>
      <c r="ST25" s="128"/>
      <c r="SU25" s="128"/>
      <c r="SV25" s="128"/>
      <c r="SW25" s="128"/>
      <c r="SX25" s="128"/>
      <c r="SY25" s="128"/>
      <c r="SZ25" s="128"/>
      <c r="TA25" s="128"/>
      <c r="TB25" s="128"/>
      <c r="TC25" s="128"/>
      <c r="TD25" s="128"/>
      <c r="TE25" s="128"/>
      <c r="TF25" s="128"/>
      <c r="TG25" s="128"/>
      <c r="TH25" s="128"/>
      <c r="TI25" s="128"/>
      <c r="TJ25" s="128"/>
      <c r="TK25" s="128"/>
      <c r="TL25" s="128"/>
      <c r="TM25" s="128"/>
      <c r="TN25" s="128"/>
      <c r="TO25" s="128"/>
      <c r="TP25" s="128"/>
      <c r="TQ25" s="128"/>
      <c r="TR25" s="128"/>
      <c r="TS25" s="128"/>
      <c r="TT25" s="128"/>
      <c r="TU25" s="128"/>
      <c r="TV25" s="128"/>
      <c r="TW25" s="128"/>
      <c r="TX25" s="128"/>
      <c r="TY25" s="128"/>
      <c r="TZ25" s="128"/>
      <c r="UA25" s="128"/>
      <c r="UB25" s="128"/>
      <c r="UC25" s="128"/>
      <c r="UD25" s="128"/>
      <c r="UE25" s="128"/>
      <c r="UF25" s="128"/>
      <c r="UG25" s="128"/>
      <c r="UH25" s="128"/>
      <c r="UI25" s="128"/>
      <c r="UJ25" s="128"/>
      <c r="UK25" s="128"/>
      <c r="UL25" s="128"/>
      <c r="UM25" s="128"/>
      <c r="UN25" s="128"/>
      <c r="UO25" s="128"/>
      <c r="UP25" s="128"/>
      <c r="UQ25" s="128"/>
      <c r="UR25" s="128"/>
      <c r="US25" s="128"/>
      <c r="UT25" s="128"/>
      <c r="UU25" s="128"/>
      <c r="UV25" s="128"/>
      <c r="UW25" s="128"/>
      <c r="UX25" s="128"/>
      <c r="UY25" s="128"/>
      <c r="UZ25" s="128"/>
      <c r="VA25" s="128"/>
      <c r="VB25" s="128"/>
      <c r="VC25" s="128"/>
      <c r="VD25" s="128"/>
      <c r="VE25" s="128"/>
      <c r="VF25" s="128"/>
      <c r="VG25" s="128"/>
      <c r="VH25" s="128"/>
      <c r="VI25" s="128"/>
      <c r="VJ25" s="128"/>
      <c r="VK25" s="128"/>
      <c r="VL25" s="128"/>
      <c r="VM25" s="128"/>
      <c r="VN25" s="128"/>
      <c r="VO25" s="128"/>
      <c r="VP25" s="128"/>
      <c r="VQ25" s="128"/>
      <c r="VR25" s="128"/>
      <c r="VS25" s="128"/>
      <c r="VT25" s="128"/>
      <c r="VU25" s="128"/>
      <c r="VV25" s="128"/>
      <c r="VW25" s="128"/>
      <c r="VX25" s="128"/>
      <c r="VY25" s="128"/>
      <c r="VZ25" s="128"/>
      <c r="WA25" s="128"/>
      <c r="WB25" s="128"/>
      <c r="WC25" s="128"/>
      <c r="WD25" s="128"/>
      <c r="WE25" s="128"/>
      <c r="WF25" s="128"/>
      <c r="WG25" s="128"/>
      <c r="WH25" s="128"/>
      <c r="WI25" s="128"/>
      <c r="WJ25" s="128"/>
      <c r="WK25" s="128"/>
      <c r="WL25" s="128"/>
      <c r="WM25" s="128"/>
      <c r="WN25" s="128"/>
      <c r="WO25" s="128"/>
      <c r="WP25" s="128"/>
      <c r="WQ25" s="128"/>
      <c r="WR25" s="128"/>
      <c r="WS25" s="128"/>
      <c r="WT25" s="128"/>
      <c r="WU25" s="128"/>
      <c r="WV25" s="128"/>
      <c r="WW25" s="128"/>
      <c r="WX25" s="128"/>
      <c r="WY25" s="128"/>
      <c r="WZ25" s="128"/>
      <c r="XA25" s="128"/>
      <c r="XB25" s="128"/>
      <c r="XC25" s="128"/>
      <c r="XD25" s="128"/>
      <c r="XE25" s="128"/>
      <c r="XF25" s="128"/>
      <c r="XG25" s="128"/>
      <c r="XH25" s="128"/>
      <c r="XI25" s="128"/>
      <c r="XJ25" s="128"/>
      <c r="XK25" s="128"/>
      <c r="XL25" s="128"/>
      <c r="XM25" s="128"/>
      <c r="XN25" s="128"/>
      <c r="XO25" s="128"/>
      <c r="XP25" s="128"/>
      <c r="XQ25" s="128"/>
      <c r="XR25" s="128"/>
      <c r="XS25" s="128"/>
      <c r="XT25" s="128"/>
      <c r="XU25" s="128"/>
      <c r="XV25" s="128"/>
      <c r="XW25" s="128"/>
      <c r="XX25" s="128"/>
      <c r="XY25" s="128"/>
      <c r="XZ25" s="128"/>
      <c r="YA25" s="128"/>
      <c r="YB25" s="128"/>
      <c r="YC25" s="128"/>
      <c r="YD25" s="128"/>
      <c r="YE25" s="128"/>
      <c r="YF25" s="128"/>
      <c r="YG25" s="128"/>
      <c r="YH25" s="128"/>
      <c r="YI25" s="128"/>
      <c r="YJ25" s="128"/>
      <c r="YK25" s="128"/>
      <c r="YL25" s="128"/>
      <c r="YM25" s="128"/>
      <c r="YN25" s="128"/>
      <c r="YO25" s="128"/>
      <c r="YP25" s="128"/>
      <c r="YQ25" s="128"/>
      <c r="YR25" s="128"/>
      <c r="YS25" s="128"/>
      <c r="YT25" s="128"/>
      <c r="YU25" s="128"/>
      <c r="YV25" s="128"/>
      <c r="YW25" s="128"/>
      <c r="YX25" s="128"/>
      <c r="YY25" s="128"/>
      <c r="YZ25" s="128"/>
      <c r="ZA25" s="128"/>
      <c r="ZB25" s="128"/>
      <c r="ZC25" s="128"/>
      <c r="ZD25" s="128"/>
      <c r="ZE25" s="128"/>
      <c r="ZF25" s="128"/>
      <c r="ZG25" s="128"/>
      <c r="ZH25" s="128"/>
      <c r="ZI25" s="128"/>
      <c r="ZJ25" s="128"/>
      <c r="ZK25" s="128"/>
      <c r="ZL25" s="128"/>
      <c r="ZM25" s="128"/>
      <c r="ZN25" s="128"/>
      <c r="ZO25" s="128"/>
      <c r="ZP25" s="128"/>
      <c r="ZQ25" s="128"/>
      <c r="ZR25" s="128"/>
      <c r="ZS25" s="128"/>
      <c r="ZT25" s="128"/>
      <c r="ZU25" s="128"/>
      <c r="ZV25" s="128"/>
      <c r="ZW25" s="128"/>
      <c r="ZX25" s="128"/>
      <c r="ZY25" s="128"/>
      <c r="ZZ25" s="128"/>
      <c r="AAA25" s="128"/>
      <c r="AAB25" s="128"/>
      <c r="AAC25" s="128"/>
      <c r="AAD25" s="128"/>
      <c r="AAE25" s="128"/>
      <c r="AAF25" s="128"/>
      <c r="AAG25" s="128"/>
      <c r="AAH25" s="128"/>
      <c r="AAI25" s="128"/>
      <c r="AAJ25" s="128"/>
      <c r="AAK25" s="128"/>
      <c r="AAL25" s="128"/>
      <c r="AAM25" s="128"/>
      <c r="AAN25" s="128"/>
      <c r="AAO25" s="128"/>
      <c r="AAP25" s="128"/>
      <c r="AAQ25" s="128"/>
      <c r="AAR25" s="128"/>
      <c r="AAS25" s="128"/>
      <c r="AAT25" s="128"/>
      <c r="AAU25" s="128"/>
      <c r="AAV25" s="128"/>
      <c r="AAW25" s="128"/>
      <c r="AAX25" s="128"/>
      <c r="AAY25" s="128"/>
      <c r="AAZ25" s="128"/>
      <c r="ABA25" s="128"/>
      <c r="ABB25" s="128"/>
      <c r="ABC25" s="128"/>
      <c r="ABD25" s="128"/>
      <c r="ABE25" s="128"/>
      <c r="ABF25" s="128"/>
      <c r="ABG25" s="128"/>
      <c r="ABH25" s="128"/>
      <c r="ABI25" s="128"/>
      <c r="ABJ25" s="128"/>
      <c r="ABK25" s="128"/>
      <c r="ABL25" s="128"/>
      <c r="ABM25" s="128"/>
      <c r="ABN25" s="128"/>
      <c r="ABO25" s="128"/>
      <c r="ABP25" s="128"/>
      <c r="ABQ25" s="128"/>
      <c r="ABR25" s="128"/>
      <c r="ABS25" s="128"/>
      <c r="ABT25" s="128"/>
      <c r="ABU25" s="128"/>
      <c r="ABV25" s="128"/>
      <c r="ABW25" s="128"/>
      <c r="ABX25" s="128"/>
      <c r="ABY25" s="128"/>
      <c r="ABZ25" s="128"/>
      <c r="ACA25" s="128"/>
      <c r="ACB25" s="128"/>
      <c r="ACC25" s="128"/>
      <c r="ACD25" s="128"/>
      <c r="ACE25" s="128"/>
      <c r="ACF25" s="128"/>
      <c r="ACG25" s="128"/>
      <c r="ACH25" s="128"/>
      <c r="ACI25" s="128"/>
      <c r="ACJ25" s="128"/>
      <c r="ACK25" s="128"/>
      <c r="ACL25" s="128"/>
      <c r="ACM25" s="128"/>
      <c r="ACN25" s="128"/>
      <c r="ACO25" s="128"/>
      <c r="ACP25" s="128"/>
      <c r="ACQ25" s="128"/>
      <c r="ACR25" s="128"/>
      <c r="ACS25" s="128"/>
      <c r="ACT25" s="128"/>
      <c r="ACU25" s="128"/>
      <c r="ACV25" s="128"/>
      <c r="ACW25" s="128"/>
      <c r="ACX25" s="128"/>
      <c r="ACY25" s="128"/>
      <c r="ACZ25" s="128"/>
      <c r="ADA25" s="128"/>
      <c r="ADB25" s="128"/>
      <c r="ADC25" s="128"/>
      <c r="ADD25" s="128"/>
      <c r="ADE25" s="128"/>
      <c r="ADF25" s="128"/>
      <c r="ADG25" s="128"/>
      <c r="ADH25" s="128"/>
      <c r="ADI25" s="128"/>
      <c r="ADJ25" s="128"/>
      <c r="ADK25" s="128"/>
      <c r="ADL25" s="128"/>
      <c r="ADM25" s="128"/>
      <c r="ADN25" s="128"/>
      <c r="ADO25" s="128"/>
      <c r="ADP25" s="128"/>
      <c r="ADQ25" s="128"/>
      <c r="ADR25" s="128"/>
      <c r="ADS25" s="128"/>
      <c r="ADT25" s="128"/>
      <c r="ADU25" s="128"/>
      <c r="ADV25" s="128"/>
      <c r="ADW25" s="128"/>
      <c r="ADX25" s="128"/>
      <c r="ADY25" s="128"/>
      <c r="ADZ25" s="128"/>
      <c r="AEA25" s="128"/>
      <c r="AEB25" s="128"/>
      <c r="AEC25" s="128"/>
      <c r="AED25" s="128"/>
      <c r="AEE25" s="128"/>
      <c r="AEF25" s="128"/>
      <c r="AEG25" s="128"/>
      <c r="AEH25" s="128"/>
      <c r="AEI25" s="128"/>
      <c r="AEJ25" s="128"/>
      <c r="AEK25" s="128"/>
      <c r="AEL25" s="128"/>
      <c r="AEM25" s="128"/>
      <c r="AEN25" s="128"/>
      <c r="AEO25" s="128"/>
      <c r="AEP25" s="128"/>
      <c r="AEQ25" s="128"/>
      <c r="AER25" s="128"/>
      <c r="AES25" s="128"/>
      <c r="AET25" s="128"/>
      <c r="AEU25" s="128"/>
      <c r="AEV25" s="128"/>
      <c r="AEW25" s="128"/>
      <c r="AEX25" s="128"/>
      <c r="AEY25" s="128"/>
      <c r="AEZ25" s="128"/>
      <c r="AFA25" s="128"/>
      <c r="AFB25" s="128"/>
      <c r="AFC25" s="128"/>
      <c r="AFD25" s="128"/>
      <c r="AFE25" s="128"/>
      <c r="AFF25" s="128"/>
      <c r="AFG25" s="128"/>
      <c r="AFH25" s="128"/>
      <c r="AFI25" s="128"/>
      <c r="AFJ25" s="128"/>
      <c r="AFK25" s="128"/>
      <c r="AFL25" s="128"/>
      <c r="AFM25" s="128"/>
      <c r="AFN25" s="128"/>
      <c r="AFO25" s="128"/>
      <c r="AFP25" s="128"/>
      <c r="AFQ25" s="128"/>
      <c r="AFR25" s="128"/>
      <c r="AFS25" s="128"/>
      <c r="AFT25" s="128"/>
      <c r="AFU25" s="128"/>
      <c r="AFV25" s="128"/>
      <c r="AFW25" s="128"/>
      <c r="AFX25" s="128"/>
      <c r="AFY25" s="128"/>
      <c r="AFZ25" s="128"/>
      <c r="AGA25" s="128"/>
      <c r="AGB25" s="128"/>
      <c r="AGC25" s="128"/>
      <c r="AGD25" s="128"/>
      <c r="AGE25" s="128"/>
      <c r="AGF25" s="128"/>
      <c r="AGG25" s="128"/>
      <c r="AGH25" s="128"/>
      <c r="AGI25" s="128"/>
      <c r="AGJ25" s="128"/>
      <c r="AGK25" s="128"/>
      <c r="AGL25" s="128"/>
      <c r="AGM25" s="128"/>
      <c r="AGN25" s="128"/>
      <c r="AGO25" s="128"/>
      <c r="AGP25" s="128"/>
      <c r="AGQ25" s="128"/>
      <c r="AGR25" s="128"/>
      <c r="AGS25" s="128"/>
      <c r="AGT25" s="128"/>
      <c r="AGU25" s="128"/>
      <c r="AGV25" s="128"/>
      <c r="AGW25" s="128"/>
      <c r="AGX25" s="128"/>
      <c r="AGY25" s="128"/>
      <c r="AGZ25" s="128"/>
      <c r="AHA25" s="128"/>
      <c r="AHB25" s="128"/>
      <c r="AHC25" s="128"/>
      <c r="AHD25" s="128"/>
      <c r="AHE25" s="128"/>
      <c r="AHF25" s="128"/>
      <c r="AHG25" s="128"/>
      <c r="AHH25" s="128"/>
      <c r="AHI25" s="128"/>
      <c r="AHJ25" s="128"/>
      <c r="AHK25" s="128"/>
      <c r="AHL25" s="128"/>
      <c r="AHM25" s="128"/>
      <c r="AHN25" s="128"/>
      <c r="AHO25" s="128"/>
      <c r="AHP25" s="128"/>
      <c r="AHQ25" s="128"/>
      <c r="AHR25" s="128"/>
      <c r="AHS25" s="128"/>
      <c r="AHT25" s="128"/>
      <c r="AHU25" s="128"/>
      <c r="AHV25" s="128"/>
      <c r="AHW25" s="128"/>
      <c r="AHX25" s="128"/>
      <c r="AHY25" s="128"/>
      <c r="AHZ25" s="128"/>
      <c r="AIA25" s="128"/>
      <c r="AIB25" s="128"/>
      <c r="AIC25" s="128"/>
      <c r="AID25" s="128"/>
      <c r="AIE25" s="128"/>
      <c r="AIF25" s="128"/>
      <c r="AIG25" s="128"/>
      <c r="AIH25" s="128"/>
      <c r="AII25" s="128"/>
      <c r="AIJ25" s="128"/>
      <c r="AIK25" s="128"/>
      <c r="AIL25" s="128"/>
      <c r="AIM25" s="128"/>
      <c r="AIN25" s="128"/>
      <c r="AIO25" s="128"/>
      <c r="AIP25" s="128"/>
      <c r="AIQ25" s="128"/>
      <c r="AIR25" s="128"/>
      <c r="AIS25" s="128"/>
      <c r="AIT25" s="128"/>
      <c r="AIU25" s="128"/>
      <c r="AIV25" s="128"/>
      <c r="AIW25" s="128"/>
      <c r="AIX25" s="128"/>
      <c r="AIY25" s="128"/>
      <c r="AIZ25" s="128"/>
      <c r="AJA25" s="128"/>
      <c r="AJB25" s="128"/>
      <c r="AJC25" s="128"/>
      <c r="AJD25" s="128"/>
      <c r="AJE25" s="128"/>
      <c r="AJF25" s="128"/>
      <c r="AJG25" s="128"/>
      <c r="AJH25" s="128"/>
      <c r="AJI25" s="128"/>
      <c r="AJJ25" s="128"/>
      <c r="AJK25" s="128"/>
      <c r="AJL25" s="128"/>
      <c r="AJM25" s="128"/>
      <c r="AJN25" s="128"/>
      <c r="AJO25" s="128"/>
      <c r="AJP25" s="128"/>
      <c r="AJQ25" s="128"/>
      <c r="AJR25" s="128"/>
      <c r="AJS25" s="128"/>
      <c r="AJT25" s="128"/>
      <c r="AJU25" s="128"/>
      <c r="AJV25" s="128"/>
      <c r="AJW25" s="128"/>
      <c r="AJX25" s="128"/>
      <c r="AJY25" s="128"/>
      <c r="AJZ25" s="128"/>
      <c r="AKA25" s="128"/>
      <c r="AKB25" s="128"/>
      <c r="AKC25" s="128"/>
      <c r="AKD25" s="128"/>
      <c r="AKE25" s="128"/>
      <c r="AKF25" s="128"/>
      <c r="AKG25" s="128"/>
      <c r="AKH25" s="128"/>
      <c r="AKI25" s="128"/>
      <c r="AKJ25" s="128"/>
      <c r="AKK25" s="128"/>
      <c r="AKL25" s="128"/>
      <c r="AKM25" s="128"/>
      <c r="AKN25" s="128"/>
      <c r="AKO25" s="128"/>
      <c r="AKP25" s="128"/>
      <c r="AKQ25" s="128"/>
      <c r="AKR25" s="128"/>
      <c r="AKS25" s="128"/>
      <c r="AKT25" s="128"/>
      <c r="AKU25" s="128"/>
      <c r="AKV25" s="128"/>
      <c r="AKW25" s="128"/>
      <c r="AKX25" s="128"/>
      <c r="AKY25" s="128"/>
      <c r="AKZ25" s="128"/>
      <c r="ALA25" s="128"/>
      <c r="ALB25" s="128"/>
      <c r="ALC25" s="128"/>
      <c r="ALD25" s="128"/>
      <c r="ALE25" s="128"/>
      <c r="ALF25" s="128"/>
      <c r="ALG25" s="128"/>
      <c r="ALH25" s="128"/>
      <c r="ALI25" s="128"/>
      <c r="ALJ25" s="128"/>
      <c r="ALK25" s="128"/>
      <c r="ALL25" s="128"/>
      <c r="ALM25" s="128"/>
      <c r="ALN25" s="128"/>
      <c r="ALO25" s="128"/>
      <c r="ALP25" s="128"/>
      <c r="ALQ25" s="128"/>
      <c r="ALR25" s="128"/>
      <c r="ALS25" s="128"/>
      <c r="ALT25" s="128"/>
      <c r="ALU25" s="128"/>
      <c r="ALV25" s="128"/>
      <c r="ALW25" s="128"/>
      <c r="ALX25" s="128"/>
      <c r="ALY25" s="128"/>
      <c r="ALZ25" s="128"/>
      <c r="AMA25" s="128"/>
      <c r="AMB25" s="128"/>
      <c r="AMC25" s="128"/>
      <c r="AMD25" s="128"/>
      <c r="AME25" s="128"/>
      <c r="AMF25" s="128"/>
      <c r="AMG25" s="128"/>
      <c r="AMH25" s="128"/>
      <c r="AMI25" s="128"/>
      <c r="AMJ25" s="128"/>
      <c r="AMK25" s="128"/>
      <c r="AML25" s="128"/>
      <c r="AMM25" s="128"/>
      <c r="AMN25" s="128"/>
      <c r="AMO25" s="128"/>
      <c r="AMP25" s="128"/>
      <c r="AMQ25" s="128"/>
      <c r="AMR25" s="128"/>
      <c r="AMS25" s="128"/>
      <c r="AMT25" s="128"/>
      <c r="AMU25" s="128"/>
      <c r="AMV25" s="128"/>
      <c r="AMW25" s="128"/>
      <c r="AMX25" s="128"/>
      <c r="AMY25" s="128"/>
      <c r="AMZ25" s="128"/>
      <c r="ANA25" s="128"/>
      <c r="ANB25" s="128"/>
      <c r="ANC25" s="128"/>
      <c r="AND25" s="128"/>
      <c r="ANE25" s="128"/>
      <c r="ANF25" s="128"/>
      <c r="ANG25" s="128"/>
      <c r="ANH25" s="128"/>
      <c r="ANI25" s="128"/>
      <c r="ANJ25" s="128"/>
      <c r="ANK25" s="128"/>
      <c r="ANL25" s="128"/>
      <c r="ANM25" s="128"/>
      <c r="ANN25" s="128"/>
      <c r="ANO25" s="128"/>
      <c r="ANP25" s="128"/>
      <c r="ANQ25" s="128"/>
      <c r="ANR25" s="128"/>
      <c r="ANS25" s="128"/>
      <c r="ANT25" s="128"/>
      <c r="ANU25" s="128"/>
      <c r="ANV25" s="128"/>
      <c r="ANW25" s="128"/>
      <c r="ANX25" s="128"/>
      <c r="ANY25" s="128"/>
      <c r="ANZ25" s="128"/>
      <c r="AOA25" s="128"/>
      <c r="AOB25" s="128"/>
      <c r="AOC25" s="128"/>
      <c r="AOD25" s="128"/>
      <c r="AOE25" s="128"/>
      <c r="AOF25" s="128"/>
      <c r="AOG25" s="128"/>
      <c r="AOH25" s="128"/>
      <c r="AOI25" s="128"/>
      <c r="AOJ25" s="128"/>
      <c r="AOK25" s="128"/>
      <c r="AOL25" s="128"/>
      <c r="AOM25" s="128"/>
      <c r="AON25" s="128"/>
      <c r="AOO25" s="128"/>
      <c r="AOP25" s="128"/>
      <c r="AOQ25" s="128"/>
      <c r="AOR25" s="128"/>
      <c r="AOS25" s="128"/>
      <c r="AOT25" s="128"/>
      <c r="AOU25" s="128"/>
      <c r="AOV25" s="128"/>
      <c r="AOW25" s="128"/>
      <c r="AOX25" s="128"/>
      <c r="AOY25" s="128"/>
      <c r="AOZ25" s="128"/>
      <c r="APA25" s="128"/>
      <c r="APB25" s="128"/>
      <c r="APC25" s="128"/>
      <c r="APD25" s="128"/>
      <c r="APE25" s="128"/>
      <c r="APF25" s="128"/>
      <c r="APG25" s="128"/>
      <c r="APH25" s="128"/>
      <c r="API25" s="128"/>
      <c r="APJ25" s="128"/>
      <c r="APK25" s="128"/>
      <c r="APL25" s="128"/>
      <c r="APM25" s="128"/>
      <c r="APN25" s="128"/>
      <c r="APO25" s="128"/>
      <c r="APP25" s="128"/>
      <c r="APQ25" s="128"/>
      <c r="APR25" s="128"/>
      <c r="APS25" s="128"/>
      <c r="APT25" s="128"/>
      <c r="APU25" s="128"/>
      <c r="APV25" s="128"/>
      <c r="APW25" s="128"/>
      <c r="APX25" s="128"/>
      <c r="APY25" s="128"/>
      <c r="APZ25" s="128"/>
      <c r="AQA25" s="128"/>
      <c r="AQB25" s="128"/>
      <c r="AQC25" s="128"/>
      <c r="AQD25" s="128"/>
      <c r="AQE25" s="128"/>
      <c r="AQF25" s="128"/>
      <c r="AQG25" s="128"/>
      <c r="AQH25" s="128"/>
      <c r="AQI25" s="128"/>
      <c r="AQJ25" s="128"/>
      <c r="AQK25" s="128"/>
      <c r="AQL25" s="128"/>
      <c r="AQM25" s="128"/>
      <c r="AQN25" s="128"/>
      <c r="AQO25" s="128"/>
      <c r="AQP25" s="128"/>
      <c r="AQQ25" s="128"/>
      <c r="AQR25" s="128"/>
      <c r="AQS25" s="128"/>
      <c r="AQT25" s="128"/>
      <c r="AQU25" s="128"/>
      <c r="AQV25" s="128"/>
      <c r="AQW25" s="128"/>
      <c r="AQX25" s="128"/>
      <c r="AQY25" s="128"/>
      <c r="AQZ25" s="128"/>
      <c r="ARA25" s="128"/>
      <c r="ARB25" s="128"/>
      <c r="ARC25" s="128"/>
      <c r="ARD25" s="128"/>
      <c r="ARE25" s="128"/>
      <c r="ARF25" s="128"/>
      <c r="ARG25" s="128"/>
      <c r="ARH25" s="128"/>
      <c r="ARI25" s="128"/>
      <c r="ARJ25" s="128"/>
      <c r="ARK25" s="128"/>
      <c r="ARL25" s="128"/>
      <c r="ARM25" s="128"/>
      <c r="ARN25" s="128"/>
      <c r="ARO25" s="128"/>
      <c r="ARP25" s="128"/>
      <c r="ARQ25" s="128"/>
      <c r="ARR25" s="128"/>
      <c r="ARS25" s="128"/>
      <c r="ART25" s="128"/>
      <c r="ARU25" s="128"/>
      <c r="ARV25" s="128"/>
      <c r="ARW25" s="128"/>
      <c r="ARX25" s="128"/>
      <c r="ARY25" s="128"/>
      <c r="ARZ25" s="128"/>
      <c r="ASA25" s="128"/>
      <c r="ASB25" s="128"/>
      <c r="ASC25" s="128"/>
      <c r="ASD25" s="128"/>
      <c r="ASE25" s="128"/>
      <c r="ASF25" s="128"/>
      <c r="ASG25" s="128"/>
      <c r="ASH25" s="128"/>
      <c r="ASI25" s="128"/>
      <c r="ASJ25" s="128"/>
      <c r="ASK25" s="128"/>
      <c r="ASL25" s="128"/>
      <c r="ASM25" s="128"/>
      <c r="ASN25" s="128"/>
      <c r="ASO25" s="128"/>
      <c r="ASP25" s="128"/>
      <c r="ASQ25" s="128"/>
      <c r="ASR25" s="128"/>
      <c r="ASS25" s="128"/>
      <c r="AST25" s="128"/>
      <c r="ASU25" s="128"/>
      <c r="ASV25" s="128"/>
      <c r="ASW25" s="128"/>
      <c r="ASX25" s="128"/>
      <c r="ASY25" s="128"/>
      <c r="ASZ25" s="128"/>
      <c r="ATA25" s="128"/>
      <c r="ATB25" s="128"/>
      <c r="ATC25" s="128"/>
      <c r="ATD25" s="128"/>
      <c r="ATE25" s="128"/>
      <c r="ATF25" s="128"/>
      <c r="ATG25" s="128"/>
      <c r="ATH25" s="128"/>
      <c r="ATI25" s="128"/>
      <c r="ATJ25" s="128"/>
      <c r="ATK25" s="128"/>
      <c r="ATL25" s="128"/>
      <c r="ATM25" s="128"/>
      <c r="ATN25" s="128"/>
      <c r="ATO25" s="128"/>
      <c r="ATP25" s="128"/>
      <c r="ATQ25" s="128"/>
      <c r="ATR25" s="128"/>
      <c r="ATS25" s="128"/>
      <c r="ATT25" s="128"/>
      <c r="ATU25" s="128"/>
      <c r="ATV25" s="128"/>
      <c r="ATW25" s="128"/>
      <c r="ATX25" s="128"/>
      <c r="ATY25" s="128"/>
      <c r="ATZ25" s="128"/>
      <c r="AUA25" s="128"/>
      <c r="AUB25" s="128"/>
      <c r="AUC25" s="128"/>
      <c r="AUD25" s="128"/>
      <c r="AUE25" s="128"/>
      <c r="AUF25" s="128"/>
      <c r="AUG25" s="128"/>
      <c r="AUH25" s="128"/>
      <c r="AUI25" s="128"/>
      <c r="AUJ25" s="128"/>
      <c r="AUK25" s="128"/>
      <c r="AUL25" s="128"/>
      <c r="AUM25" s="128"/>
      <c r="AUN25" s="128"/>
      <c r="AUO25" s="128"/>
      <c r="AUP25" s="128"/>
      <c r="AUQ25" s="128"/>
      <c r="AUR25" s="128"/>
      <c r="AUS25" s="128"/>
      <c r="AUT25" s="128"/>
      <c r="AUU25" s="128"/>
      <c r="AUV25" s="128"/>
      <c r="AUW25" s="128"/>
      <c r="AUX25" s="128"/>
      <c r="AUY25" s="128"/>
      <c r="AUZ25" s="128"/>
      <c r="AVA25" s="128"/>
      <c r="AVB25" s="128"/>
      <c r="AVC25" s="128"/>
      <c r="AVD25" s="128"/>
      <c r="AVE25" s="128"/>
      <c r="AVF25" s="128"/>
      <c r="AVG25" s="128"/>
      <c r="AVH25" s="128"/>
      <c r="AVI25" s="128"/>
      <c r="AVJ25" s="128"/>
      <c r="AVK25" s="128"/>
      <c r="AVL25" s="128"/>
      <c r="AVM25" s="128"/>
      <c r="AVN25" s="128"/>
      <c r="AVO25" s="128"/>
      <c r="AVP25" s="128"/>
      <c r="AVQ25" s="128"/>
      <c r="AVR25" s="128"/>
      <c r="AVS25" s="128"/>
      <c r="AVT25" s="128"/>
      <c r="AVU25" s="128"/>
      <c r="AVV25" s="128"/>
      <c r="AVW25" s="128"/>
      <c r="AVX25" s="128"/>
      <c r="AVY25" s="128"/>
      <c r="AVZ25" s="128"/>
      <c r="AWA25" s="128"/>
      <c r="AWB25" s="128"/>
      <c r="AWC25" s="128"/>
      <c r="AWD25" s="128"/>
      <c r="AWE25" s="128"/>
      <c r="AWF25" s="128"/>
      <c r="AWG25" s="128"/>
      <c r="AWH25" s="128"/>
      <c r="AWI25" s="128"/>
      <c r="AWJ25" s="128"/>
      <c r="AWK25" s="128"/>
      <c r="AWL25" s="128"/>
      <c r="AWM25" s="128"/>
      <c r="AWN25" s="128"/>
      <c r="AWO25" s="128"/>
      <c r="AWP25" s="128"/>
      <c r="AWQ25" s="128"/>
      <c r="AWR25" s="128"/>
      <c r="AWS25" s="128"/>
      <c r="AWT25" s="128"/>
      <c r="AWU25" s="128"/>
      <c r="AWV25" s="128"/>
      <c r="AWW25" s="128"/>
      <c r="AWX25" s="128"/>
      <c r="AWY25" s="128"/>
      <c r="AWZ25" s="128"/>
      <c r="AXA25" s="128"/>
      <c r="AXB25" s="128"/>
      <c r="AXC25" s="128"/>
      <c r="AXD25" s="128"/>
      <c r="AXE25" s="128"/>
      <c r="AXF25" s="128"/>
      <c r="AXG25" s="128"/>
      <c r="AXH25" s="128"/>
      <c r="AXI25" s="128"/>
      <c r="AXJ25" s="128"/>
      <c r="AXK25" s="128"/>
      <c r="AXL25" s="128"/>
      <c r="AXM25" s="128"/>
      <c r="AXN25" s="128"/>
      <c r="AXO25" s="128"/>
      <c r="AXP25" s="128"/>
      <c r="AXQ25" s="128"/>
      <c r="AXR25" s="128"/>
      <c r="AXS25" s="128"/>
      <c r="AXT25" s="128"/>
      <c r="AXU25" s="128"/>
      <c r="AXV25" s="128"/>
      <c r="AXW25" s="128"/>
      <c r="AXX25" s="128"/>
      <c r="AXY25" s="128"/>
      <c r="AXZ25" s="128"/>
      <c r="AYA25" s="128"/>
      <c r="AYB25" s="128"/>
      <c r="AYC25" s="128"/>
      <c r="AYD25" s="128"/>
      <c r="AYE25" s="128"/>
      <c r="AYF25" s="128"/>
      <c r="AYG25" s="128"/>
      <c r="AYH25" s="128"/>
      <c r="AYI25" s="128"/>
      <c r="AYJ25" s="128"/>
      <c r="AYK25" s="128"/>
      <c r="AYL25" s="128"/>
      <c r="AYM25" s="128"/>
      <c r="AYN25" s="128"/>
      <c r="AYO25" s="128"/>
      <c r="AYP25" s="128"/>
      <c r="AYQ25" s="128"/>
      <c r="AYR25" s="128"/>
      <c r="AYS25" s="128"/>
      <c r="AYT25" s="128"/>
      <c r="AYU25" s="128"/>
      <c r="AYV25" s="128"/>
      <c r="AYW25" s="128"/>
      <c r="AYX25" s="128"/>
      <c r="AYY25" s="128"/>
      <c r="AYZ25" s="128"/>
      <c r="AZA25" s="128"/>
      <c r="AZB25" s="128"/>
      <c r="AZC25" s="128"/>
      <c r="AZD25" s="128"/>
      <c r="AZE25" s="128"/>
      <c r="AZF25" s="128"/>
      <c r="AZG25" s="128"/>
      <c r="AZH25" s="128"/>
      <c r="AZI25" s="128"/>
      <c r="AZJ25" s="128"/>
      <c r="AZK25" s="128"/>
      <c r="AZL25" s="128"/>
      <c r="AZM25" s="128"/>
      <c r="AZN25" s="128"/>
      <c r="AZO25" s="128"/>
      <c r="AZP25" s="128"/>
      <c r="AZQ25" s="128"/>
      <c r="AZR25" s="128"/>
      <c r="AZS25" s="128"/>
      <c r="AZT25" s="128"/>
      <c r="AZU25" s="128"/>
      <c r="AZV25" s="128"/>
      <c r="AZW25" s="128"/>
      <c r="AZX25" s="128"/>
      <c r="AZY25" s="128"/>
      <c r="AZZ25" s="128"/>
      <c r="BAA25" s="128"/>
      <c r="BAB25" s="128"/>
      <c r="BAC25" s="128"/>
      <c r="BAD25" s="128"/>
      <c r="BAE25" s="128"/>
      <c r="BAF25" s="128"/>
      <c r="BAG25" s="128"/>
      <c r="BAH25" s="128"/>
      <c r="BAI25" s="128"/>
      <c r="BAJ25" s="128"/>
      <c r="BAK25" s="128"/>
      <c r="BAL25" s="128"/>
      <c r="BAM25" s="128"/>
      <c r="BAN25" s="128"/>
      <c r="BAO25" s="128"/>
      <c r="BAP25" s="128"/>
      <c r="BAQ25" s="128"/>
      <c r="BAR25" s="128"/>
      <c r="BAS25" s="128"/>
      <c r="BAT25" s="128"/>
      <c r="BAU25" s="128"/>
      <c r="BAV25" s="128"/>
      <c r="BAW25" s="128"/>
      <c r="BAX25" s="128"/>
      <c r="BAY25" s="128"/>
      <c r="BAZ25" s="128"/>
      <c r="BBA25" s="128"/>
      <c r="BBB25" s="128"/>
      <c r="BBC25" s="128"/>
      <c r="BBD25" s="128"/>
      <c r="BBE25" s="128"/>
      <c r="BBF25" s="128"/>
      <c r="BBG25" s="128"/>
      <c r="BBH25" s="128"/>
      <c r="BBI25" s="128"/>
      <c r="BBJ25" s="128"/>
      <c r="BBK25" s="128"/>
      <c r="BBL25" s="128"/>
      <c r="BBM25" s="128"/>
      <c r="BBN25" s="128"/>
      <c r="BBO25" s="128"/>
      <c r="BBP25" s="128"/>
      <c r="BBQ25" s="128"/>
      <c r="BBR25" s="128"/>
      <c r="BBS25" s="128"/>
      <c r="BBT25" s="128"/>
      <c r="BBU25" s="128"/>
      <c r="BBV25" s="128"/>
      <c r="BBW25" s="128"/>
      <c r="BBX25" s="128"/>
      <c r="BBY25" s="128"/>
      <c r="BBZ25" s="128"/>
      <c r="BCA25" s="128"/>
      <c r="BCB25" s="128"/>
      <c r="BCC25" s="128"/>
      <c r="BCD25" s="128"/>
      <c r="BCE25" s="128"/>
      <c r="BCF25" s="128"/>
      <c r="BCG25" s="128"/>
      <c r="BCH25" s="128"/>
      <c r="BCI25" s="128"/>
      <c r="BCJ25" s="128"/>
      <c r="BCK25" s="128"/>
      <c r="BCL25" s="128"/>
      <c r="BCM25" s="128"/>
      <c r="BCN25" s="128"/>
      <c r="BCO25" s="128"/>
      <c r="BCP25" s="128"/>
      <c r="BCQ25" s="128"/>
      <c r="BCR25" s="128"/>
      <c r="BCS25" s="128"/>
      <c r="BCT25" s="128"/>
      <c r="BCU25" s="128"/>
      <c r="BCV25" s="128"/>
      <c r="BCW25" s="128"/>
      <c r="BCX25" s="128"/>
      <c r="BCY25" s="128"/>
      <c r="BCZ25" s="128"/>
      <c r="BDA25" s="128"/>
      <c r="BDB25" s="128"/>
      <c r="BDC25" s="128"/>
      <c r="BDD25" s="128"/>
      <c r="BDE25" s="128"/>
      <c r="BDF25" s="128"/>
      <c r="BDG25" s="128"/>
      <c r="BDH25" s="128"/>
      <c r="BDI25" s="128"/>
      <c r="BDJ25" s="128"/>
      <c r="BDK25" s="128"/>
      <c r="BDL25" s="128"/>
      <c r="BDM25" s="128"/>
      <c r="BDN25" s="128"/>
      <c r="BDO25" s="128"/>
      <c r="BDP25" s="128"/>
      <c r="BDQ25" s="128"/>
      <c r="BDR25" s="128"/>
      <c r="BDS25" s="128"/>
      <c r="BDT25" s="128"/>
      <c r="BDU25" s="128"/>
      <c r="BDV25" s="128"/>
      <c r="BDW25" s="128"/>
      <c r="BDX25" s="128"/>
      <c r="BDY25" s="128"/>
      <c r="BDZ25" s="128"/>
      <c r="BEA25" s="128"/>
      <c r="BEB25" s="128"/>
      <c r="BEC25" s="128"/>
      <c r="BED25" s="128"/>
      <c r="BEE25" s="128"/>
      <c r="BEF25" s="128"/>
      <c r="BEG25" s="128"/>
      <c r="BEH25" s="128"/>
      <c r="BEI25" s="128"/>
      <c r="BEJ25" s="128"/>
      <c r="BEK25" s="128"/>
      <c r="BEL25" s="128"/>
      <c r="BEM25" s="128"/>
      <c r="BEN25" s="128"/>
      <c r="BEO25" s="128"/>
      <c r="BEP25" s="128"/>
      <c r="BEQ25" s="128"/>
      <c r="BER25" s="128"/>
      <c r="BES25" s="128"/>
      <c r="BET25" s="128"/>
      <c r="BEU25" s="128"/>
      <c r="BEV25" s="128"/>
      <c r="BEW25" s="128"/>
      <c r="BEX25" s="128"/>
      <c r="BEY25" s="128"/>
      <c r="BEZ25" s="128"/>
      <c r="BFA25" s="128"/>
      <c r="BFB25" s="128"/>
      <c r="BFC25" s="128"/>
      <c r="BFD25" s="128"/>
      <c r="BFE25" s="128"/>
      <c r="BFF25" s="128"/>
      <c r="BFG25" s="128"/>
      <c r="BFH25" s="128"/>
      <c r="BFI25" s="128"/>
      <c r="BFJ25" s="128"/>
      <c r="BFK25" s="128"/>
      <c r="BFL25" s="128"/>
      <c r="BFM25" s="128"/>
      <c r="BFN25" s="128"/>
      <c r="BFO25" s="128"/>
      <c r="BFP25" s="128"/>
      <c r="BFQ25" s="128"/>
      <c r="BFR25" s="128"/>
      <c r="BFS25" s="128"/>
      <c r="BFT25" s="128"/>
      <c r="BFU25" s="128"/>
      <c r="BFV25" s="128"/>
      <c r="BFW25" s="128"/>
      <c r="BFX25" s="128"/>
      <c r="BFY25" s="128"/>
      <c r="BFZ25" s="128"/>
      <c r="BGA25" s="128"/>
      <c r="BGB25" s="128"/>
      <c r="BGC25" s="128"/>
      <c r="BGD25" s="128"/>
      <c r="BGE25" s="128"/>
      <c r="BGF25" s="128"/>
      <c r="BGG25" s="128"/>
      <c r="BGH25" s="128"/>
      <c r="BGI25" s="128"/>
      <c r="BGJ25" s="128"/>
      <c r="BGK25" s="128"/>
      <c r="BGL25" s="128"/>
      <c r="BGM25" s="128"/>
      <c r="BGN25" s="128"/>
      <c r="BGO25" s="128"/>
      <c r="BGP25" s="128"/>
      <c r="BGQ25" s="128"/>
      <c r="BGR25" s="128"/>
      <c r="BGS25" s="128"/>
      <c r="BGT25" s="128"/>
      <c r="BGU25" s="128"/>
      <c r="BGV25" s="128"/>
      <c r="BGW25" s="128"/>
      <c r="BGX25" s="128"/>
      <c r="BGY25" s="128"/>
      <c r="BGZ25" s="128"/>
      <c r="BHA25" s="128"/>
      <c r="BHB25" s="128"/>
      <c r="BHC25" s="128"/>
      <c r="BHD25" s="128"/>
      <c r="BHE25" s="128"/>
      <c r="BHF25" s="128"/>
      <c r="BHG25" s="128"/>
      <c r="BHH25" s="128"/>
      <c r="BHI25" s="128"/>
      <c r="BHJ25" s="128"/>
      <c r="BHK25" s="128"/>
      <c r="BHL25" s="128"/>
      <c r="BHM25" s="128"/>
      <c r="BHN25" s="128"/>
      <c r="BHO25" s="128"/>
      <c r="BHP25" s="128"/>
      <c r="BHQ25" s="128"/>
      <c r="BHR25" s="128"/>
      <c r="BHS25" s="128"/>
      <c r="BHT25" s="128"/>
      <c r="BHU25" s="128"/>
      <c r="BHV25" s="128"/>
      <c r="BHW25" s="128"/>
      <c r="BHX25" s="128"/>
      <c r="BHY25" s="128"/>
      <c r="BHZ25" s="128"/>
      <c r="BIA25" s="128"/>
      <c r="BIB25" s="128"/>
      <c r="BIC25" s="128"/>
      <c r="BID25" s="128"/>
      <c r="BIE25" s="128"/>
      <c r="BIF25" s="128"/>
      <c r="BIG25" s="128"/>
      <c r="BIH25" s="128"/>
      <c r="BII25" s="128"/>
      <c r="BIJ25" s="128"/>
      <c r="BIK25" s="128"/>
      <c r="BIL25" s="128"/>
      <c r="BIM25" s="128"/>
      <c r="BIN25" s="128"/>
      <c r="BIO25" s="128"/>
      <c r="BIP25" s="128"/>
      <c r="BIQ25" s="128"/>
      <c r="BIR25" s="128"/>
      <c r="BIS25" s="128"/>
      <c r="BIT25" s="128"/>
      <c r="BIU25" s="128"/>
      <c r="BIV25" s="128"/>
      <c r="BIW25" s="128"/>
      <c r="BIX25" s="128"/>
      <c r="BIY25" s="128"/>
      <c r="BIZ25" s="128"/>
      <c r="BJA25" s="128"/>
      <c r="BJB25" s="128"/>
      <c r="BJC25" s="128"/>
      <c r="BJD25" s="128"/>
      <c r="BJE25" s="128"/>
      <c r="BJF25" s="128"/>
      <c r="BJG25" s="128"/>
      <c r="BJH25" s="128"/>
      <c r="BJI25" s="128"/>
      <c r="BJJ25" s="128"/>
      <c r="BJK25" s="128"/>
      <c r="BJL25" s="128"/>
      <c r="BJM25" s="128"/>
      <c r="BJN25" s="128"/>
      <c r="BJO25" s="128"/>
      <c r="BJP25" s="128"/>
      <c r="BJQ25" s="128"/>
      <c r="BJR25" s="128"/>
      <c r="BJS25" s="128"/>
      <c r="BJT25" s="128"/>
      <c r="BJU25" s="128"/>
      <c r="BJV25" s="128"/>
      <c r="BJW25" s="128"/>
      <c r="BJX25" s="128"/>
      <c r="BJY25" s="128"/>
      <c r="BJZ25" s="128"/>
      <c r="BKA25" s="128"/>
      <c r="BKB25" s="128"/>
      <c r="BKC25" s="128"/>
      <c r="BKD25" s="128"/>
      <c r="BKE25" s="128"/>
      <c r="BKF25" s="128"/>
      <c r="BKG25" s="128"/>
      <c r="BKH25" s="128"/>
      <c r="BKI25" s="128"/>
      <c r="BKJ25" s="128"/>
      <c r="BKK25" s="128"/>
      <c r="BKL25" s="128"/>
      <c r="BKM25" s="128"/>
      <c r="BKN25" s="128"/>
      <c r="BKO25" s="128"/>
      <c r="BKP25" s="128"/>
      <c r="BKQ25" s="128"/>
      <c r="BKR25" s="128"/>
      <c r="BKS25" s="128"/>
      <c r="BKT25" s="128"/>
      <c r="BKU25" s="128"/>
      <c r="BKV25" s="128"/>
      <c r="BKW25" s="128"/>
      <c r="BKX25" s="128"/>
      <c r="BKY25" s="128"/>
      <c r="BKZ25" s="128"/>
      <c r="BLA25" s="128"/>
      <c r="BLB25" s="128"/>
      <c r="BLC25" s="128"/>
      <c r="BLD25" s="128"/>
      <c r="BLE25" s="128"/>
      <c r="BLF25" s="128"/>
      <c r="BLG25" s="128"/>
      <c r="BLH25" s="128"/>
      <c r="BLI25" s="128"/>
      <c r="BLJ25" s="128"/>
      <c r="BLK25" s="128"/>
      <c r="BLL25" s="128"/>
      <c r="BLM25" s="128"/>
      <c r="BLN25" s="128"/>
      <c r="BLO25" s="128"/>
      <c r="BLP25" s="128"/>
      <c r="BLQ25" s="128"/>
      <c r="BLR25" s="128"/>
      <c r="BLS25" s="128"/>
      <c r="BLT25" s="128"/>
      <c r="BLU25" s="128"/>
      <c r="BLV25" s="128"/>
      <c r="BLW25" s="128"/>
      <c r="BLX25" s="128"/>
      <c r="BLY25" s="128"/>
      <c r="BLZ25" s="128"/>
      <c r="BMA25" s="128"/>
      <c r="BMB25" s="128"/>
      <c r="BMC25" s="128"/>
      <c r="BMD25" s="128"/>
      <c r="BME25" s="128"/>
      <c r="BMF25" s="128"/>
      <c r="BMG25" s="128"/>
      <c r="BMH25" s="128"/>
      <c r="BMI25" s="128"/>
      <c r="BMJ25" s="128"/>
      <c r="BMK25" s="128"/>
      <c r="BML25" s="128"/>
      <c r="BMM25" s="128"/>
      <c r="BMN25" s="128"/>
      <c r="BMO25" s="128"/>
      <c r="BMP25" s="128"/>
      <c r="BMQ25" s="128"/>
      <c r="BMR25" s="128"/>
      <c r="BMS25" s="128"/>
      <c r="BMT25" s="128"/>
      <c r="BMU25" s="128"/>
      <c r="BMV25" s="128"/>
      <c r="BMW25" s="128"/>
      <c r="BMX25" s="128"/>
      <c r="BMY25" s="128"/>
      <c r="BMZ25" s="128"/>
      <c r="BNA25" s="128"/>
      <c r="BNB25" s="128"/>
      <c r="BNC25" s="128"/>
      <c r="BND25" s="128"/>
      <c r="BNE25" s="128"/>
      <c r="BNF25" s="128"/>
      <c r="BNG25" s="128"/>
      <c r="BNH25" s="128"/>
      <c r="BNI25" s="128"/>
      <c r="BNJ25" s="128"/>
      <c r="BNK25" s="128"/>
      <c r="BNL25" s="128"/>
      <c r="BNM25" s="128"/>
      <c r="BNN25" s="128"/>
      <c r="BNO25" s="128"/>
      <c r="BNP25" s="128"/>
      <c r="BNQ25" s="128"/>
      <c r="BNR25" s="128"/>
      <c r="BNS25" s="128"/>
      <c r="BNT25" s="128"/>
      <c r="BNU25" s="128"/>
      <c r="BNV25" s="128"/>
      <c r="BNW25" s="128"/>
      <c r="BNX25" s="128"/>
      <c r="BNY25" s="128"/>
      <c r="BNZ25" s="128"/>
      <c r="BOA25" s="128"/>
      <c r="BOB25" s="128"/>
      <c r="BOC25" s="128"/>
      <c r="BOD25" s="128"/>
      <c r="BOE25" s="128"/>
      <c r="BOF25" s="128"/>
      <c r="BOG25" s="128"/>
      <c r="BOH25" s="128"/>
      <c r="BOI25" s="128"/>
      <c r="BOJ25" s="128"/>
      <c r="BOK25" s="128"/>
      <c r="BOL25" s="128"/>
      <c r="BOM25" s="128"/>
      <c r="BON25" s="128"/>
      <c r="BOO25" s="128"/>
      <c r="BOP25" s="128"/>
      <c r="BOQ25" s="128"/>
      <c r="BOR25" s="128"/>
      <c r="BOS25" s="128"/>
      <c r="BOT25" s="128"/>
      <c r="BOU25" s="128"/>
      <c r="BOV25" s="128"/>
      <c r="BOW25" s="128"/>
      <c r="BOX25" s="128"/>
      <c r="BOY25" s="128"/>
      <c r="BOZ25" s="128"/>
      <c r="BPA25" s="128"/>
      <c r="BPB25" s="128"/>
      <c r="BPC25" s="128"/>
      <c r="BPD25" s="128"/>
      <c r="BPE25" s="128"/>
      <c r="BPF25" s="128"/>
      <c r="BPG25" s="128"/>
      <c r="BPH25" s="128"/>
      <c r="BPI25" s="128"/>
      <c r="BPJ25" s="128"/>
      <c r="BPK25" s="128"/>
      <c r="BPL25" s="128"/>
      <c r="BPM25" s="128"/>
      <c r="BPN25" s="128"/>
      <c r="BPO25" s="128"/>
      <c r="BPP25" s="128"/>
      <c r="BPQ25" s="128"/>
      <c r="BPR25" s="128"/>
      <c r="BPS25" s="128"/>
      <c r="BPT25" s="128"/>
      <c r="BPU25" s="128"/>
      <c r="BPV25" s="128"/>
      <c r="BPW25" s="128"/>
      <c r="BPX25" s="128"/>
      <c r="BPY25" s="128"/>
      <c r="BPZ25" s="128"/>
      <c r="BQA25" s="128"/>
      <c r="BQB25" s="128"/>
      <c r="BQC25" s="128"/>
      <c r="BQD25" s="128"/>
      <c r="BQE25" s="128"/>
      <c r="BQF25" s="128"/>
      <c r="BQG25" s="128"/>
      <c r="BQH25" s="128"/>
      <c r="BQI25" s="128"/>
      <c r="BQJ25" s="128"/>
      <c r="BQK25" s="128"/>
      <c r="BQL25" s="128"/>
      <c r="BQM25" s="128"/>
      <c r="BQN25" s="128"/>
      <c r="BQO25" s="128"/>
      <c r="BQP25" s="128"/>
      <c r="BQQ25" s="128"/>
      <c r="BQR25" s="128"/>
      <c r="BQS25" s="128"/>
      <c r="BQT25" s="128"/>
      <c r="BQU25" s="128"/>
      <c r="BQV25" s="128"/>
      <c r="BQW25" s="128"/>
      <c r="BQX25" s="128"/>
      <c r="BQY25" s="128"/>
      <c r="BQZ25" s="128"/>
      <c r="BRA25" s="128"/>
      <c r="BRB25" s="128"/>
      <c r="BRC25" s="128"/>
      <c r="BRD25" s="128"/>
      <c r="BRE25" s="128"/>
      <c r="BRF25" s="128"/>
      <c r="BRG25" s="128"/>
      <c r="BRH25" s="128"/>
      <c r="BRI25" s="128"/>
      <c r="BRJ25" s="128"/>
      <c r="BRK25" s="128"/>
      <c r="BRL25" s="128"/>
      <c r="BRM25" s="128"/>
      <c r="BRN25" s="128"/>
      <c r="BRO25" s="128"/>
      <c r="BRP25" s="128"/>
      <c r="BRQ25" s="128"/>
      <c r="BRR25" s="128"/>
      <c r="BRS25" s="128"/>
      <c r="BRT25" s="128"/>
      <c r="BRU25" s="128"/>
      <c r="BRV25" s="128"/>
      <c r="BRW25" s="128"/>
      <c r="BRX25" s="128"/>
      <c r="BRY25" s="128"/>
      <c r="BRZ25" s="128"/>
      <c r="BSA25" s="128"/>
      <c r="BSB25" s="128"/>
      <c r="BSC25" s="128"/>
      <c r="BSD25" s="128"/>
      <c r="BSE25" s="128"/>
      <c r="BSF25" s="128"/>
      <c r="BSG25" s="128"/>
      <c r="BSH25" s="128"/>
      <c r="BSI25" s="128"/>
      <c r="BSJ25" s="128"/>
      <c r="BSK25" s="128"/>
      <c r="BSL25" s="128"/>
      <c r="BSM25" s="128"/>
      <c r="BSN25" s="128"/>
      <c r="BSO25" s="128"/>
      <c r="BSP25" s="128"/>
      <c r="BSQ25" s="128"/>
      <c r="BSR25" s="128"/>
      <c r="BSS25" s="128"/>
      <c r="BST25" s="128"/>
      <c r="BSU25" s="128"/>
      <c r="BSV25" s="128"/>
      <c r="BSW25" s="128"/>
      <c r="BSX25" s="128"/>
      <c r="BSY25" s="128"/>
      <c r="BSZ25" s="128"/>
      <c r="BTA25" s="128"/>
      <c r="BTB25" s="128"/>
      <c r="BTC25" s="128"/>
      <c r="BTD25" s="128"/>
      <c r="BTE25" s="128"/>
      <c r="BTF25" s="128"/>
      <c r="BTG25" s="128"/>
      <c r="BTH25" s="128"/>
      <c r="BTI25" s="128"/>
    </row>
    <row r="26" spans="1:1881" s="102" customFormat="1" ht="30.75" customHeight="1" thickBot="1" x14ac:dyDescent="0.35">
      <c r="A26" s="138">
        <v>966</v>
      </c>
      <c r="B26" s="275" t="s">
        <v>76</v>
      </c>
      <c r="C26" s="276"/>
      <c r="D26" s="273"/>
      <c r="E26" s="270" t="str">
        <f>IF(ISBLANK($D26),"&lt;&lt;&lt;&lt;&lt;&lt;&lt;&lt;&lt;&lt;&lt;&lt;&lt;&lt;","")</f>
        <v>&lt;&lt;&lt;&lt;&lt;&lt;&lt;&lt;&lt;&lt;&lt;&lt;&lt;&lt;</v>
      </c>
      <c r="F26" s="271" t="str">
        <f>IF(ISBLANK($D26),"Cell D26 must be completed.","")</f>
        <v>Cell D26 must be completed.</v>
      </c>
      <c r="G26" s="211"/>
      <c r="H26" s="104"/>
      <c r="I26" s="108"/>
      <c r="J26" s="103"/>
      <c r="K26" s="103"/>
      <c r="L26" t="s">
        <v>207</v>
      </c>
      <c r="M26"/>
      <c r="N26"/>
      <c r="O26" s="103"/>
      <c r="P26" s="103"/>
      <c r="Q26" s="103"/>
      <c r="R26" s="103"/>
      <c r="S26" s="103"/>
      <c r="T26" s="103"/>
      <c r="U26" s="103"/>
      <c r="V26" s="103"/>
      <c r="W26" s="103"/>
      <c r="X26" s="103"/>
      <c r="Y26" s="103"/>
      <c r="Z26" s="103"/>
      <c r="AA26" s="103"/>
      <c r="AB26" s="103"/>
      <c r="AC26" s="103"/>
      <c r="AD26" s="103"/>
      <c r="AE26" s="103"/>
      <c r="AF26" s="103"/>
      <c r="AG26" s="103"/>
      <c r="AH26" s="103"/>
      <c r="AI26" s="103"/>
      <c r="AJ26" s="103"/>
      <c r="AK26" s="103"/>
      <c r="AL26" s="103"/>
      <c r="AM26" s="103"/>
      <c r="AN26" s="103"/>
      <c r="AO26" s="103"/>
      <c r="AP26" s="103"/>
      <c r="AQ26" s="103"/>
      <c r="AR26" s="103"/>
      <c r="AS26" s="103"/>
      <c r="AT26" s="103"/>
      <c r="AU26" s="103"/>
      <c r="AV26" s="103"/>
      <c r="AW26" s="103"/>
      <c r="AX26" s="103"/>
      <c r="AY26" s="103"/>
      <c r="AZ26" s="103"/>
      <c r="BA26" s="103"/>
      <c r="BB26" s="103"/>
      <c r="BC26" s="103"/>
      <c r="BD26" s="103"/>
      <c r="BE26" s="103"/>
      <c r="BF26" s="103"/>
      <c r="BG26" s="103"/>
      <c r="BH26" s="103"/>
      <c r="BI26" s="103"/>
      <c r="BJ26" s="103"/>
      <c r="BK26" s="103"/>
      <c r="BL26" s="103"/>
      <c r="BM26" s="103"/>
      <c r="BN26" s="103"/>
      <c r="BO26" s="103"/>
      <c r="BP26" s="103"/>
      <c r="BQ26" s="103"/>
      <c r="BR26" s="103"/>
      <c r="BS26" s="103"/>
      <c r="BT26" s="103"/>
      <c r="BU26" s="103"/>
      <c r="BV26" s="103"/>
      <c r="BW26" s="103"/>
      <c r="BX26" s="103"/>
      <c r="BY26" s="103"/>
      <c r="BZ26" s="103"/>
      <c r="CA26" s="103"/>
      <c r="CB26" s="103"/>
      <c r="CC26" s="103"/>
      <c r="CD26" s="103"/>
      <c r="CE26" s="103"/>
      <c r="CF26" s="103"/>
      <c r="CG26" s="103"/>
      <c r="CH26" s="103"/>
      <c r="CI26" s="103"/>
      <c r="CJ26" s="103"/>
      <c r="CK26" s="103"/>
      <c r="CL26" s="103"/>
      <c r="CM26" s="103"/>
      <c r="CN26" s="103"/>
      <c r="CO26" s="103"/>
      <c r="CP26" s="103"/>
      <c r="CQ26" s="103"/>
      <c r="CR26" s="103"/>
      <c r="CS26" s="103"/>
      <c r="CT26" s="103"/>
      <c r="CU26" s="103"/>
      <c r="CV26" s="103"/>
      <c r="CW26" s="103"/>
      <c r="CX26" s="103"/>
      <c r="CY26" s="103"/>
      <c r="CZ26" s="103"/>
      <c r="DA26" s="103"/>
      <c r="DB26" s="103"/>
      <c r="DC26" s="103"/>
      <c r="DD26" s="103"/>
      <c r="DE26" s="103"/>
      <c r="DF26" s="103"/>
      <c r="DG26" s="103"/>
      <c r="DH26" s="103"/>
      <c r="DI26" s="103"/>
      <c r="DJ26" s="103"/>
      <c r="DK26" s="103"/>
      <c r="DL26" s="103"/>
      <c r="DM26" s="103"/>
      <c r="DN26" s="103"/>
      <c r="DO26" s="103"/>
      <c r="DP26" s="103"/>
      <c r="DQ26" s="103"/>
      <c r="DR26" s="103"/>
      <c r="DS26" s="103"/>
      <c r="DT26" s="103"/>
      <c r="DU26" s="103"/>
      <c r="DV26" s="103"/>
      <c r="DW26" s="103"/>
      <c r="DX26" s="103"/>
      <c r="DY26" s="103"/>
      <c r="DZ26" s="103"/>
      <c r="EA26" s="103"/>
      <c r="EB26" s="103"/>
      <c r="EC26" s="103"/>
      <c r="ED26" s="103"/>
      <c r="EE26" s="103"/>
      <c r="EF26" s="103"/>
      <c r="EG26" s="103"/>
      <c r="EH26" s="103"/>
      <c r="EI26" s="103"/>
      <c r="EJ26" s="103"/>
      <c r="EK26" s="103"/>
      <c r="EL26" s="103"/>
      <c r="EM26" s="103"/>
      <c r="EN26" s="103"/>
      <c r="EO26" s="103"/>
      <c r="EP26" s="103"/>
      <c r="EQ26" s="103"/>
      <c r="ER26" s="103"/>
      <c r="ES26" s="103"/>
      <c r="ET26" s="103"/>
      <c r="EU26" s="103"/>
      <c r="EV26" s="103"/>
      <c r="EW26" s="103"/>
      <c r="EX26" s="103"/>
      <c r="EY26" s="103"/>
      <c r="EZ26" s="103"/>
      <c r="FA26" s="103"/>
      <c r="FB26" s="103"/>
      <c r="FC26" s="103"/>
      <c r="FD26" s="103"/>
      <c r="FE26" s="103"/>
      <c r="FF26" s="103"/>
      <c r="FG26" s="103"/>
      <c r="FH26" s="103"/>
      <c r="FI26" s="103"/>
      <c r="FJ26" s="103"/>
      <c r="FK26" s="103"/>
      <c r="FL26" s="103"/>
      <c r="FM26" s="103"/>
      <c r="FN26" s="103"/>
      <c r="FO26" s="103"/>
      <c r="FP26" s="103"/>
      <c r="FQ26" s="103"/>
      <c r="FR26" s="103"/>
      <c r="FS26" s="103"/>
      <c r="FT26" s="103"/>
      <c r="FU26" s="103"/>
      <c r="FV26" s="103"/>
      <c r="FW26" s="103"/>
      <c r="FX26" s="103"/>
      <c r="FY26" s="103"/>
      <c r="FZ26" s="103"/>
      <c r="GA26" s="103"/>
      <c r="GB26" s="103"/>
      <c r="GC26" s="103"/>
      <c r="GD26" s="103"/>
      <c r="GE26" s="103"/>
      <c r="GF26" s="103"/>
      <c r="GG26" s="103"/>
      <c r="GH26" s="103"/>
      <c r="GI26" s="103"/>
      <c r="GJ26" s="103"/>
      <c r="GK26" s="103"/>
      <c r="GL26" s="103"/>
      <c r="GM26" s="103"/>
      <c r="GN26" s="103"/>
      <c r="GO26" s="103"/>
      <c r="GP26" s="103"/>
      <c r="GQ26" s="103"/>
      <c r="GR26" s="103"/>
      <c r="GS26" s="103"/>
      <c r="GT26" s="103"/>
      <c r="GU26" s="103"/>
      <c r="GV26" s="103"/>
      <c r="GW26" s="103"/>
      <c r="GX26" s="103"/>
      <c r="GY26" s="103"/>
      <c r="GZ26" s="103"/>
      <c r="HA26" s="103"/>
      <c r="HB26" s="103"/>
      <c r="HC26" s="103"/>
      <c r="HD26" s="103"/>
      <c r="HE26" s="103"/>
      <c r="HF26" s="103"/>
      <c r="HG26" s="103"/>
      <c r="HH26" s="103"/>
      <c r="HI26" s="103"/>
      <c r="HJ26" s="103"/>
      <c r="HK26" s="103"/>
      <c r="HL26" s="103"/>
      <c r="HM26" s="103"/>
      <c r="HN26" s="103"/>
      <c r="HO26" s="103"/>
      <c r="HP26" s="103"/>
      <c r="HQ26" s="103"/>
      <c r="HR26" s="103"/>
      <c r="HS26" s="103"/>
      <c r="HT26" s="103"/>
      <c r="HU26" s="103"/>
      <c r="HV26" s="103"/>
      <c r="HW26" s="103"/>
      <c r="HX26" s="103"/>
      <c r="HY26" s="103"/>
      <c r="HZ26" s="103"/>
      <c r="IA26" s="103"/>
      <c r="IB26" s="103"/>
      <c r="IC26" s="103"/>
      <c r="ID26" s="103"/>
      <c r="IE26" s="103"/>
      <c r="IF26" s="103"/>
      <c r="IG26" s="103"/>
      <c r="IH26" s="103"/>
      <c r="II26" s="103"/>
      <c r="IJ26" s="103"/>
      <c r="IK26" s="103"/>
      <c r="IL26" s="103"/>
      <c r="IM26" s="103"/>
      <c r="IN26" s="103"/>
      <c r="IO26" s="103"/>
      <c r="IP26" s="103"/>
      <c r="IQ26" s="103"/>
      <c r="IR26" s="103"/>
      <c r="IS26" s="103"/>
      <c r="IT26" s="103"/>
      <c r="IU26" s="103"/>
      <c r="IV26" s="103"/>
      <c r="IW26" s="103"/>
      <c r="IX26" s="103"/>
      <c r="IY26" s="103"/>
      <c r="IZ26" s="103"/>
      <c r="JA26" s="103"/>
      <c r="JB26" s="103"/>
      <c r="JC26" s="103"/>
      <c r="JD26" s="103"/>
      <c r="JE26" s="103"/>
      <c r="JF26" s="103"/>
      <c r="JG26" s="103"/>
      <c r="JH26" s="103"/>
      <c r="JI26" s="103"/>
      <c r="JJ26" s="103"/>
      <c r="JK26" s="103"/>
      <c r="JL26" s="103"/>
      <c r="JM26" s="103"/>
      <c r="JN26" s="103"/>
      <c r="JO26" s="103"/>
      <c r="JP26" s="103"/>
      <c r="JQ26" s="103"/>
      <c r="JR26" s="103"/>
      <c r="JS26" s="103"/>
      <c r="JT26" s="103"/>
      <c r="JU26" s="103"/>
      <c r="JV26" s="103"/>
      <c r="JW26" s="103"/>
      <c r="JX26" s="103"/>
      <c r="JY26" s="103"/>
      <c r="JZ26" s="103"/>
      <c r="KA26" s="103"/>
      <c r="KB26" s="103"/>
      <c r="KC26" s="103"/>
      <c r="KD26" s="103"/>
      <c r="KE26" s="103"/>
      <c r="KF26" s="103"/>
      <c r="KG26" s="103"/>
      <c r="KH26" s="103"/>
      <c r="KI26" s="103"/>
      <c r="KJ26" s="103"/>
      <c r="KK26" s="103"/>
      <c r="KL26" s="103"/>
      <c r="KM26" s="103"/>
      <c r="KN26" s="103"/>
      <c r="KO26" s="103"/>
      <c r="KP26" s="103"/>
      <c r="KQ26" s="103"/>
      <c r="KR26" s="103"/>
      <c r="KS26" s="103"/>
      <c r="KT26" s="103"/>
      <c r="KU26" s="103"/>
      <c r="KV26" s="103"/>
      <c r="KW26" s="103"/>
      <c r="KX26" s="103"/>
      <c r="KY26" s="103"/>
      <c r="KZ26" s="103"/>
      <c r="LA26" s="103"/>
      <c r="LB26" s="103"/>
      <c r="LC26" s="103"/>
      <c r="LD26" s="103"/>
      <c r="LE26" s="103"/>
      <c r="LF26" s="103"/>
      <c r="LG26" s="103"/>
      <c r="LH26" s="103"/>
      <c r="LI26" s="103"/>
      <c r="LJ26" s="103"/>
      <c r="LK26" s="103"/>
      <c r="LL26" s="103"/>
      <c r="LM26" s="103"/>
      <c r="LN26" s="103"/>
      <c r="LO26" s="103"/>
      <c r="LP26" s="103"/>
      <c r="LQ26" s="103"/>
      <c r="LR26" s="103"/>
      <c r="LS26" s="103"/>
      <c r="LT26" s="103"/>
      <c r="LU26" s="103"/>
      <c r="LV26" s="103"/>
      <c r="LW26" s="103"/>
      <c r="LX26" s="103"/>
      <c r="LY26" s="103"/>
      <c r="LZ26" s="103"/>
      <c r="MA26" s="103"/>
      <c r="MB26" s="103"/>
      <c r="MC26" s="103"/>
      <c r="MD26" s="103"/>
      <c r="ME26" s="103"/>
      <c r="MF26" s="103"/>
      <c r="MG26" s="103"/>
      <c r="MH26" s="103"/>
      <c r="MI26" s="103"/>
      <c r="MJ26" s="103"/>
      <c r="MK26" s="103"/>
      <c r="ML26" s="103"/>
      <c r="MM26" s="103"/>
      <c r="MN26" s="103"/>
      <c r="MO26" s="103"/>
      <c r="MP26" s="103"/>
      <c r="MQ26" s="103"/>
      <c r="MR26" s="103"/>
      <c r="MS26" s="103"/>
      <c r="MT26" s="103"/>
      <c r="MU26" s="103"/>
      <c r="MV26" s="103"/>
      <c r="MW26" s="103"/>
      <c r="MX26" s="103"/>
      <c r="MY26" s="103"/>
      <c r="MZ26" s="103"/>
      <c r="NA26" s="103"/>
      <c r="NB26" s="103"/>
      <c r="NC26" s="103"/>
      <c r="ND26" s="103"/>
      <c r="NE26" s="103"/>
      <c r="NF26" s="103"/>
      <c r="NG26" s="103"/>
      <c r="NH26" s="103"/>
      <c r="NI26" s="103"/>
      <c r="NJ26" s="103"/>
      <c r="NK26" s="103"/>
      <c r="NL26" s="103"/>
      <c r="NM26" s="103"/>
      <c r="NN26" s="103"/>
      <c r="NO26" s="103"/>
      <c r="NP26" s="103"/>
      <c r="NQ26" s="103"/>
      <c r="NR26" s="103"/>
      <c r="NS26" s="103"/>
      <c r="NT26" s="103"/>
      <c r="NU26" s="103"/>
      <c r="NV26" s="103"/>
      <c r="NW26" s="103"/>
      <c r="NX26" s="103"/>
      <c r="NY26" s="103"/>
      <c r="NZ26" s="103"/>
      <c r="OA26" s="103"/>
      <c r="OB26" s="103"/>
      <c r="OC26" s="103"/>
      <c r="OD26" s="103"/>
      <c r="OE26" s="103"/>
      <c r="OF26" s="103"/>
      <c r="OG26" s="103"/>
      <c r="OH26" s="103"/>
      <c r="OI26" s="103"/>
      <c r="OJ26" s="103"/>
      <c r="OK26" s="103"/>
      <c r="OL26" s="103"/>
      <c r="OM26" s="103"/>
      <c r="ON26" s="103"/>
      <c r="OO26" s="103"/>
      <c r="OP26" s="103"/>
      <c r="OQ26" s="103"/>
      <c r="OR26" s="103"/>
      <c r="OS26" s="103"/>
      <c r="OT26" s="103"/>
      <c r="OU26" s="103"/>
      <c r="OV26" s="103"/>
      <c r="OW26" s="103"/>
      <c r="OX26" s="103"/>
      <c r="OY26" s="103"/>
      <c r="OZ26" s="103"/>
      <c r="PA26" s="103"/>
      <c r="PB26" s="103"/>
      <c r="PC26" s="103"/>
      <c r="PD26" s="103"/>
      <c r="PE26" s="103"/>
      <c r="PF26" s="103"/>
      <c r="PG26" s="103"/>
      <c r="PH26" s="103"/>
      <c r="PI26" s="103"/>
      <c r="PJ26" s="103"/>
      <c r="PK26" s="103"/>
      <c r="PL26" s="103"/>
      <c r="PM26" s="103"/>
      <c r="PN26" s="103"/>
      <c r="PO26" s="103"/>
      <c r="PP26" s="103"/>
      <c r="PQ26" s="103"/>
      <c r="PR26" s="103"/>
      <c r="PS26" s="103"/>
      <c r="PT26" s="103"/>
      <c r="PU26" s="103"/>
      <c r="PV26" s="103"/>
      <c r="PW26" s="103"/>
      <c r="PX26" s="103"/>
      <c r="PY26" s="103"/>
      <c r="PZ26" s="103"/>
      <c r="QA26" s="103"/>
      <c r="QB26" s="103"/>
      <c r="QC26" s="103"/>
      <c r="QD26" s="103"/>
      <c r="QE26" s="103"/>
      <c r="QF26" s="103"/>
      <c r="QG26" s="103"/>
      <c r="QH26" s="103"/>
      <c r="QI26" s="103"/>
      <c r="QJ26" s="103"/>
      <c r="QK26" s="103"/>
      <c r="QL26" s="103"/>
      <c r="QM26" s="103"/>
      <c r="QN26" s="103"/>
      <c r="QO26" s="103"/>
      <c r="QP26" s="103"/>
      <c r="QQ26" s="103"/>
      <c r="QR26" s="103"/>
      <c r="QS26" s="103"/>
      <c r="QT26" s="103"/>
      <c r="QU26" s="103"/>
      <c r="QV26" s="103"/>
      <c r="QW26" s="103"/>
      <c r="QX26" s="103"/>
      <c r="QY26" s="103"/>
      <c r="QZ26" s="103"/>
      <c r="RA26" s="103"/>
      <c r="RB26" s="103"/>
      <c r="RC26" s="103"/>
      <c r="RD26" s="103"/>
      <c r="RE26" s="103"/>
      <c r="RF26" s="103"/>
      <c r="RG26" s="103"/>
      <c r="RH26" s="103"/>
      <c r="RI26" s="103"/>
      <c r="RJ26" s="103"/>
      <c r="RK26" s="103"/>
      <c r="RL26" s="103"/>
      <c r="RM26" s="103"/>
      <c r="RN26" s="103"/>
      <c r="RO26" s="103"/>
      <c r="RP26" s="103"/>
      <c r="RQ26" s="103"/>
      <c r="RR26" s="103"/>
      <c r="RS26" s="103"/>
      <c r="RT26" s="103"/>
      <c r="RU26" s="103"/>
      <c r="RV26" s="103"/>
      <c r="RW26" s="103"/>
      <c r="RX26" s="103"/>
      <c r="RY26" s="103"/>
      <c r="RZ26" s="103"/>
      <c r="SA26" s="103"/>
      <c r="SB26" s="103"/>
      <c r="SC26" s="103"/>
      <c r="SD26" s="103"/>
      <c r="SE26" s="103"/>
      <c r="SF26" s="103"/>
      <c r="SG26" s="103"/>
      <c r="SH26" s="103"/>
      <c r="SI26" s="103"/>
      <c r="SJ26" s="103"/>
      <c r="SK26" s="103"/>
      <c r="SL26" s="103"/>
      <c r="SM26" s="103"/>
      <c r="SN26" s="103"/>
      <c r="SO26" s="103"/>
      <c r="SP26" s="103"/>
      <c r="SQ26" s="103"/>
      <c r="SR26" s="103"/>
      <c r="SS26" s="103"/>
      <c r="ST26" s="103"/>
      <c r="SU26" s="103"/>
      <c r="SV26" s="103"/>
      <c r="SW26" s="103"/>
      <c r="SX26" s="103"/>
      <c r="SY26" s="103"/>
      <c r="SZ26" s="103"/>
      <c r="TA26" s="103"/>
      <c r="TB26" s="103"/>
      <c r="TC26" s="103"/>
      <c r="TD26" s="103"/>
      <c r="TE26" s="103"/>
      <c r="TF26" s="103"/>
      <c r="TG26" s="103"/>
      <c r="TH26" s="103"/>
      <c r="TI26" s="103"/>
      <c r="TJ26" s="103"/>
      <c r="TK26" s="103"/>
      <c r="TL26" s="103"/>
      <c r="TM26" s="103"/>
      <c r="TN26" s="103"/>
      <c r="TO26" s="103"/>
      <c r="TP26" s="103"/>
      <c r="TQ26" s="103"/>
      <c r="TR26" s="103"/>
      <c r="TS26" s="103"/>
      <c r="TT26" s="103"/>
      <c r="TU26" s="103"/>
      <c r="TV26" s="103"/>
      <c r="TW26" s="103"/>
      <c r="TX26" s="103"/>
      <c r="TY26" s="103"/>
      <c r="TZ26" s="103"/>
      <c r="UA26" s="103"/>
      <c r="UB26" s="103"/>
      <c r="UC26" s="103"/>
      <c r="UD26" s="103"/>
      <c r="UE26" s="103"/>
      <c r="UF26" s="103"/>
      <c r="UG26" s="103"/>
      <c r="UH26" s="103"/>
      <c r="UI26" s="103"/>
      <c r="UJ26" s="103"/>
      <c r="UK26" s="103"/>
      <c r="UL26" s="103"/>
      <c r="UM26" s="103"/>
      <c r="UN26" s="103"/>
      <c r="UO26" s="103"/>
      <c r="UP26" s="103"/>
      <c r="UQ26" s="103"/>
      <c r="UR26" s="103"/>
      <c r="US26" s="103"/>
      <c r="UT26" s="103"/>
      <c r="UU26" s="103"/>
      <c r="UV26" s="103"/>
      <c r="UW26" s="103"/>
      <c r="UX26" s="103"/>
      <c r="UY26" s="103"/>
      <c r="UZ26" s="103"/>
      <c r="VA26" s="103"/>
      <c r="VB26" s="103"/>
      <c r="VC26" s="103"/>
      <c r="VD26" s="103"/>
      <c r="VE26" s="103"/>
      <c r="VF26" s="103"/>
      <c r="VG26" s="103"/>
      <c r="VH26" s="103"/>
      <c r="VI26" s="103"/>
      <c r="VJ26" s="103"/>
      <c r="VK26" s="103"/>
      <c r="VL26" s="103"/>
      <c r="VM26" s="103"/>
      <c r="VN26" s="103"/>
      <c r="VO26" s="103"/>
      <c r="VP26" s="103"/>
      <c r="VQ26" s="103"/>
      <c r="VR26" s="103"/>
      <c r="VS26" s="103"/>
      <c r="VT26" s="103"/>
      <c r="VU26" s="103"/>
      <c r="VV26" s="103"/>
      <c r="VW26" s="103"/>
      <c r="VX26" s="103"/>
      <c r="VY26" s="103"/>
      <c r="VZ26" s="103"/>
      <c r="WA26" s="103"/>
      <c r="WB26" s="103"/>
      <c r="WC26" s="103"/>
      <c r="WD26" s="103"/>
      <c r="WE26" s="103"/>
      <c r="WF26" s="103"/>
      <c r="WG26" s="103"/>
      <c r="WH26" s="103"/>
      <c r="WI26" s="103"/>
      <c r="WJ26" s="103"/>
      <c r="WK26" s="103"/>
      <c r="WL26" s="103"/>
      <c r="WM26" s="103"/>
      <c r="WN26" s="103"/>
      <c r="WO26" s="103"/>
      <c r="WP26" s="103"/>
      <c r="WQ26" s="103"/>
      <c r="WR26" s="103"/>
      <c r="WS26" s="103"/>
      <c r="WT26" s="103"/>
      <c r="WU26" s="103"/>
      <c r="WV26" s="103"/>
      <c r="WW26" s="103"/>
      <c r="WX26" s="103"/>
      <c r="WY26" s="103"/>
      <c r="WZ26" s="103"/>
      <c r="XA26" s="103"/>
      <c r="XB26" s="103"/>
      <c r="XC26" s="103"/>
      <c r="XD26" s="103"/>
      <c r="XE26" s="103"/>
      <c r="XF26" s="103"/>
      <c r="XG26" s="103"/>
      <c r="XH26" s="103"/>
      <c r="XI26" s="103"/>
      <c r="XJ26" s="103"/>
      <c r="XK26" s="103"/>
      <c r="XL26" s="103"/>
      <c r="XM26" s="103"/>
      <c r="XN26" s="103"/>
      <c r="XO26" s="103"/>
      <c r="XP26" s="103"/>
      <c r="XQ26" s="103"/>
      <c r="XR26" s="103"/>
      <c r="XS26" s="103"/>
      <c r="XT26" s="103"/>
      <c r="XU26" s="103"/>
      <c r="XV26" s="103"/>
      <c r="XW26" s="103"/>
      <c r="XX26" s="103"/>
      <c r="XY26" s="103"/>
      <c r="XZ26" s="103"/>
      <c r="YA26" s="103"/>
      <c r="YB26" s="103"/>
      <c r="YC26" s="103"/>
      <c r="YD26" s="103"/>
      <c r="YE26" s="103"/>
      <c r="YF26" s="103"/>
      <c r="YG26" s="103"/>
      <c r="YH26" s="103"/>
      <c r="YI26" s="103"/>
      <c r="YJ26" s="103"/>
      <c r="YK26" s="103"/>
      <c r="YL26" s="103"/>
      <c r="YM26" s="103"/>
      <c r="YN26" s="103"/>
      <c r="YO26" s="103"/>
      <c r="YP26" s="103"/>
      <c r="YQ26" s="103"/>
      <c r="YR26" s="103"/>
      <c r="YS26" s="103"/>
      <c r="YT26" s="103"/>
      <c r="YU26" s="103"/>
      <c r="YV26" s="103"/>
      <c r="YW26" s="103"/>
      <c r="YX26" s="103"/>
      <c r="YY26" s="103"/>
      <c r="YZ26" s="103"/>
      <c r="ZA26" s="103"/>
      <c r="ZB26" s="103"/>
      <c r="ZC26" s="103"/>
      <c r="ZD26" s="103"/>
      <c r="ZE26" s="103"/>
      <c r="ZF26" s="103"/>
      <c r="ZG26" s="103"/>
      <c r="ZH26" s="103"/>
      <c r="ZI26" s="103"/>
      <c r="ZJ26" s="103"/>
      <c r="ZK26" s="103"/>
      <c r="ZL26" s="103"/>
      <c r="ZM26" s="103"/>
      <c r="ZN26" s="103"/>
      <c r="ZO26" s="103"/>
      <c r="ZP26" s="103"/>
      <c r="ZQ26" s="103"/>
      <c r="ZR26" s="103"/>
      <c r="ZS26" s="103"/>
      <c r="ZT26" s="103"/>
      <c r="ZU26" s="103"/>
      <c r="ZV26" s="103"/>
      <c r="ZW26" s="103"/>
      <c r="ZX26" s="103"/>
      <c r="ZY26" s="103"/>
      <c r="ZZ26" s="103"/>
      <c r="AAA26" s="103"/>
      <c r="AAB26" s="103"/>
      <c r="AAC26" s="103"/>
      <c r="AAD26" s="103"/>
      <c r="AAE26" s="103"/>
      <c r="AAF26" s="103"/>
      <c r="AAG26" s="103"/>
      <c r="AAH26" s="103"/>
      <c r="AAI26" s="103"/>
      <c r="AAJ26" s="103"/>
      <c r="AAK26" s="103"/>
      <c r="AAL26" s="103"/>
      <c r="AAM26" s="103"/>
      <c r="AAN26" s="103"/>
      <c r="AAO26" s="103"/>
      <c r="AAP26" s="103"/>
      <c r="AAQ26" s="103"/>
      <c r="AAR26" s="103"/>
      <c r="AAS26" s="103"/>
      <c r="AAT26" s="103"/>
      <c r="AAU26" s="103"/>
      <c r="AAV26" s="103"/>
      <c r="AAW26" s="103"/>
      <c r="AAX26" s="103"/>
      <c r="AAY26" s="103"/>
      <c r="AAZ26" s="103"/>
      <c r="ABA26" s="103"/>
      <c r="ABB26" s="103"/>
      <c r="ABC26" s="103"/>
      <c r="ABD26" s="103"/>
      <c r="ABE26" s="103"/>
      <c r="ABF26" s="103"/>
      <c r="ABG26" s="103"/>
      <c r="ABH26" s="103"/>
      <c r="ABI26" s="103"/>
      <c r="ABJ26" s="103"/>
      <c r="ABK26" s="103"/>
      <c r="ABL26" s="103"/>
      <c r="ABM26" s="103"/>
      <c r="ABN26" s="103"/>
      <c r="ABO26" s="103"/>
      <c r="ABP26" s="103"/>
      <c r="ABQ26" s="103"/>
      <c r="ABR26" s="103"/>
      <c r="ABS26" s="103"/>
      <c r="ABT26" s="103"/>
      <c r="ABU26" s="103"/>
      <c r="ABV26" s="103"/>
      <c r="ABW26" s="103"/>
      <c r="ABX26" s="103"/>
      <c r="ABY26" s="103"/>
      <c r="ABZ26" s="103"/>
      <c r="ACA26" s="103"/>
      <c r="ACB26" s="103"/>
      <c r="ACC26" s="103"/>
      <c r="ACD26" s="103"/>
      <c r="ACE26" s="103"/>
      <c r="ACF26" s="103"/>
      <c r="ACG26" s="103"/>
      <c r="ACH26" s="103"/>
      <c r="ACI26" s="103"/>
      <c r="ACJ26" s="103"/>
      <c r="ACK26" s="103"/>
      <c r="ACL26" s="103"/>
      <c r="ACM26" s="103"/>
      <c r="ACN26" s="103"/>
      <c r="ACO26" s="103"/>
      <c r="ACP26" s="103"/>
      <c r="ACQ26" s="103"/>
      <c r="ACR26" s="103"/>
      <c r="ACS26" s="103"/>
      <c r="ACT26" s="103"/>
      <c r="ACU26" s="103"/>
      <c r="ACV26" s="103"/>
      <c r="ACW26" s="103"/>
      <c r="ACX26" s="103"/>
      <c r="ACY26" s="103"/>
      <c r="ACZ26" s="103"/>
      <c r="ADA26" s="103"/>
      <c r="ADB26" s="103"/>
      <c r="ADC26" s="103"/>
      <c r="ADD26" s="103"/>
      <c r="ADE26" s="103"/>
      <c r="ADF26" s="103"/>
      <c r="ADG26" s="103"/>
      <c r="ADH26" s="103"/>
      <c r="ADI26" s="103"/>
      <c r="ADJ26" s="103"/>
      <c r="ADK26" s="103"/>
      <c r="ADL26" s="103"/>
      <c r="ADM26" s="103"/>
      <c r="ADN26" s="103"/>
      <c r="ADO26" s="103"/>
      <c r="ADP26" s="103"/>
      <c r="ADQ26" s="103"/>
      <c r="ADR26" s="103"/>
      <c r="ADS26" s="103"/>
      <c r="ADT26" s="103"/>
      <c r="ADU26" s="103"/>
      <c r="ADV26" s="103"/>
      <c r="ADW26" s="103"/>
      <c r="ADX26" s="103"/>
      <c r="ADY26" s="103"/>
      <c r="ADZ26" s="103"/>
      <c r="AEA26" s="103"/>
      <c r="AEB26" s="103"/>
      <c r="AEC26" s="103"/>
      <c r="AED26" s="103"/>
      <c r="AEE26" s="103"/>
      <c r="AEF26" s="103"/>
      <c r="AEG26" s="103"/>
      <c r="AEH26" s="103"/>
      <c r="AEI26" s="103"/>
      <c r="AEJ26" s="103"/>
      <c r="AEK26" s="103"/>
      <c r="AEL26" s="103"/>
      <c r="AEM26" s="103"/>
      <c r="AEN26" s="103"/>
      <c r="AEO26" s="103"/>
      <c r="AEP26" s="103"/>
      <c r="AEQ26" s="103"/>
      <c r="AER26" s="103"/>
      <c r="AES26" s="103"/>
      <c r="AET26" s="103"/>
      <c r="AEU26" s="103"/>
      <c r="AEV26" s="103"/>
      <c r="AEW26" s="103"/>
      <c r="AEX26" s="103"/>
      <c r="AEY26" s="103"/>
      <c r="AEZ26" s="103"/>
      <c r="AFA26" s="103"/>
      <c r="AFB26" s="103"/>
      <c r="AFC26" s="103"/>
      <c r="AFD26" s="103"/>
      <c r="AFE26" s="103"/>
      <c r="AFF26" s="103"/>
      <c r="AFG26" s="103"/>
      <c r="AFH26" s="103"/>
      <c r="AFI26" s="103"/>
      <c r="AFJ26" s="103"/>
      <c r="AFK26" s="103"/>
      <c r="AFL26" s="103"/>
      <c r="AFM26" s="103"/>
      <c r="AFN26" s="103"/>
      <c r="AFO26" s="103"/>
      <c r="AFP26" s="103"/>
      <c r="AFQ26" s="103"/>
      <c r="AFR26" s="103"/>
      <c r="AFS26" s="103"/>
      <c r="AFT26" s="103"/>
      <c r="AFU26" s="103"/>
      <c r="AFV26" s="103"/>
      <c r="AFW26" s="103"/>
      <c r="AFX26" s="103"/>
      <c r="AFY26" s="103"/>
      <c r="AFZ26" s="103"/>
      <c r="AGA26" s="103"/>
      <c r="AGB26" s="103"/>
      <c r="AGC26" s="103"/>
      <c r="AGD26" s="103"/>
      <c r="AGE26" s="103"/>
      <c r="AGF26" s="103"/>
      <c r="AGG26" s="103"/>
      <c r="AGH26" s="103"/>
      <c r="AGI26" s="103"/>
      <c r="AGJ26" s="103"/>
      <c r="AGK26" s="103"/>
      <c r="AGL26" s="103"/>
      <c r="AGM26" s="103"/>
      <c r="AGN26" s="103"/>
      <c r="AGO26" s="103"/>
      <c r="AGP26" s="103"/>
      <c r="AGQ26" s="103"/>
      <c r="AGR26" s="103"/>
      <c r="AGS26" s="103"/>
      <c r="AGT26" s="103"/>
      <c r="AGU26" s="103"/>
      <c r="AGV26" s="103"/>
      <c r="AGW26" s="103"/>
      <c r="AGX26" s="103"/>
      <c r="AGY26" s="103"/>
      <c r="AGZ26" s="103"/>
      <c r="AHA26" s="103"/>
      <c r="AHB26" s="103"/>
      <c r="AHC26" s="103"/>
      <c r="AHD26" s="103"/>
      <c r="AHE26" s="103"/>
      <c r="AHF26" s="103"/>
      <c r="AHG26" s="103"/>
      <c r="AHH26" s="103"/>
      <c r="AHI26" s="103"/>
      <c r="AHJ26" s="103"/>
      <c r="AHK26" s="103"/>
      <c r="AHL26" s="103"/>
      <c r="AHM26" s="103"/>
      <c r="AHN26" s="103"/>
      <c r="AHO26" s="103"/>
      <c r="AHP26" s="103"/>
      <c r="AHQ26" s="103"/>
      <c r="AHR26" s="103"/>
      <c r="AHS26" s="103"/>
      <c r="AHT26" s="103"/>
      <c r="AHU26" s="103"/>
      <c r="AHV26" s="103"/>
      <c r="AHW26" s="103"/>
      <c r="AHX26" s="103"/>
      <c r="AHY26" s="103"/>
      <c r="AHZ26" s="103"/>
      <c r="AIA26" s="103"/>
      <c r="AIB26" s="103"/>
      <c r="AIC26" s="103"/>
      <c r="AID26" s="103"/>
      <c r="AIE26" s="103"/>
      <c r="AIF26" s="103"/>
      <c r="AIG26" s="103"/>
      <c r="AIH26" s="103"/>
      <c r="AII26" s="103"/>
      <c r="AIJ26" s="103"/>
      <c r="AIK26" s="103"/>
      <c r="AIL26" s="103"/>
      <c r="AIM26" s="103"/>
      <c r="AIN26" s="103"/>
      <c r="AIO26" s="103"/>
      <c r="AIP26" s="103"/>
      <c r="AIQ26" s="103"/>
      <c r="AIR26" s="103"/>
      <c r="AIS26" s="103"/>
      <c r="AIT26" s="103"/>
      <c r="AIU26" s="103"/>
      <c r="AIV26" s="103"/>
      <c r="AIW26" s="103"/>
      <c r="AIX26" s="103"/>
      <c r="AIY26" s="103"/>
      <c r="AIZ26" s="103"/>
      <c r="AJA26" s="103"/>
      <c r="AJB26" s="103"/>
      <c r="AJC26" s="103"/>
      <c r="AJD26" s="103"/>
      <c r="AJE26" s="103"/>
      <c r="AJF26" s="103"/>
      <c r="AJG26" s="103"/>
      <c r="AJH26" s="103"/>
      <c r="AJI26" s="103"/>
      <c r="AJJ26" s="103"/>
      <c r="AJK26" s="103"/>
      <c r="AJL26" s="103"/>
      <c r="AJM26" s="103"/>
      <c r="AJN26" s="103"/>
      <c r="AJO26" s="103"/>
      <c r="AJP26" s="103"/>
      <c r="AJQ26" s="103"/>
      <c r="AJR26" s="103"/>
      <c r="AJS26" s="103"/>
      <c r="AJT26" s="103"/>
      <c r="AJU26" s="103"/>
      <c r="AJV26" s="103"/>
      <c r="AJW26" s="103"/>
      <c r="AJX26" s="103"/>
      <c r="AJY26" s="103"/>
      <c r="AJZ26" s="103"/>
      <c r="AKA26" s="103"/>
      <c r="AKB26" s="103"/>
      <c r="AKC26" s="103"/>
      <c r="AKD26" s="103"/>
      <c r="AKE26" s="103"/>
      <c r="AKF26" s="103"/>
      <c r="AKG26" s="103"/>
      <c r="AKH26" s="103"/>
      <c r="AKI26" s="103"/>
      <c r="AKJ26" s="103"/>
      <c r="AKK26" s="103"/>
      <c r="AKL26" s="103"/>
      <c r="AKM26" s="103"/>
      <c r="AKN26" s="103"/>
      <c r="AKO26" s="103"/>
      <c r="AKP26" s="103"/>
      <c r="AKQ26" s="103"/>
      <c r="AKR26" s="103"/>
      <c r="AKS26" s="103"/>
      <c r="AKT26" s="103"/>
      <c r="AKU26" s="103"/>
      <c r="AKV26" s="103"/>
      <c r="AKW26" s="103"/>
      <c r="AKX26" s="103"/>
      <c r="AKY26" s="103"/>
      <c r="AKZ26" s="103"/>
      <c r="ALA26" s="103"/>
      <c r="ALB26" s="103"/>
      <c r="ALC26" s="103"/>
      <c r="ALD26" s="103"/>
      <c r="ALE26" s="103"/>
      <c r="ALF26" s="103"/>
      <c r="ALG26" s="103"/>
      <c r="ALH26" s="103"/>
      <c r="ALI26" s="103"/>
      <c r="ALJ26" s="103"/>
      <c r="ALK26" s="103"/>
      <c r="ALL26" s="103"/>
      <c r="ALM26" s="103"/>
      <c r="ALN26" s="103"/>
      <c r="ALO26" s="103"/>
      <c r="ALP26" s="103"/>
      <c r="ALQ26" s="103"/>
      <c r="ALR26" s="103"/>
      <c r="ALS26" s="103"/>
      <c r="ALT26" s="103"/>
      <c r="ALU26" s="103"/>
      <c r="ALV26" s="103"/>
      <c r="ALW26" s="103"/>
      <c r="ALX26" s="103"/>
      <c r="ALY26" s="103"/>
      <c r="ALZ26" s="103"/>
      <c r="AMA26" s="103"/>
      <c r="AMB26" s="103"/>
      <c r="AMC26" s="103"/>
      <c r="AMD26" s="103"/>
      <c r="AME26" s="103"/>
      <c r="AMF26" s="103"/>
      <c r="AMG26" s="103"/>
      <c r="AMH26" s="103"/>
      <c r="AMI26" s="103"/>
      <c r="AMJ26" s="103"/>
      <c r="AMK26" s="103"/>
      <c r="AML26" s="103"/>
      <c r="AMM26" s="103"/>
      <c r="AMN26" s="103"/>
      <c r="AMO26" s="103"/>
      <c r="AMP26" s="103"/>
      <c r="AMQ26" s="103"/>
      <c r="AMR26" s="103"/>
      <c r="AMS26" s="103"/>
      <c r="AMT26" s="103"/>
      <c r="AMU26" s="103"/>
      <c r="AMV26" s="103"/>
      <c r="AMW26" s="103"/>
      <c r="AMX26" s="103"/>
      <c r="AMY26" s="103"/>
      <c r="AMZ26" s="103"/>
      <c r="ANA26" s="103"/>
      <c r="ANB26" s="103"/>
      <c r="ANC26" s="103"/>
      <c r="AND26" s="103"/>
      <c r="ANE26" s="103"/>
      <c r="ANF26" s="103"/>
      <c r="ANG26" s="103"/>
      <c r="ANH26" s="103"/>
      <c r="ANI26" s="103"/>
      <c r="ANJ26" s="103"/>
      <c r="ANK26" s="103"/>
      <c r="ANL26" s="103"/>
      <c r="ANM26" s="103"/>
      <c r="ANN26" s="103"/>
      <c r="ANO26" s="103"/>
      <c r="ANP26" s="103"/>
      <c r="ANQ26" s="103"/>
      <c r="ANR26" s="103"/>
      <c r="ANS26" s="103"/>
      <c r="ANT26" s="103"/>
      <c r="ANU26" s="103"/>
      <c r="ANV26" s="103"/>
      <c r="ANW26" s="103"/>
      <c r="ANX26" s="103"/>
      <c r="ANY26" s="103"/>
      <c r="ANZ26" s="103"/>
      <c r="AOA26" s="103"/>
      <c r="AOB26" s="103"/>
      <c r="AOC26" s="103"/>
      <c r="AOD26" s="103"/>
      <c r="AOE26" s="103"/>
      <c r="AOF26" s="103"/>
      <c r="AOG26" s="103"/>
      <c r="AOH26" s="103"/>
      <c r="AOI26" s="103"/>
      <c r="AOJ26" s="103"/>
      <c r="AOK26" s="103"/>
      <c r="AOL26" s="103"/>
      <c r="AOM26" s="103"/>
      <c r="AON26" s="103"/>
      <c r="AOO26" s="103"/>
      <c r="AOP26" s="103"/>
      <c r="AOQ26" s="103"/>
      <c r="AOR26" s="103"/>
      <c r="AOS26" s="103"/>
      <c r="AOT26" s="103"/>
      <c r="AOU26" s="103"/>
      <c r="AOV26" s="103"/>
      <c r="AOW26" s="103"/>
      <c r="AOX26" s="103"/>
      <c r="AOY26" s="103"/>
      <c r="AOZ26" s="103"/>
      <c r="APA26" s="103"/>
      <c r="APB26" s="103"/>
      <c r="APC26" s="103"/>
      <c r="APD26" s="103"/>
      <c r="APE26" s="103"/>
      <c r="APF26" s="103"/>
      <c r="APG26" s="103"/>
      <c r="APH26" s="103"/>
      <c r="API26" s="103"/>
      <c r="APJ26" s="103"/>
      <c r="APK26" s="103"/>
      <c r="APL26" s="103"/>
      <c r="APM26" s="103"/>
      <c r="APN26" s="103"/>
      <c r="APO26" s="103"/>
      <c r="APP26" s="103"/>
      <c r="APQ26" s="103"/>
      <c r="APR26" s="103"/>
      <c r="APS26" s="103"/>
      <c r="APT26" s="103"/>
      <c r="APU26" s="103"/>
      <c r="APV26" s="103"/>
      <c r="APW26" s="103"/>
      <c r="APX26" s="103"/>
      <c r="APY26" s="103"/>
      <c r="APZ26" s="103"/>
      <c r="AQA26" s="103"/>
      <c r="AQB26" s="103"/>
      <c r="AQC26" s="103"/>
      <c r="AQD26" s="103"/>
      <c r="AQE26" s="103"/>
      <c r="AQF26" s="103"/>
      <c r="AQG26" s="103"/>
      <c r="AQH26" s="103"/>
      <c r="AQI26" s="103"/>
      <c r="AQJ26" s="103"/>
      <c r="AQK26" s="103"/>
      <c r="AQL26" s="103"/>
      <c r="AQM26" s="103"/>
      <c r="AQN26" s="103"/>
      <c r="AQO26" s="103"/>
      <c r="AQP26" s="103"/>
      <c r="AQQ26" s="103"/>
      <c r="AQR26" s="103"/>
      <c r="AQS26" s="103"/>
      <c r="AQT26" s="103"/>
      <c r="AQU26" s="103"/>
      <c r="AQV26" s="103"/>
      <c r="AQW26" s="103"/>
      <c r="AQX26" s="103"/>
      <c r="AQY26" s="103"/>
      <c r="AQZ26" s="103"/>
      <c r="ARA26" s="103"/>
      <c r="ARB26" s="103"/>
      <c r="ARC26" s="103"/>
      <c r="ARD26" s="103"/>
      <c r="ARE26" s="103"/>
      <c r="ARF26" s="103"/>
      <c r="ARG26" s="103"/>
      <c r="ARH26" s="103"/>
      <c r="ARI26" s="103"/>
      <c r="ARJ26" s="103"/>
      <c r="ARK26" s="103"/>
      <c r="ARL26" s="103"/>
      <c r="ARM26" s="103"/>
      <c r="ARN26" s="103"/>
      <c r="ARO26" s="103"/>
      <c r="ARP26" s="103"/>
      <c r="ARQ26" s="103"/>
      <c r="ARR26" s="103"/>
      <c r="ARS26" s="103"/>
      <c r="ART26" s="103"/>
      <c r="ARU26" s="103"/>
      <c r="ARV26" s="103"/>
      <c r="ARW26" s="103"/>
      <c r="ARX26" s="103"/>
      <c r="ARY26" s="103"/>
      <c r="ARZ26" s="103"/>
      <c r="ASA26" s="103"/>
      <c r="ASB26" s="103"/>
      <c r="ASC26" s="103"/>
      <c r="ASD26" s="103"/>
      <c r="ASE26" s="103"/>
      <c r="ASF26" s="103"/>
      <c r="ASG26" s="103"/>
      <c r="ASH26" s="103"/>
      <c r="ASI26" s="103"/>
      <c r="ASJ26" s="103"/>
      <c r="ASK26" s="103"/>
      <c r="ASL26" s="103"/>
      <c r="ASM26" s="103"/>
      <c r="ASN26" s="103"/>
      <c r="ASO26" s="103"/>
      <c r="ASP26" s="103"/>
      <c r="ASQ26" s="103"/>
      <c r="ASR26" s="103"/>
      <c r="ASS26" s="103"/>
      <c r="AST26" s="103"/>
      <c r="ASU26" s="103"/>
      <c r="ASV26" s="103"/>
      <c r="ASW26" s="103"/>
      <c r="ASX26" s="103"/>
      <c r="ASY26" s="103"/>
      <c r="ASZ26" s="103"/>
      <c r="ATA26" s="103"/>
      <c r="ATB26" s="103"/>
      <c r="ATC26" s="103"/>
      <c r="ATD26" s="103"/>
      <c r="ATE26" s="103"/>
      <c r="ATF26" s="103"/>
      <c r="ATG26" s="103"/>
      <c r="ATH26" s="103"/>
      <c r="ATI26" s="103"/>
      <c r="ATJ26" s="103"/>
      <c r="ATK26" s="103"/>
      <c r="ATL26" s="103"/>
      <c r="ATM26" s="103"/>
      <c r="ATN26" s="103"/>
      <c r="ATO26" s="103"/>
      <c r="ATP26" s="103"/>
      <c r="ATQ26" s="103"/>
      <c r="ATR26" s="103"/>
      <c r="ATS26" s="103"/>
      <c r="ATT26" s="103"/>
      <c r="ATU26" s="103"/>
      <c r="ATV26" s="103"/>
      <c r="ATW26" s="103"/>
      <c r="ATX26" s="103"/>
      <c r="ATY26" s="103"/>
      <c r="ATZ26" s="103"/>
      <c r="AUA26" s="103"/>
      <c r="AUB26" s="103"/>
      <c r="AUC26" s="103"/>
      <c r="AUD26" s="103"/>
      <c r="AUE26" s="103"/>
      <c r="AUF26" s="103"/>
      <c r="AUG26" s="103"/>
      <c r="AUH26" s="103"/>
      <c r="AUI26" s="103"/>
      <c r="AUJ26" s="103"/>
      <c r="AUK26" s="103"/>
      <c r="AUL26" s="103"/>
      <c r="AUM26" s="103"/>
      <c r="AUN26" s="103"/>
      <c r="AUO26" s="103"/>
      <c r="AUP26" s="103"/>
      <c r="AUQ26" s="103"/>
      <c r="AUR26" s="103"/>
      <c r="AUS26" s="103"/>
      <c r="AUT26" s="103"/>
      <c r="AUU26" s="103"/>
      <c r="AUV26" s="103"/>
      <c r="AUW26" s="103"/>
      <c r="AUX26" s="103"/>
      <c r="AUY26" s="103"/>
      <c r="AUZ26" s="103"/>
      <c r="AVA26" s="103"/>
      <c r="AVB26" s="103"/>
      <c r="AVC26" s="103"/>
      <c r="AVD26" s="103"/>
      <c r="AVE26" s="103"/>
      <c r="AVF26" s="103"/>
      <c r="AVG26" s="103"/>
      <c r="AVH26" s="103"/>
      <c r="AVI26" s="103"/>
      <c r="AVJ26" s="103"/>
      <c r="AVK26" s="103"/>
      <c r="AVL26" s="103"/>
      <c r="AVM26" s="103"/>
      <c r="AVN26" s="103"/>
      <c r="AVO26" s="103"/>
      <c r="AVP26" s="103"/>
      <c r="AVQ26" s="103"/>
      <c r="AVR26" s="103"/>
      <c r="AVS26" s="103"/>
      <c r="AVT26" s="103"/>
      <c r="AVU26" s="103"/>
      <c r="AVV26" s="103"/>
      <c r="AVW26" s="103"/>
      <c r="AVX26" s="103"/>
      <c r="AVY26" s="103"/>
      <c r="AVZ26" s="103"/>
      <c r="AWA26" s="103"/>
      <c r="AWB26" s="103"/>
      <c r="AWC26" s="103"/>
      <c r="AWD26" s="103"/>
      <c r="AWE26" s="103"/>
      <c r="AWF26" s="103"/>
      <c r="AWG26" s="103"/>
      <c r="AWH26" s="103"/>
      <c r="AWI26" s="103"/>
      <c r="AWJ26" s="103"/>
      <c r="AWK26" s="103"/>
      <c r="AWL26" s="103"/>
      <c r="AWM26" s="103"/>
      <c r="AWN26" s="103"/>
      <c r="AWO26" s="103"/>
      <c r="AWP26" s="103"/>
      <c r="AWQ26" s="103"/>
      <c r="AWR26" s="103"/>
      <c r="AWS26" s="103"/>
      <c r="AWT26" s="103"/>
      <c r="AWU26" s="103"/>
      <c r="AWV26" s="103"/>
      <c r="AWW26" s="103"/>
      <c r="AWX26" s="103"/>
      <c r="AWY26" s="103"/>
      <c r="AWZ26" s="103"/>
      <c r="AXA26" s="103"/>
      <c r="AXB26" s="103"/>
      <c r="AXC26" s="103"/>
      <c r="AXD26" s="103"/>
      <c r="AXE26" s="103"/>
      <c r="AXF26" s="103"/>
      <c r="AXG26" s="103"/>
      <c r="AXH26" s="103"/>
      <c r="AXI26" s="103"/>
      <c r="AXJ26" s="103"/>
      <c r="AXK26" s="103"/>
      <c r="AXL26" s="103"/>
      <c r="AXM26" s="103"/>
      <c r="AXN26" s="103"/>
      <c r="AXO26" s="103"/>
      <c r="AXP26" s="103"/>
      <c r="AXQ26" s="103"/>
      <c r="AXR26" s="103"/>
      <c r="AXS26" s="103"/>
      <c r="AXT26" s="103"/>
      <c r="AXU26" s="103"/>
      <c r="AXV26" s="103"/>
      <c r="AXW26" s="103"/>
      <c r="AXX26" s="103"/>
      <c r="AXY26" s="103"/>
      <c r="AXZ26" s="103"/>
      <c r="AYA26" s="103"/>
      <c r="AYB26" s="103"/>
      <c r="AYC26" s="103"/>
      <c r="AYD26" s="103"/>
      <c r="AYE26" s="103"/>
      <c r="AYF26" s="103"/>
      <c r="AYG26" s="103"/>
      <c r="AYH26" s="103"/>
      <c r="AYI26" s="103"/>
      <c r="AYJ26" s="103"/>
      <c r="AYK26" s="103"/>
      <c r="AYL26" s="103"/>
      <c r="AYM26" s="103"/>
      <c r="AYN26" s="103"/>
      <c r="AYO26" s="103"/>
      <c r="AYP26" s="103"/>
      <c r="AYQ26" s="103"/>
      <c r="AYR26" s="103"/>
      <c r="AYS26" s="103"/>
      <c r="AYT26" s="103"/>
      <c r="AYU26" s="103"/>
      <c r="AYV26" s="103"/>
      <c r="AYW26" s="103"/>
      <c r="AYX26" s="103"/>
      <c r="AYY26" s="103"/>
      <c r="AYZ26" s="103"/>
      <c r="AZA26" s="103"/>
      <c r="AZB26" s="103"/>
      <c r="AZC26" s="103"/>
      <c r="AZD26" s="103"/>
      <c r="AZE26" s="103"/>
      <c r="AZF26" s="103"/>
      <c r="AZG26" s="103"/>
      <c r="AZH26" s="103"/>
      <c r="AZI26" s="103"/>
      <c r="AZJ26" s="103"/>
      <c r="AZK26" s="103"/>
      <c r="AZL26" s="103"/>
      <c r="AZM26" s="103"/>
      <c r="AZN26" s="103"/>
      <c r="AZO26" s="103"/>
      <c r="AZP26" s="103"/>
      <c r="AZQ26" s="103"/>
      <c r="AZR26" s="103"/>
      <c r="AZS26" s="103"/>
      <c r="AZT26" s="103"/>
      <c r="AZU26" s="103"/>
      <c r="AZV26" s="103"/>
      <c r="AZW26" s="103"/>
      <c r="AZX26" s="103"/>
      <c r="AZY26" s="103"/>
      <c r="AZZ26" s="103"/>
      <c r="BAA26" s="103"/>
      <c r="BAB26" s="103"/>
      <c r="BAC26" s="103"/>
      <c r="BAD26" s="103"/>
      <c r="BAE26" s="103"/>
      <c r="BAF26" s="103"/>
      <c r="BAG26" s="103"/>
      <c r="BAH26" s="103"/>
      <c r="BAI26" s="103"/>
      <c r="BAJ26" s="103"/>
      <c r="BAK26" s="103"/>
      <c r="BAL26" s="103"/>
      <c r="BAM26" s="103"/>
      <c r="BAN26" s="103"/>
      <c r="BAO26" s="103"/>
      <c r="BAP26" s="103"/>
      <c r="BAQ26" s="103"/>
      <c r="BAR26" s="103"/>
      <c r="BAS26" s="103"/>
      <c r="BAT26" s="103"/>
      <c r="BAU26" s="103"/>
      <c r="BAV26" s="103"/>
      <c r="BAW26" s="103"/>
      <c r="BAX26" s="103"/>
      <c r="BAY26" s="103"/>
      <c r="BAZ26" s="103"/>
      <c r="BBA26" s="103"/>
      <c r="BBB26" s="103"/>
      <c r="BBC26" s="103"/>
      <c r="BBD26" s="103"/>
      <c r="BBE26" s="103"/>
      <c r="BBF26" s="103"/>
      <c r="BBG26" s="103"/>
      <c r="BBH26" s="103"/>
      <c r="BBI26" s="103"/>
      <c r="BBJ26" s="103"/>
      <c r="BBK26" s="103"/>
      <c r="BBL26" s="103"/>
      <c r="BBM26" s="103"/>
      <c r="BBN26" s="103"/>
      <c r="BBO26" s="103"/>
      <c r="BBP26" s="103"/>
      <c r="BBQ26" s="103"/>
      <c r="BBR26" s="103"/>
      <c r="BBS26" s="103"/>
      <c r="BBT26" s="103"/>
      <c r="BBU26" s="103"/>
      <c r="BBV26" s="103"/>
      <c r="BBW26" s="103"/>
      <c r="BBX26" s="103"/>
      <c r="BBY26" s="103"/>
      <c r="BBZ26" s="103"/>
      <c r="BCA26" s="103"/>
      <c r="BCB26" s="103"/>
      <c r="BCC26" s="103"/>
      <c r="BCD26" s="103"/>
      <c r="BCE26" s="103"/>
      <c r="BCF26" s="103"/>
      <c r="BCG26" s="103"/>
      <c r="BCH26" s="103"/>
      <c r="BCI26" s="103"/>
      <c r="BCJ26" s="103"/>
      <c r="BCK26" s="103"/>
      <c r="BCL26" s="103"/>
      <c r="BCM26" s="103"/>
      <c r="BCN26" s="103"/>
      <c r="BCO26" s="103"/>
      <c r="BCP26" s="103"/>
      <c r="BCQ26" s="103"/>
      <c r="BCR26" s="103"/>
      <c r="BCS26" s="103"/>
      <c r="BCT26" s="103"/>
      <c r="BCU26" s="103"/>
      <c r="BCV26" s="103"/>
      <c r="BCW26" s="103"/>
      <c r="BCX26" s="103"/>
      <c r="BCY26" s="103"/>
      <c r="BCZ26" s="103"/>
      <c r="BDA26" s="103"/>
      <c r="BDB26" s="103"/>
      <c r="BDC26" s="103"/>
      <c r="BDD26" s="103"/>
      <c r="BDE26" s="103"/>
      <c r="BDF26" s="103"/>
      <c r="BDG26" s="103"/>
      <c r="BDH26" s="103"/>
      <c r="BDI26" s="103"/>
      <c r="BDJ26" s="103"/>
      <c r="BDK26" s="103"/>
      <c r="BDL26" s="103"/>
      <c r="BDM26" s="103"/>
      <c r="BDN26" s="103"/>
      <c r="BDO26" s="103"/>
      <c r="BDP26" s="103"/>
      <c r="BDQ26" s="103"/>
      <c r="BDR26" s="103"/>
      <c r="BDS26" s="103"/>
      <c r="BDT26" s="103"/>
      <c r="BDU26" s="103"/>
      <c r="BDV26" s="103"/>
      <c r="BDW26" s="103"/>
      <c r="BDX26" s="103"/>
      <c r="BDY26" s="103"/>
      <c r="BDZ26" s="103"/>
      <c r="BEA26" s="103"/>
      <c r="BEB26" s="103"/>
      <c r="BEC26" s="103"/>
      <c r="BED26" s="103"/>
      <c r="BEE26" s="103"/>
      <c r="BEF26" s="103"/>
      <c r="BEG26" s="103"/>
      <c r="BEH26" s="103"/>
      <c r="BEI26" s="103"/>
      <c r="BEJ26" s="103"/>
      <c r="BEK26" s="103"/>
      <c r="BEL26" s="103"/>
      <c r="BEM26" s="103"/>
      <c r="BEN26" s="103"/>
      <c r="BEO26" s="103"/>
      <c r="BEP26" s="103"/>
      <c r="BEQ26" s="103"/>
      <c r="BER26" s="103"/>
      <c r="BES26" s="103"/>
      <c r="BET26" s="103"/>
      <c r="BEU26" s="103"/>
      <c r="BEV26" s="103"/>
      <c r="BEW26" s="103"/>
      <c r="BEX26" s="103"/>
      <c r="BEY26" s="103"/>
      <c r="BEZ26" s="103"/>
      <c r="BFA26" s="103"/>
      <c r="BFB26" s="103"/>
      <c r="BFC26" s="103"/>
      <c r="BFD26" s="103"/>
      <c r="BFE26" s="103"/>
      <c r="BFF26" s="103"/>
      <c r="BFG26" s="103"/>
      <c r="BFH26" s="103"/>
      <c r="BFI26" s="103"/>
      <c r="BFJ26" s="103"/>
      <c r="BFK26" s="103"/>
      <c r="BFL26" s="103"/>
      <c r="BFM26" s="103"/>
      <c r="BFN26" s="103"/>
      <c r="BFO26" s="103"/>
      <c r="BFP26" s="103"/>
      <c r="BFQ26" s="103"/>
      <c r="BFR26" s="103"/>
      <c r="BFS26" s="103"/>
      <c r="BFT26" s="103"/>
      <c r="BFU26" s="103"/>
      <c r="BFV26" s="103"/>
      <c r="BFW26" s="103"/>
      <c r="BFX26" s="103"/>
      <c r="BFY26" s="103"/>
      <c r="BFZ26" s="103"/>
      <c r="BGA26" s="103"/>
      <c r="BGB26" s="103"/>
      <c r="BGC26" s="103"/>
      <c r="BGD26" s="103"/>
      <c r="BGE26" s="103"/>
      <c r="BGF26" s="103"/>
      <c r="BGG26" s="103"/>
      <c r="BGH26" s="103"/>
      <c r="BGI26" s="103"/>
      <c r="BGJ26" s="103"/>
      <c r="BGK26" s="103"/>
      <c r="BGL26" s="103"/>
      <c r="BGM26" s="103"/>
      <c r="BGN26" s="103"/>
      <c r="BGO26" s="103"/>
      <c r="BGP26" s="103"/>
      <c r="BGQ26" s="103"/>
      <c r="BGR26" s="103"/>
      <c r="BGS26" s="103"/>
      <c r="BGT26" s="103"/>
      <c r="BGU26" s="103"/>
      <c r="BGV26" s="103"/>
      <c r="BGW26" s="103"/>
      <c r="BGX26" s="103"/>
      <c r="BGY26" s="103"/>
      <c r="BGZ26" s="103"/>
      <c r="BHA26" s="103"/>
      <c r="BHB26" s="103"/>
      <c r="BHC26" s="103"/>
      <c r="BHD26" s="103"/>
      <c r="BHE26" s="103"/>
      <c r="BHF26" s="103"/>
      <c r="BHG26" s="103"/>
      <c r="BHH26" s="103"/>
      <c r="BHI26" s="103"/>
      <c r="BHJ26" s="103"/>
      <c r="BHK26" s="103"/>
      <c r="BHL26" s="103"/>
      <c r="BHM26" s="103"/>
      <c r="BHN26" s="103"/>
      <c r="BHO26" s="103"/>
      <c r="BHP26" s="103"/>
      <c r="BHQ26" s="103"/>
      <c r="BHR26" s="103"/>
      <c r="BHS26" s="103"/>
      <c r="BHT26" s="103"/>
      <c r="BHU26" s="103"/>
      <c r="BHV26" s="103"/>
      <c r="BHW26" s="103"/>
      <c r="BHX26" s="103"/>
      <c r="BHY26" s="103"/>
      <c r="BHZ26" s="103"/>
      <c r="BIA26" s="103"/>
      <c r="BIB26" s="103"/>
      <c r="BIC26" s="103"/>
      <c r="BID26" s="103"/>
      <c r="BIE26" s="103"/>
      <c r="BIF26" s="103"/>
      <c r="BIG26" s="103"/>
      <c r="BIH26" s="103"/>
      <c r="BII26" s="103"/>
      <c r="BIJ26" s="103"/>
      <c r="BIK26" s="103"/>
      <c r="BIL26" s="103"/>
      <c r="BIM26" s="103"/>
      <c r="BIN26" s="103"/>
      <c r="BIO26" s="103"/>
      <c r="BIP26" s="103"/>
      <c r="BIQ26" s="103"/>
      <c r="BIR26" s="103"/>
      <c r="BIS26" s="103"/>
      <c r="BIT26" s="103"/>
      <c r="BIU26" s="103"/>
      <c r="BIV26" s="103"/>
      <c r="BIW26" s="103"/>
      <c r="BIX26" s="103"/>
      <c r="BIY26" s="103"/>
      <c r="BIZ26" s="103"/>
      <c r="BJA26" s="103"/>
      <c r="BJB26" s="103"/>
      <c r="BJC26" s="103"/>
      <c r="BJD26" s="103"/>
      <c r="BJE26" s="103"/>
      <c r="BJF26" s="103"/>
      <c r="BJG26" s="103"/>
      <c r="BJH26" s="103"/>
      <c r="BJI26" s="103"/>
      <c r="BJJ26" s="103"/>
      <c r="BJK26" s="103"/>
      <c r="BJL26" s="103"/>
      <c r="BJM26" s="103"/>
      <c r="BJN26" s="103"/>
      <c r="BJO26" s="103"/>
      <c r="BJP26" s="103"/>
      <c r="BJQ26" s="103"/>
      <c r="BJR26" s="103"/>
      <c r="BJS26" s="103"/>
      <c r="BJT26" s="103"/>
      <c r="BJU26" s="103"/>
      <c r="BJV26" s="103"/>
      <c r="BJW26" s="103"/>
      <c r="BJX26" s="103"/>
      <c r="BJY26" s="103"/>
      <c r="BJZ26" s="103"/>
      <c r="BKA26" s="103"/>
      <c r="BKB26" s="103"/>
      <c r="BKC26" s="103"/>
      <c r="BKD26" s="103"/>
      <c r="BKE26" s="103"/>
      <c r="BKF26" s="103"/>
      <c r="BKG26" s="103"/>
      <c r="BKH26" s="103"/>
      <c r="BKI26" s="103"/>
      <c r="BKJ26" s="103"/>
      <c r="BKK26" s="103"/>
      <c r="BKL26" s="103"/>
      <c r="BKM26" s="103"/>
      <c r="BKN26" s="103"/>
      <c r="BKO26" s="103"/>
      <c r="BKP26" s="103"/>
      <c r="BKQ26" s="103"/>
      <c r="BKR26" s="103"/>
      <c r="BKS26" s="103"/>
      <c r="BKT26" s="103"/>
      <c r="BKU26" s="103"/>
      <c r="BKV26" s="103"/>
      <c r="BKW26" s="103"/>
      <c r="BKX26" s="103"/>
      <c r="BKY26" s="103"/>
      <c r="BKZ26" s="103"/>
      <c r="BLA26" s="103"/>
      <c r="BLB26" s="103"/>
      <c r="BLC26" s="103"/>
      <c r="BLD26" s="103"/>
      <c r="BLE26" s="103"/>
      <c r="BLF26" s="103"/>
      <c r="BLG26" s="103"/>
      <c r="BLH26" s="103"/>
      <c r="BLI26" s="103"/>
      <c r="BLJ26" s="103"/>
      <c r="BLK26" s="103"/>
      <c r="BLL26" s="103"/>
      <c r="BLM26" s="103"/>
      <c r="BLN26" s="103"/>
      <c r="BLO26" s="103"/>
      <c r="BLP26" s="103"/>
      <c r="BLQ26" s="103"/>
      <c r="BLR26" s="103"/>
      <c r="BLS26" s="103"/>
      <c r="BLT26" s="103"/>
      <c r="BLU26" s="103"/>
      <c r="BLV26" s="103"/>
      <c r="BLW26" s="103"/>
      <c r="BLX26" s="103"/>
      <c r="BLY26" s="103"/>
      <c r="BLZ26" s="103"/>
      <c r="BMA26" s="103"/>
      <c r="BMB26" s="103"/>
      <c r="BMC26" s="103"/>
      <c r="BMD26" s="103"/>
      <c r="BME26" s="103"/>
      <c r="BMF26" s="103"/>
      <c r="BMG26" s="103"/>
      <c r="BMH26" s="103"/>
      <c r="BMI26" s="103"/>
      <c r="BMJ26" s="103"/>
      <c r="BMK26" s="103"/>
      <c r="BML26" s="103"/>
      <c r="BMM26" s="103"/>
      <c r="BMN26" s="103"/>
      <c r="BMO26" s="103"/>
      <c r="BMP26" s="103"/>
      <c r="BMQ26" s="103"/>
      <c r="BMR26" s="103"/>
      <c r="BMS26" s="103"/>
      <c r="BMT26" s="103"/>
      <c r="BMU26" s="103"/>
      <c r="BMV26" s="103"/>
      <c r="BMW26" s="103"/>
      <c r="BMX26" s="103"/>
      <c r="BMY26" s="103"/>
      <c r="BMZ26" s="103"/>
      <c r="BNA26" s="103"/>
      <c r="BNB26" s="103"/>
      <c r="BNC26" s="103"/>
      <c r="BND26" s="103"/>
      <c r="BNE26" s="103"/>
      <c r="BNF26" s="103"/>
      <c r="BNG26" s="103"/>
      <c r="BNH26" s="103"/>
      <c r="BNI26" s="103"/>
      <c r="BNJ26" s="103"/>
      <c r="BNK26" s="103"/>
      <c r="BNL26" s="103"/>
      <c r="BNM26" s="103"/>
      <c r="BNN26" s="103"/>
      <c r="BNO26" s="103"/>
      <c r="BNP26" s="103"/>
      <c r="BNQ26" s="103"/>
      <c r="BNR26" s="103"/>
      <c r="BNS26" s="103"/>
      <c r="BNT26" s="103"/>
      <c r="BNU26" s="103"/>
      <c r="BNV26" s="103"/>
      <c r="BNW26" s="103"/>
      <c r="BNX26" s="103"/>
      <c r="BNY26" s="103"/>
      <c r="BNZ26" s="103"/>
      <c r="BOA26" s="103"/>
      <c r="BOB26" s="103"/>
      <c r="BOC26" s="103"/>
      <c r="BOD26" s="103"/>
      <c r="BOE26" s="103"/>
      <c r="BOF26" s="103"/>
      <c r="BOG26" s="103"/>
      <c r="BOH26" s="103"/>
      <c r="BOI26" s="103"/>
      <c r="BOJ26" s="103"/>
      <c r="BOK26" s="103"/>
      <c r="BOL26" s="103"/>
      <c r="BOM26" s="103"/>
      <c r="BON26" s="103"/>
      <c r="BOO26" s="103"/>
      <c r="BOP26" s="103"/>
      <c r="BOQ26" s="103"/>
      <c r="BOR26" s="103"/>
      <c r="BOS26" s="103"/>
      <c r="BOT26" s="103"/>
      <c r="BOU26" s="103"/>
      <c r="BOV26" s="103"/>
      <c r="BOW26" s="103"/>
      <c r="BOX26" s="103"/>
      <c r="BOY26" s="103"/>
      <c r="BOZ26" s="103"/>
      <c r="BPA26" s="103"/>
      <c r="BPB26" s="103"/>
      <c r="BPC26" s="103"/>
      <c r="BPD26" s="103"/>
      <c r="BPE26" s="103"/>
      <c r="BPF26" s="103"/>
      <c r="BPG26" s="103"/>
      <c r="BPH26" s="103"/>
      <c r="BPI26" s="103"/>
      <c r="BPJ26" s="103"/>
      <c r="BPK26" s="103"/>
      <c r="BPL26" s="103"/>
      <c r="BPM26" s="103"/>
      <c r="BPN26" s="103"/>
      <c r="BPO26" s="103"/>
      <c r="BPP26" s="103"/>
      <c r="BPQ26" s="103"/>
      <c r="BPR26" s="103"/>
      <c r="BPS26" s="103"/>
      <c r="BPT26" s="103"/>
      <c r="BPU26" s="103"/>
      <c r="BPV26" s="103"/>
      <c r="BPW26" s="103"/>
      <c r="BPX26" s="103"/>
      <c r="BPY26" s="103"/>
      <c r="BPZ26" s="103"/>
      <c r="BQA26" s="103"/>
      <c r="BQB26" s="103"/>
      <c r="BQC26" s="103"/>
      <c r="BQD26" s="103"/>
      <c r="BQE26" s="103"/>
      <c r="BQF26" s="103"/>
      <c r="BQG26" s="103"/>
      <c r="BQH26" s="103"/>
      <c r="BQI26" s="103"/>
      <c r="BQJ26" s="103"/>
      <c r="BQK26" s="103"/>
      <c r="BQL26" s="103"/>
      <c r="BQM26" s="103"/>
      <c r="BQN26" s="103"/>
      <c r="BQO26" s="103"/>
      <c r="BQP26" s="103"/>
      <c r="BQQ26" s="103"/>
      <c r="BQR26" s="103"/>
      <c r="BQS26" s="103"/>
      <c r="BQT26" s="103"/>
      <c r="BQU26" s="103"/>
      <c r="BQV26" s="103"/>
      <c r="BQW26" s="103"/>
      <c r="BQX26" s="103"/>
      <c r="BQY26" s="103"/>
      <c r="BQZ26" s="103"/>
      <c r="BRA26" s="103"/>
      <c r="BRB26" s="103"/>
      <c r="BRC26" s="103"/>
      <c r="BRD26" s="103"/>
      <c r="BRE26" s="103"/>
      <c r="BRF26" s="103"/>
      <c r="BRG26" s="103"/>
      <c r="BRH26" s="103"/>
      <c r="BRI26" s="103"/>
      <c r="BRJ26" s="103"/>
      <c r="BRK26" s="103"/>
      <c r="BRL26" s="103"/>
      <c r="BRM26" s="103"/>
      <c r="BRN26" s="103"/>
      <c r="BRO26" s="103"/>
      <c r="BRP26" s="103"/>
      <c r="BRQ26" s="103"/>
      <c r="BRR26" s="103"/>
      <c r="BRS26" s="103"/>
      <c r="BRT26" s="103"/>
      <c r="BRU26" s="103"/>
      <c r="BRV26" s="103"/>
      <c r="BRW26" s="103"/>
      <c r="BRX26" s="103"/>
      <c r="BRY26" s="103"/>
      <c r="BRZ26" s="103"/>
      <c r="BSA26" s="103"/>
      <c r="BSB26" s="103"/>
      <c r="BSC26" s="103"/>
      <c r="BSD26" s="103"/>
      <c r="BSE26" s="103"/>
      <c r="BSF26" s="103"/>
      <c r="BSG26" s="103"/>
      <c r="BSH26" s="103"/>
      <c r="BSI26" s="103"/>
      <c r="BSJ26" s="103"/>
      <c r="BSK26" s="103"/>
      <c r="BSL26" s="103"/>
      <c r="BSM26" s="103"/>
      <c r="BSN26" s="103"/>
      <c r="BSO26" s="103"/>
      <c r="BSP26" s="103"/>
      <c r="BSQ26" s="103"/>
      <c r="BSR26" s="103"/>
      <c r="BSS26" s="103"/>
      <c r="BST26" s="103"/>
      <c r="BSU26" s="103"/>
      <c r="BSV26" s="103"/>
      <c r="BSW26" s="103"/>
      <c r="BSX26" s="103"/>
      <c r="BSY26" s="103"/>
      <c r="BSZ26" s="103"/>
      <c r="BTA26" s="103"/>
      <c r="BTB26" s="103"/>
      <c r="BTC26" s="103"/>
      <c r="BTD26" s="103"/>
      <c r="BTE26" s="103"/>
      <c r="BTF26" s="103"/>
      <c r="BTG26" s="103"/>
      <c r="BTH26" s="103"/>
      <c r="BTI26" s="103"/>
    </row>
    <row r="27" spans="1:1881" s="102" customFormat="1" ht="30.75" customHeight="1" thickBot="1" x14ac:dyDescent="0.35">
      <c r="A27" s="138">
        <v>968</v>
      </c>
      <c r="B27" s="277" t="s">
        <v>77</v>
      </c>
      <c r="C27" s="278"/>
      <c r="D27" s="274"/>
      <c r="E27" s="270" t="str">
        <f>IF(ISBLANK($D27),"&lt;&lt;&lt;&lt;&lt;&lt;&lt;&lt;&lt;&lt;&lt;&lt;&lt;&lt;","")</f>
        <v>&lt;&lt;&lt;&lt;&lt;&lt;&lt;&lt;&lt;&lt;&lt;&lt;&lt;&lt;</v>
      </c>
      <c r="F27" s="271" t="str">
        <f>IF(ISBLANK($D27),"Cell D27 must be completed.","")</f>
        <v>Cell D27 must be completed.</v>
      </c>
      <c r="G27" s="211"/>
      <c r="H27" s="104"/>
      <c r="I27" s="108"/>
      <c r="J27" s="103"/>
      <c r="K27" s="103"/>
      <c r="L27" t="s">
        <v>208</v>
      </c>
      <c r="M27"/>
      <c r="N27"/>
      <c r="O27" s="103"/>
      <c r="P27" s="103"/>
      <c r="Q27" s="103"/>
      <c r="R27" s="103"/>
      <c r="S27" s="103"/>
      <c r="T27" s="103"/>
      <c r="U27" s="103"/>
      <c r="V27" s="103"/>
      <c r="W27" s="103"/>
      <c r="X27" s="103"/>
      <c r="Y27" s="103"/>
      <c r="Z27" s="103"/>
      <c r="AA27" s="103"/>
      <c r="AB27" s="103"/>
      <c r="AC27" s="103"/>
      <c r="AD27" s="103"/>
      <c r="AE27" s="103"/>
      <c r="AF27" s="103"/>
      <c r="AG27" s="103"/>
      <c r="AH27" s="103"/>
      <c r="AI27" s="103"/>
      <c r="AJ27" s="103"/>
      <c r="AK27" s="103"/>
      <c r="AL27" s="103"/>
      <c r="AM27" s="103"/>
      <c r="AN27" s="103"/>
      <c r="AO27" s="103"/>
      <c r="AP27" s="103"/>
      <c r="AQ27" s="103"/>
      <c r="AR27" s="103"/>
      <c r="AS27" s="103"/>
      <c r="AT27" s="103"/>
      <c r="AU27" s="103"/>
      <c r="AV27" s="103"/>
      <c r="AW27" s="103"/>
      <c r="AX27" s="103"/>
      <c r="AY27" s="103"/>
      <c r="AZ27" s="103"/>
      <c r="BA27" s="103"/>
      <c r="BB27" s="103"/>
      <c r="BC27" s="103"/>
      <c r="BD27" s="103"/>
      <c r="BE27" s="103"/>
      <c r="BF27" s="103"/>
      <c r="BG27" s="103"/>
      <c r="BH27" s="103"/>
      <c r="BI27" s="103"/>
      <c r="BJ27" s="103"/>
      <c r="BK27" s="103"/>
      <c r="BL27" s="103"/>
      <c r="BM27" s="103"/>
      <c r="BN27" s="103"/>
      <c r="BO27" s="103"/>
      <c r="BP27" s="103"/>
      <c r="BQ27" s="103"/>
      <c r="BR27" s="103"/>
      <c r="BS27" s="103"/>
      <c r="BT27" s="103"/>
      <c r="BU27" s="103"/>
      <c r="BV27" s="103"/>
      <c r="BW27" s="103"/>
      <c r="BX27" s="103"/>
      <c r="BY27" s="103"/>
      <c r="BZ27" s="103"/>
      <c r="CA27" s="103"/>
      <c r="CB27" s="103"/>
      <c r="CC27" s="103"/>
      <c r="CD27" s="103"/>
      <c r="CE27" s="103"/>
      <c r="CF27" s="103"/>
      <c r="CG27" s="103"/>
      <c r="CH27" s="103"/>
      <c r="CI27" s="103"/>
      <c r="CJ27" s="103"/>
      <c r="CK27" s="103"/>
      <c r="CL27" s="103"/>
      <c r="CM27" s="103"/>
      <c r="CN27" s="103"/>
      <c r="CO27" s="103"/>
      <c r="CP27" s="103"/>
      <c r="CQ27" s="103"/>
      <c r="CR27" s="103"/>
      <c r="CS27" s="103"/>
      <c r="CT27" s="103"/>
      <c r="CU27" s="103"/>
      <c r="CV27" s="103"/>
      <c r="CW27" s="103"/>
      <c r="CX27" s="103"/>
      <c r="CY27" s="103"/>
      <c r="CZ27" s="103"/>
      <c r="DA27" s="103"/>
      <c r="DB27" s="103"/>
      <c r="DC27" s="103"/>
      <c r="DD27" s="103"/>
      <c r="DE27" s="103"/>
      <c r="DF27" s="103"/>
      <c r="DG27" s="103"/>
      <c r="DH27" s="103"/>
      <c r="DI27" s="103"/>
      <c r="DJ27" s="103"/>
      <c r="DK27" s="103"/>
      <c r="DL27" s="103"/>
      <c r="DM27" s="103"/>
      <c r="DN27" s="103"/>
      <c r="DO27" s="103"/>
      <c r="DP27" s="103"/>
      <c r="DQ27" s="103"/>
      <c r="DR27" s="103"/>
      <c r="DS27" s="103"/>
      <c r="DT27" s="103"/>
      <c r="DU27" s="103"/>
      <c r="DV27" s="103"/>
      <c r="DW27" s="103"/>
      <c r="DX27" s="103"/>
      <c r="DY27" s="103"/>
      <c r="DZ27" s="103"/>
      <c r="EA27" s="103"/>
      <c r="EB27" s="103"/>
      <c r="EC27" s="103"/>
      <c r="ED27" s="103"/>
      <c r="EE27" s="103"/>
      <c r="EF27" s="103"/>
      <c r="EG27" s="103"/>
      <c r="EH27" s="103"/>
      <c r="EI27" s="103"/>
      <c r="EJ27" s="103"/>
      <c r="EK27" s="103"/>
      <c r="EL27" s="103"/>
      <c r="EM27" s="103"/>
      <c r="EN27" s="103"/>
      <c r="EO27" s="103"/>
      <c r="EP27" s="103"/>
      <c r="EQ27" s="103"/>
      <c r="ER27" s="103"/>
      <c r="ES27" s="103"/>
      <c r="ET27" s="103"/>
      <c r="EU27" s="103"/>
      <c r="EV27" s="103"/>
      <c r="EW27" s="103"/>
      <c r="EX27" s="103"/>
      <c r="EY27" s="103"/>
      <c r="EZ27" s="103"/>
      <c r="FA27" s="103"/>
      <c r="FB27" s="103"/>
      <c r="FC27" s="103"/>
      <c r="FD27" s="103"/>
      <c r="FE27" s="103"/>
      <c r="FF27" s="103"/>
      <c r="FG27" s="103"/>
      <c r="FH27" s="103"/>
      <c r="FI27" s="103"/>
      <c r="FJ27" s="103"/>
      <c r="FK27" s="103"/>
      <c r="FL27" s="103"/>
      <c r="FM27" s="103"/>
      <c r="FN27" s="103"/>
      <c r="FO27" s="103"/>
      <c r="FP27" s="103"/>
      <c r="FQ27" s="103"/>
      <c r="FR27" s="103"/>
      <c r="FS27" s="103"/>
      <c r="FT27" s="103"/>
      <c r="FU27" s="103"/>
      <c r="FV27" s="103"/>
      <c r="FW27" s="103"/>
      <c r="FX27" s="103"/>
      <c r="FY27" s="103"/>
      <c r="FZ27" s="103"/>
      <c r="GA27" s="103"/>
      <c r="GB27" s="103"/>
      <c r="GC27" s="103"/>
      <c r="GD27" s="103"/>
      <c r="GE27" s="103"/>
      <c r="GF27" s="103"/>
      <c r="GG27" s="103"/>
      <c r="GH27" s="103"/>
      <c r="GI27" s="103"/>
      <c r="GJ27" s="103"/>
      <c r="GK27" s="103"/>
      <c r="GL27" s="103"/>
      <c r="GM27" s="103"/>
      <c r="GN27" s="103"/>
      <c r="GO27" s="103"/>
      <c r="GP27" s="103"/>
      <c r="GQ27" s="103"/>
      <c r="GR27" s="103"/>
      <c r="GS27" s="103"/>
      <c r="GT27" s="103"/>
      <c r="GU27" s="103"/>
      <c r="GV27" s="103"/>
      <c r="GW27" s="103"/>
      <c r="GX27" s="103"/>
      <c r="GY27" s="103"/>
      <c r="GZ27" s="103"/>
      <c r="HA27" s="103"/>
      <c r="HB27" s="103"/>
      <c r="HC27" s="103"/>
      <c r="HD27" s="103"/>
      <c r="HE27" s="103"/>
      <c r="HF27" s="103"/>
      <c r="HG27" s="103"/>
      <c r="HH27" s="103"/>
      <c r="HI27" s="103"/>
      <c r="HJ27" s="103"/>
      <c r="HK27" s="103"/>
      <c r="HL27" s="103"/>
      <c r="HM27" s="103"/>
      <c r="HN27" s="103"/>
      <c r="HO27" s="103"/>
      <c r="HP27" s="103"/>
      <c r="HQ27" s="103"/>
      <c r="HR27" s="103"/>
      <c r="HS27" s="103"/>
      <c r="HT27" s="103"/>
      <c r="HU27" s="103"/>
      <c r="HV27" s="103"/>
      <c r="HW27" s="103"/>
      <c r="HX27" s="103"/>
      <c r="HY27" s="103"/>
      <c r="HZ27" s="103"/>
      <c r="IA27" s="103"/>
      <c r="IB27" s="103"/>
      <c r="IC27" s="103"/>
      <c r="ID27" s="103"/>
      <c r="IE27" s="103"/>
      <c r="IF27" s="103"/>
      <c r="IG27" s="103"/>
      <c r="IH27" s="103"/>
      <c r="II27" s="103"/>
      <c r="IJ27" s="103"/>
      <c r="IK27" s="103"/>
      <c r="IL27" s="103"/>
      <c r="IM27" s="103"/>
      <c r="IN27" s="103"/>
      <c r="IO27" s="103"/>
      <c r="IP27" s="103"/>
      <c r="IQ27" s="103"/>
      <c r="IR27" s="103"/>
      <c r="IS27" s="103"/>
      <c r="IT27" s="103"/>
      <c r="IU27" s="103"/>
      <c r="IV27" s="103"/>
      <c r="IW27" s="103"/>
      <c r="IX27" s="103"/>
      <c r="IY27" s="103"/>
      <c r="IZ27" s="103"/>
      <c r="JA27" s="103"/>
      <c r="JB27" s="103"/>
      <c r="JC27" s="103"/>
      <c r="JD27" s="103"/>
      <c r="JE27" s="103"/>
      <c r="JF27" s="103"/>
      <c r="JG27" s="103"/>
      <c r="JH27" s="103"/>
      <c r="JI27" s="103"/>
      <c r="JJ27" s="103"/>
      <c r="JK27" s="103"/>
      <c r="JL27" s="103"/>
      <c r="JM27" s="103"/>
      <c r="JN27" s="103"/>
      <c r="JO27" s="103"/>
      <c r="JP27" s="103"/>
      <c r="JQ27" s="103"/>
      <c r="JR27" s="103"/>
      <c r="JS27" s="103"/>
      <c r="JT27" s="103"/>
      <c r="JU27" s="103"/>
      <c r="JV27" s="103"/>
      <c r="JW27" s="103"/>
      <c r="JX27" s="103"/>
      <c r="JY27" s="103"/>
      <c r="JZ27" s="103"/>
      <c r="KA27" s="103"/>
      <c r="KB27" s="103"/>
      <c r="KC27" s="103"/>
      <c r="KD27" s="103"/>
      <c r="KE27" s="103"/>
      <c r="KF27" s="103"/>
      <c r="KG27" s="103"/>
      <c r="KH27" s="103"/>
      <c r="KI27" s="103"/>
      <c r="KJ27" s="103"/>
      <c r="KK27" s="103"/>
      <c r="KL27" s="103"/>
      <c r="KM27" s="103"/>
      <c r="KN27" s="103"/>
      <c r="KO27" s="103"/>
      <c r="KP27" s="103"/>
      <c r="KQ27" s="103"/>
      <c r="KR27" s="103"/>
      <c r="KS27" s="103"/>
      <c r="KT27" s="103"/>
      <c r="KU27" s="103"/>
      <c r="KV27" s="103"/>
      <c r="KW27" s="103"/>
      <c r="KX27" s="103"/>
      <c r="KY27" s="103"/>
      <c r="KZ27" s="103"/>
      <c r="LA27" s="103"/>
      <c r="LB27" s="103"/>
      <c r="LC27" s="103"/>
      <c r="LD27" s="103"/>
      <c r="LE27" s="103"/>
      <c r="LF27" s="103"/>
      <c r="LG27" s="103"/>
      <c r="LH27" s="103"/>
      <c r="LI27" s="103"/>
      <c r="LJ27" s="103"/>
      <c r="LK27" s="103"/>
      <c r="LL27" s="103"/>
      <c r="LM27" s="103"/>
      <c r="LN27" s="103"/>
      <c r="LO27" s="103"/>
      <c r="LP27" s="103"/>
      <c r="LQ27" s="103"/>
      <c r="LR27" s="103"/>
      <c r="LS27" s="103"/>
      <c r="LT27" s="103"/>
      <c r="LU27" s="103"/>
      <c r="LV27" s="103"/>
      <c r="LW27" s="103"/>
      <c r="LX27" s="103"/>
      <c r="LY27" s="103"/>
      <c r="LZ27" s="103"/>
      <c r="MA27" s="103"/>
      <c r="MB27" s="103"/>
      <c r="MC27" s="103"/>
      <c r="MD27" s="103"/>
      <c r="ME27" s="103"/>
      <c r="MF27" s="103"/>
      <c r="MG27" s="103"/>
      <c r="MH27" s="103"/>
      <c r="MI27" s="103"/>
      <c r="MJ27" s="103"/>
      <c r="MK27" s="103"/>
      <c r="ML27" s="103"/>
      <c r="MM27" s="103"/>
      <c r="MN27" s="103"/>
      <c r="MO27" s="103"/>
      <c r="MP27" s="103"/>
      <c r="MQ27" s="103"/>
      <c r="MR27" s="103"/>
      <c r="MS27" s="103"/>
      <c r="MT27" s="103"/>
      <c r="MU27" s="103"/>
      <c r="MV27" s="103"/>
      <c r="MW27" s="103"/>
      <c r="MX27" s="103"/>
      <c r="MY27" s="103"/>
      <c r="MZ27" s="103"/>
      <c r="NA27" s="103"/>
      <c r="NB27" s="103"/>
      <c r="NC27" s="103"/>
      <c r="ND27" s="103"/>
      <c r="NE27" s="103"/>
      <c r="NF27" s="103"/>
      <c r="NG27" s="103"/>
      <c r="NH27" s="103"/>
      <c r="NI27" s="103"/>
      <c r="NJ27" s="103"/>
      <c r="NK27" s="103"/>
      <c r="NL27" s="103"/>
      <c r="NM27" s="103"/>
      <c r="NN27" s="103"/>
      <c r="NO27" s="103"/>
      <c r="NP27" s="103"/>
      <c r="NQ27" s="103"/>
      <c r="NR27" s="103"/>
      <c r="NS27" s="103"/>
      <c r="NT27" s="103"/>
      <c r="NU27" s="103"/>
      <c r="NV27" s="103"/>
      <c r="NW27" s="103"/>
      <c r="NX27" s="103"/>
      <c r="NY27" s="103"/>
      <c r="NZ27" s="103"/>
      <c r="OA27" s="103"/>
      <c r="OB27" s="103"/>
      <c r="OC27" s="103"/>
      <c r="OD27" s="103"/>
      <c r="OE27" s="103"/>
      <c r="OF27" s="103"/>
      <c r="OG27" s="103"/>
      <c r="OH27" s="103"/>
      <c r="OI27" s="103"/>
      <c r="OJ27" s="103"/>
      <c r="OK27" s="103"/>
      <c r="OL27" s="103"/>
      <c r="OM27" s="103"/>
      <c r="ON27" s="103"/>
      <c r="OO27" s="103"/>
      <c r="OP27" s="103"/>
      <c r="OQ27" s="103"/>
      <c r="OR27" s="103"/>
      <c r="OS27" s="103"/>
      <c r="OT27" s="103"/>
      <c r="OU27" s="103"/>
      <c r="OV27" s="103"/>
      <c r="OW27" s="103"/>
      <c r="OX27" s="103"/>
      <c r="OY27" s="103"/>
      <c r="OZ27" s="103"/>
      <c r="PA27" s="103"/>
      <c r="PB27" s="103"/>
      <c r="PC27" s="103"/>
      <c r="PD27" s="103"/>
      <c r="PE27" s="103"/>
      <c r="PF27" s="103"/>
      <c r="PG27" s="103"/>
      <c r="PH27" s="103"/>
      <c r="PI27" s="103"/>
      <c r="PJ27" s="103"/>
      <c r="PK27" s="103"/>
      <c r="PL27" s="103"/>
      <c r="PM27" s="103"/>
      <c r="PN27" s="103"/>
      <c r="PO27" s="103"/>
      <c r="PP27" s="103"/>
      <c r="PQ27" s="103"/>
      <c r="PR27" s="103"/>
      <c r="PS27" s="103"/>
      <c r="PT27" s="103"/>
      <c r="PU27" s="103"/>
      <c r="PV27" s="103"/>
      <c r="PW27" s="103"/>
      <c r="PX27" s="103"/>
      <c r="PY27" s="103"/>
      <c r="PZ27" s="103"/>
      <c r="QA27" s="103"/>
      <c r="QB27" s="103"/>
      <c r="QC27" s="103"/>
      <c r="QD27" s="103"/>
      <c r="QE27" s="103"/>
      <c r="QF27" s="103"/>
      <c r="QG27" s="103"/>
      <c r="QH27" s="103"/>
      <c r="QI27" s="103"/>
      <c r="QJ27" s="103"/>
      <c r="QK27" s="103"/>
      <c r="QL27" s="103"/>
      <c r="QM27" s="103"/>
      <c r="QN27" s="103"/>
      <c r="QO27" s="103"/>
      <c r="QP27" s="103"/>
      <c r="QQ27" s="103"/>
      <c r="QR27" s="103"/>
      <c r="QS27" s="103"/>
      <c r="QT27" s="103"/>
      <c r="QU27" s="103"/>
      <c r="QV27" s="103"/>
      <c r="QW27" s="103"/>
      <c r="QX27" s="103"/>
      <c r="QY27" s="103"/>
      <c r="QZ27" s="103"/>
      <c r="RA27" s="103"/>
      <c r="RB27" s="103"/>
      <c r="RC27" s="103"/>
      <c r="RD27" s="103"/>
      <c r="RE27" s="103"/>
      <c r="RF27" s="103"/>
      <c r="RG27" s="103"/>
      <c r="RH27" s="103"/>
      <c r="RI27" s="103"/>
      <c r="RJ27" s="103"/>
      <c r="RK27" s="103"/>
      <c r="RL27" s="103"/>
      <c r="RM27" s="103"/>
      <c r="RN27" s="103"/>
      <c r="RO27" s="103"/>
      <c r="RP27" s="103"/>
      <c r="RQ27" s="103"/>
      <c r="RR27" s="103"/>
      <c r="RS27" s="103"/>
      <c r="RT27" s="103"/>
      <c r="RU27" s="103"/>
      <c r="RV27" s="103"/>
      <c r="RW27" s="103"/>
      <c r="RX27" s="103"/>
      <c r="RY27" s="103"/>
      <c r="RZ27" s="103"/>
      <c r="SA27" s="103"/>
      <c r="SB27" s="103"/>
      <c r="SC27" s="103"/>
      <c r="SD27" s="103"/>
      <c r="SE27" s="103"/>
      <c r="SF27" s="103"/>
      <c r="SG27" s="103"/>
      <c r="SH27" s="103"/>
      <c r="SI27" s="103"/>
      <c r="SJ27" s="103"/>
      <c r="SK27" s="103"/>
      <c r="SL27" s="103"/>
      <c r="SM27" s="103"/>
      <c r="SN27" s="103"/>
      <c r="SO27" s="103"/>
      <c r="SP27" s="103"/>
      <c r="SQ27" s="103"/>
      <c r="SR27" s="103"/>
      <c r="SS27" s="103"/>
      <c r="ST27" s="103"/>
      <c r="SU27" s="103"/>
      <c r="SV27" s="103"/>
      <c r="SW27" s="103"/>
      <c r="SX27" s="103"/>
      <c r="SY27" s="103"/>
      <c r="SZ27" s="103"/>
      <c r="TA27" s="103"/>
      <c r="TB27" s="103"/>
      <c r="TC27" s="103"/>
      <c r="TD27" s="103"/>
      <c r="TE27" s="103"/>
      <c r="TF27" s="103"/>
      <c r="TG27" s="103"/>
      <c r="TH27" s="103"/>
      <c r="TI27" s="103"/>
      <c r="TJ27" s="103"/>
      <c r="TK27" s="103"/>
      <c r="TL27" s="103"/>
      <c r="TM27" s="103"/>
      <c r="TN27" s="103"/>
      <c r="TO27" s="103"/>
      <c r="TP27" s="103"/>
      <c r="TQ27" s="103"/>
      <c r="TR27" s="103"/>
      <c r="TS27" s="103"/>
      <c r="TT27" s="103"/>
      <c r="TU27" s="103"/>
      <c r="TV27" s="103"/>
      <c r="TW27" s="103"/>
      <c r="TX27" s="103"/>
      <c r="TY27" s="103"/>
      <c r="TZ27" s="103"/>
      <c r="UA27" s="103"/>
      <c r="UB27" s="103"/>
      <c r="UC27" s="103"/>
      <c r="UD27" s="103"/>
      <c r="UE27" s="103"/>
      <c r="UF27" s="103"/>
      <c r="UG27" s="103"/>
      <c r="UH27" s="103"/>
      <c r="UI27" s="103"/>
      <c r="UJ27" s="103"/>
      <c r="UK27" s="103"/>
      <c r="UL27" s="103"/>
      <c r="UM27" s="103"/>
      <c r="UN27" s="103"/>
      <c r="UO27" s="103"/>
      <c r="UP27" s="103"/>
      <c r="UQ27" s="103"/>
      <c r="UR27" s="103"/>
      <c r="US27" s="103"/>
      <c r="UT27" s="103"/>
      <c r="UU27" s="103"/>
      <c r="UV27" s="103"/>
      <c r="UW27" s="103"/>
      <c r="UX27" s="103"/>
      <c r="UY27" s="103"/>
      <c r="UZ27" s="103"/>
      <c r="VA27" s="103"/>
      <c r="VB27" s="103"/>
      <c r="VC27" s="103"/>
      <c r="VD27" s="103"/>
      <c r="VE27" s="103"/>
      <c r="VF27" s="103"/>
      <c r="VG27" s="103"/>
      <c r="VH27" s="103"/>
      <c r="VI27" s="103"/>
      <c r="VJ27" s="103"/>
      <c r="VK27" s="103"/>
      <c r="VL27" s="103"/>
      <c r="VM27" s="103"/>
      <c r="VN27" s="103"/>
      <c r="VO27" s="103"/>
      <c r="VP27" s="103"/>
      <c r="VQ27" s="103"/>
      <c r="VR27" s="103"/>
      <c r="VS27" s="103"/>
      <c r="VT27" s="103"/>
      <c r="VU27" s="103"/>
      <c r="VV27" s="103"/>
      <c r="VW27" s="103"/>
      <c r="VX27" s="103"/>
      <c r="VY27" s="103"/>
      <c r="VZ27" s="103"/>
      <c r="WA27" s="103"/>
      <c r="WB27" s="103"/>
      <c r="WC27" s="103"/>
      <c r="WD27" s="103"/>
      <c r="WE27" s="103"/>
      <c r="WF27" s="103"/>
      <c r="WG27" s="103"/>
      <c r="WH27" s="103"/>
      <c r="WI27" s="103"/>
      <c r="WJ27" s="103"/>
      <c r="WK27" s="103"/>
      <c r="WL27" s="103"/>
      <c r="WM27" s="103"/>
      <c r="WN27" s="103"/>
      <c r="WO27" s="103"/>
      <c r="WP27" s="103"/>
      <c r="WQ27" s="103"/>
      <c r="WR27" s="103"/>
      <c r="WS27" s="103"/>
      <c r="WT27" s="103"/>
      <c r="WU27" s="103"/>
      <c r="WV27" s="103"/>
      <c r="WW27" s="103"/>
      <c r="WX27" s="103"/>
      <c r="WY27" s="103"/>
      <c r="WZ27" s="103"/>
      <c r="XA27" s="103"/>
      <c r="XB27" s="103"/>
      <c r="XC27" s="103"/>
      <c r="XD27" s="103"/>
      <c r="XE27" s="103"/>
      <c r="XF27" s="103"/>
      <c r="XG27" s="103"/>
      <c r="XH27" s="103"/>
      <c r="XI27" s="103"/>
      <c r="XJ27" s="103"/>
      <c r="XK27" s="103"/>
      <c r="XL27" s="103"/>
      <c r="XM27" s="103"/>
      <c r="XN27" s="103"/>
      <c r="XO27" s="103"/>
      <c r="XP27" s="103"/>
      <c r="XQ27" s="103"/>
      <c r="XR27" s="103"/>
      <c r="XS27" s="103"/>
      <c r="XT27" s="103"/>
      <c r="XU27" s="103"/>
      <c r="XV27" s="103"/>
      <c r="XW27" s="103"/>
      <c r="XX27" s="103"/>
      <c r="XY27" s="103"/>
      <c r="XZ27" s="103"/>
      <c r="YA27" s="103"/>
      <c r="YB27" s="103"/>
      <c r="YC27" s="103"/>
      <c r="YD27" s="103"/>
      <c r="YE27" s="103"/>
      <c r="YF27" s="103"/>
      <c r="YG27" s="103"/>
      <c r="YH27" s="103"/>
      <c r="YI27" s="103"/>
      <c r="YJ27" s="103"/>
      <c r="YK27" s="103"/>
      <c r="YL27" s="103"/>
      <c r="YM27" s="103"/>
      <c r="YN27" s="103"/>
      <c r="YO27" s="103"/>
      <c r="YP27" s="103"/>
      <c r="YQ27" s="103"/>
      <c r="YR27" s="103"/>
      <c r="YS27" s="103"/>
      <c r="YT27" s="103"/>
      <c r="YU27" s="103"/>
      <c r="YV27" s="103"/>
      <c r="YW27" s="103"/>
      <c r="YX27" s="103"/>
      <c r="YY27" s="103"/>
      <c r="YZ27" s="103"/>
      <c r="ZA27" s="103"/>
      <c r="ZB27" s="103"/>
      <c r="ZC27" s="103"/>
      <c r="ZD27" s="103"/>
      <c r="ZE27" s="103"/>
      <c r="ZF27" s="103"/>
      <c r="ZG27" s="103"/>
      <c r="ZH27" s="103"/>
      <c r="ZI27" s="103"/>
      <c r="ZJ27" s="103"/>
      <c r="ZK27" s="103"/>
      <c r="ZL27" s="103"/>
      <c r="ZM27" s="103"/>
      <c r="ZN27" s="103"/>
      <c r="ZO27" s="103"/>
      <c r="ZP27" s="103"/>
      <c r="ZQ27" s="103"/>
      <c r="ZR27" s="103"/>
      <c r="ZS27" s="103"/>
      <c r="ZT27" s="103"/>
      <c r="ZU27" s="103"/>
      <c r="ZV27" s="103"/>
      <c r="ZW27" s="103"/>
      <c r="ZX27" s="103"/>
      <c r="ZY27" s="103"/>
      <c r="ZZ27" s="103"/>
      <c r="AAA27" s="103"/>
      <c r="AAB27" s="103"/>
      <c r="AAC27" s="103"/>
      <c r="AAD27" s="103"/>
      <c r="AAE27" s="103"/>
      <c r="AAF27" s="103"/>
      <c r="AAG27" s="103"/>
      <c r="AAH27" s="103"/>
      <c r="AAI27" s="103"/>
      <c r="AAJ27" s="103"/>
      <c r="AAK27" s="103"/>
      <c r="AAL27" s="103"/>
      <c r="AAM27" s="103"/>
      <c r="AAN27" s="103"/>
      <c r="AAO27" s="103"/>
      <c r="AAP27" s="103"/>
      <c r="AAQ27" s="103"/>
      <c r="AAR27" s="103"/>
      <c r="AAS27" s="103"/>
      <c r="AAT27" s="103"/>
      <c r="AAU27" s="103"/>
      <c r="AAV27" s="103"/>
      <c r="AAW27" s="103"/>
      <c r="AAX27" s="103"/>
      <c r="AAY27" s="103"/>
      <c r="AAZ27" s="103"/>
      <c r="ABA27" s="103"/>
      <c r="ABB27" s="103"/>
      <c r="ABC27" s="103"/>
      <c r="ABD27" s="103"/>
      <c r="ABE27" s="103"/>
      <c r="ABF27" s="103"/>
      <c r="ABG27" s="103"/>
      <c r="ABH27" s="103"/>
      <c r="ABI27" s="103"/>
      <c r="ABJ27" s="103"/>
      <c r="ABK27" s="103"/>
      <c r="ABL27" s="103"/>
      <c r="ABM27" s="103"/>
      <c r="ABN27" s="103"/>
      <c r="ABO27" s="103"/>
      <c r="ABP27" s="103"/>
      <c r="ABQ27" s="103"/>
      <c r="ABR27" s="103"/>
      <c r="ABS27" s="103"/>
      <c r="ABT27" s="103"/>
      <c r="ABU27" s="103"/>
      <c r="ABV27" s="103"/>
      <c r="ABW27" s="103"/>
      <c r="ABX27" s="103"/>
      <c r="ABY27" s="103"/>
      <c r="ABZ27" s="103"/>
      <c r="ACA27" s="103"/>
      <c r="ACB27" s="103"/>
      <c r="ACC27" s="103"/>
      <c r="ACD27" s="103"/>
      <c r="ACE27" s="103"/>
      <c r="ACF27" s="103"/>
      <c r="ACG27" s="103"/>
      <c r="ACH27" s="103"/>
      <c r="ACI27" s="103"/>
      <c r="ACJ27" s="103"/>
      <c r="ACK27" s="103"/>
      <c r="ACL27" s="103"/>
      <c r="ACM27" s="103"/>
      <c r="ACN27" s="103"/>
      <c r="ACO27" s="103"/>
      <c r="ACP27" s="103"/>
      <c r="ACQ27" s="103"/>
      <c r="ACR27" s="103"/>
      <c r="ACS27" s="103"/>
      <c r="ACT27" s="103"/>
      <c r="ACU27" s="103"/>
      <c r="ACV27" s="103"/>
      <c r="ACW27" s="103"/>
      <c r="ACX27" s="103"/>
      <c r="ACY27" s="103"/>
      <c r="ACZ27" s="103"/>
      <c r="ADA27" s="103"/>
      <c r="ADB27" s="103"/>
      <c r="ADC27" s="103"/>
      <c r="ADD27" s="103"/>
      <c r="ADE27" s="103"/>
      <c r="ADF27" s="103"/>
      <c r="ADG27" s="103"/>
      <c r="ADH27" s="103"/>
      <c r="ADI27" s="103"/>
      <c r="ADJ27" s="103"/>
      <c r="ADK27" s="103"/>
      <c r="ADL27" s="103"/>
      <c r="ADM27" s="103"/>
      <c r="ADN27" s="103"/>
      <c r="ADO27" s="103"/>
      <c r="ADP27" s="103"/>
      <c r="ADQ27" s="103"/>
      <c r="ADR27" s="103"/>
      <c r="ADS27" s="103"/>
      <c r="ADT27" s="103"/>
      <c r="ADU27" s="103"/>
      <c r="ADV27" s="103"/>
      <c r="ADW27" s="103"/>
      <c r="ADX27" s="103"/>
      <c r="ADY27" s="103"/>
      <c r="ADZ27" s="103"/>
      <c r="AEA27" s="103"/>
      <c r="AEB27" s="103"/>
      <c r="AEC27" s="103"/>
      <c r="AED27" s="103"/>
      <c r="AEE27" s="103"/>
      <c r="AEF27" s="103"/>
      <c r="AEG27" s="103"/>
      <c r="AEH27" s="103"/>
      <c r="AEI27" s="103"/>
      <c r="AEJ27" s="103"/>
      <c r="AEK27" s="103"/>
      <c r="AEL27" s="103"/>
      <c r="AEM27" s="103"/>
      <c r="AEN27" s="103"/>
      <c r="AEO27" s="103"/>
      <c r="AEP27" s="103"/>
      <c r="AEQ27" s="103"/>
      <c r="AER27" s="103"/>
      <c r="AES27" s="103"/>
      <c r="AET27" s="103"/>
      <c r="AEU27" s="103"/>
      <c r="AEV27" s="103"/>
      <c r="AEW27" s="103"/>
      <c r="AEX27" s="103"/>
      <c r="AEY27" s="103"/>
      <c r="AEZ27" s="103"/>
      <c r="AFA27" s="103"/>
      <c r="AFB27" s="103"/>
      <c r="AFC27" s="103"/>
      <c r="AFD27" s="103"/>
      <c r="AFE27" s="103"/>
      <c r="AFF27" s="103"/>
      <c r="AFG27" s="103"/>
      <c r="AFH27" s="103"/>
      <c r="AFI27" s="103"/>
      <c r="AFJ27" s="103"/>
      <c r="AFK27" s="103"/>
      <c r="AFL27" s="103"/>
      <c r="AFM27" s="103"/>
      <c r="AFN27" s="103"/>
      <c r="AFO27" s="103"/>
      <c r="AFP27" s="103"/>
      <c r="AFQ27" s="103"/>
      <c r="AFR27" s="103"/>
      <c r="AFS27" s="103"/>
      <c r="AFT27" s="103"/>
      <c r="AFU27" s="103"/>
      <c r="AFV27" s="103"/>
      <c r="AFW27" s="103"/>
      <c r="AFX27" s="103"/>
      <c r="AFY27" s="103"/>
      <c r="AFZ27" s="103"/>
      <c r="AGA27" s="103"/>
      <c r="AGB27" s="103"/>
      <c r="AGC27" s="103"/>
      <c r="AGD27" s="103"/>
      <c r="AGE27" s="103"/>
      <c r="AGF27" s="103"/>
      <c r="AGG27" s="103"/>
      <c r="AGH27" s="103"/>
      <c r="AGI27" s="103"/>
      <c r="AGJ27" s="103"/>
      <c r="AGK27" s="103"/>
      <c r="AGL27" s="103"/>
      <c r="AGM27" s="103"/>
      <c r="AGN27" s="103"/>
      <c r="AGO27" s="103"/>
      <c r="AGP27" s="103"/>
      <c r="AGQ27" s="103"/>
      <c r="AGR27" s="103"/>
      <c r="AGS27" s="103"/>
      <c r="AGT27" s="103"/>
      <c r="AGU27" s="103"/>
      <c r="AGV27" s="103"/>
      <c r="AGW27" s="103"/>
      <c r="AGX27" s="103"/>
      <c r="AGY27" s="103"/>
      <c r="AGZ27" s="103"/>
      <c r="AHA27" s="103"/>
      <c r="AHB27" s="103"/>
      <c r="AHC27" s="103"/>
      <c r="AHD27" s="103"/>
      <c r="AHE27" s="103"/>
      <c r="AHF27" s="103"/>
      <c r="AHG27" s="103"/>
      <c r="AHH27" s="103"/>
      <c r="AHI27" s="103"/>
      <c r="AHJ27" s="103"/>
      <c r="AHK27" s="103"/>
      <c r="AHL27" s="103"/>
      <c r="AHM27" s="103"/>
      <c r="AHN27" s="103"/>
      <c r="AHO27" s="103"/>
      <c r="AHP27" s="103"/>
      <c r="AHQ27" s="103"/>
      <c r="AHR27" s="103"/>
      <c r="AHS27" s="103"/>
      <c r="AHT27" s="103"/>
      <c r="AHU27" s="103"/>
      <c r="AHV27" s="103"/>
      <c r="AHW27" s="103"/>
      <c r="AHX27" s="103"/>
      <c r="AHY27" s="103"/>
      <c r="AHZ27" s="103"/>
      <c r="AIA27" s="103"/>
      <c r="AIB27" s="103"/>
      <c r="AIC27" s="103"/>
      <c r="AID27" s="103"/>
      <c r="AIE27" s="103"/>
      <c r="AIF27" s="103"/>
      <c r="AIG27" s="103"/>
      <c r="AIH27" s="103"/>
      <c r="AII27" s="103"/>
      <c r="AIJ27" s="103"/>
      <c r="AIK27" s="103"/>
      <c r="AIL27" s="103"/>
      <c r="AIM27" s="103"/>
      <c r="AIN27" s="103"/>
      <c r="AIO27" s="103"/>
      <c r="AIP27" s="103"/>
      <c r="AIQ27" s="103"/>
      <c r="AIR27" s="103"/>
      <c r="AIS27" s="103"/>
      <c r="AIT27" s="103"/>
      <c r="AIU27" s="103"/>
      <c r="AIV27" s="103"/>
      <c r="AIW27" s="103"/>
      <c r="AIX27" s="103"/>
      <c r="AIY27" s="103"/>
      <c r="AIZ27" s="103"/>
      <c r="AJA27" s="103"/>
      <c r="AJB27" s="103"/>
      <c r="AJC27" s="103"/>
      <c r="AJD27" s="103"/>
      <c r="AJE27" s="103"/>
      <c r="AJF27" s="103"/>
      <c r="AJG27" s="103"/>
      <c r="AJH27" s="103"/>
      <c r="AJI27" s="103"/>
      <c r="AJJ27" s="103"/>
      <c r="AJK27" s="103"/>
      <c r="AJL27" s="103"/>
      <c r="AJM27" s="103"/>
      <c r="AJN27" s="103"/>
      <c r="AJO27" s="103"/>
      <c r="AJP27" s="103"/>
      <c r="AJQ27" s="103"/>
      <c r="AJR27" s="103"/>
      <c r="AJS27" s="103"/>
      <c r="AJT27" s="103"/>
      <c r="AJU27" s="103"/>
      <c r="AJV27" s="103"/>
      <c r="AJW27" s="103"/>
      <c r="AJX27" s="103"/>
      <c r="AJY27" s="103"/>
      <c r="AJZ27" s="103"/>
      <c r="AKA27" s="103"/>
      <c r="AKB27" s="103"/>
      <c r="AKC27" s="103"/>
      <c r="AKD27" s="103"/>
      <c r="AKE27" s="103"/>
      <c r="AKF27" s="103"/>
      <c r="AKG27" s="103"/>
      <c r="AKH27" s="103"/>
      <c r="AKI27" s="103"/>
      <c r="AKJ27" s="103"/>
      <c r="AKK27" s="103"/>
      <c r="AKL27" s="103"/>
      <c r="AKM27" s="103"/>
      <c r="AKN27" s="103"/>
      <c r="AKO27" s="103"/>
      <c r="AKP27" s="103"/>
      <c r="AKQ27" s="103"/>
      <c r="AKR27" s="103"/>
      <c r="AKS27" s="103"/>
      <c r="AKT27" s="103"/>
      <c r="AKU27" s="103"/>
      <c r="AKV27" s="103"/>
      <c r="AKW27" s="103"/>
      <c r="AKX27" s="103"/>
      <c r="AKY27" s="103"/>
      <c r="AKZ27" s="103"/>
      <c r="ALA27" s="103"/>
      <c r="ALB27" s="103"/>
      <c r="ALC27" s="103"/>
      <c r="ALD27" s="103"/>
      <c r="ALE27" s="103"/>
      <c r="ALF27" s="103"/>
      <c r="ALG27" s="103"/>
      <c r="ALH27" s="103"/>
      <c r="ALI27" s="103"/>
      <c r="ALJ27" s="103"/>
      <c r="ALK27" s="103"/>
      <c r="ALL27" s="103"/>
      <c r="ALM27" s="103"/>
      <c r="ALN27" s="103"/>
      <c r="ALO27" s="103"/>
      <c r="ALP27" s="103"/>
      <c r="ALQ27" s="103"/>
      <c r="ALR27" s="103"/>
      <c r="ALS27" s="103"/>
      <c r="ALT27" s="103"/>
      <c r="ALU27" s="103"/>
      <c r="ALV27" s="103"/>
      <c r="ALW27" s="103"/>
      <c r="ALX27" s="103"/>
      <c r="ALY27" s="103"/>
      <c r="ALZ27" s="103"/>
      <c r="AMA27" s="103"/>
      <c r="AMB27" s="103"/>
      <c r="AMC27" s="103"/>
      <c r="AMD27" s="103"/>
      <c r="AME27" s="103"/>
      <c r="AMF27" s="103"/>
      <c r="AMG27" s="103"/>
      <c r="AMH27" s="103"/>
      <c r="AMI27" s="103"/>
      <c r="AMJ27" s="103"/>
      <c r="AMK27" s="103"/>
      <c r="AML27" s="103"/>
      <c r="AMM27" s="103"/>
      <c r="AMN27" s="103"/>
      <c r="AMO27" s="103"/>
      <c r="AMP27" s="103"/>
      <c r="AMQ27" s="103"/>
      <c r="AMR27" s="103"/>
      <c r="AMS27" s="103"/>
      <c r="AMT27" s="103"/>
      <c r="AMU27" s="103"/>
      <c r="AMV27" s="103"/>
      <c r="AMW27" s="103"/>
      <c r="AMX27" s="103"/>
      <c r="AMY27" s="103"/>
      <c r="AMZ27" s="103"/>
      <c r="ANA27" s="103"/>
      <c r="ANB27" s="103"/>
      <c r="ANC27" s="103"/>
      <c r="AND27" s="103"/>
      <c r="ANE27" s="103"/>
      <c r="ANF27" s="103"/>
      <c r="ANG27" s="103"/>
      <c r="ANH27" s="103"/>
      <c r="ANI27" s="103"/>
      <c r="ANJ27" s="103"/>
      <c r="ANK27" s="103"/>
      <c r="ANL27" s="103"/>
      <c r="ANM27" s="103"/>
      <c r="ANN27" s="103"/>
      <c r="ANO27" s="103"/>
      <c r="ANP27" s="103"/>
      <c r="ANQ27" s="103"/>
      <c r="ANR27" s="103"/>
      <c r="ANS27" s="103"/>
      <c r="ANT27" s="103"/>
      <c r="ANU27" s="103"/>
      <c r="ANV27" s="103"/>
      <c r="ANW27" s="103"/>
      <c r="ANX27" s="103"/>
      <c r="ANY27" s="103"/>
      <c r="ANZ27" s="103"/>
      <c r="AOA27" s="103"/>
      <c r="AOB27" s="103"/>
      <c r="AOC27" s="103"/>
      <c r="AOD27" s="103"/>
      <c r="AOE27" s="103"/>
      <c r="AOF27" s="103"/>
      <c r="AOG27" s="103"/>
      <c r="AOH27" s="103"/>
      <c r="AOI27" s="103"/>
      <c r="AOJ27" s="103"/>
      <c r="AOK27" s="103"/>
      <c r="AOL27" s="103"/>
      <c r="AOM27" s="103"/>
      <c r="AON27" s="103"/>
      <c r="AOO27" s="103"/>
      <c r="AOP27" s="103"/>
      <c r="AOQ27" s="103"/>
      <c r="AOR27" s="103"/>
      <c r="AOS27" s="103"/>
      <c r="AOT27" s="103"/>
      <c r="AOU27" s="103"/>
      <c r="AOV27" s="103"/>
      <c r="AOW27" s="103"/>
      <c r="AOX27" s="103"/>
      <c r="AOY27" s="103"/>
      <c r="AOZ27" s="103"/>
      <c r="APA27" s="103"/>
      <c r="APB27" s="103"/>
      <c r="APC27" s="103"/>
      <c r="APD27" s="103"/>
      <c r="APE27" s="103"/>
      <c r="APF27" s="103"/>
      <c r="APG27" s="103"/>
      <c r="APH27" s="103"/>
      <c r="API27" s="103"/>
      <c r="APJ27" s="103"/>
      <c r="APK27" s="103"/>
      <c r="APL27" s="103"/>
      <c r="APM27" s="103"/>
      <c r="APN27" s="103"/>
      <c r="APO27" s="103"/>
      <c r="APP27" s="103"/>
      <c r="APQ27" s="103"/>
      <c r="APR27" s="103"/>
      <c r="APS27" s="103"/>
      <c r="APT27" s="103"/>
      <c r="APU27" s="103"/>
      <c r="APV27" s="103"/>
      <c r="APW27" s="103"/>
      <c r="APX27" s="103"/>
      <c r="APY27" s="103"/>
      <c r="APZ27" s="103"/>
      <c r="AQA27" s="103"/>
      <c r="AQB27" s="103"/>
      <c r="AQC27" s="103"/>
      <c r="AQD27" s="103"/>
      <c r="AQE27" s="103"/>
      <c r="AQF27" s="103"/>
      <c r="AQG27" s="103"/>
      <c r="AQH27" s="103"/>
      <c r="AQI27" s="103"/>
      <c r="AQJ27" s="103"/>
      <c r="AQK27" s="103"/>
      <c r="AQL27" s="103"/>
      <c r="AQM27" s="103"/>
      <c r="AQN27" s="103"/>
      <c r="AQO27" s="103"/>
      <c r="AQP27" s="103"/>
      <c r="AQQ27" s="103"/>
      <c r="AQR27" s="103"/>
      <c r="AQS27" s="103"/>
      <c r="AQT27" s="103"/>
      <c r="AQU27" s="103"/>
      <c r="AQV27" s="103"/>
      <c r="AQW27" s="103"/>
      <c r="AQX27" s="103"/>
      <c r="AQY27" s="103"/>
      <c r="AQZ27" s="103"/>
      <c r="ARA27" s="103"/>
      <c r="ARB27" s="103"/>
      <c r="ARC27" s="103"/>
      <c r="ARD27" s="103"/>
      <c r="ARE27" s="103"/>
      <c r="ARF27" s="103"/>
      <c r="ARG27" s="103"/>
      <c r="ARH27" s="103"/>
      <c r="ARI27" s="103"/>
      <c r="ARJ27" s="103"/>
      <c r="ARK27" s="103"/>
      <c r="ARL27" s="103"/>
      <c r="ARM27" s="103"/>
      <c r="ARN27" s="103"/>
      <c r="ARO27" s="103"/>
      <c r="ARP27" s="103"/>
      <c r="ARQ27" s="103"/>
      <c r="ARR27" s="103"/>
      <c r="ARS27" s="103"/>
      <c r="ART27" s="103"/>
      <c r="ARU27" s="103"/>
      <c r="ARV27" s="103"/>
      <c r="ARW27" s="103"/>
      <c r="ARX27" s="103"/>
      <c r="ARY27" s="103"/>
      <c r="ARZ27" s="103"/>
      <c r="ASA27" s="103"/>
      <c r="ASB27" s="103"/>
      <c r="ASC27" s="103"/>
      <c r="ASD27" s="103"/>
      <c r="ASE27" s="103"/>
      <c r="ASF27" s="103"/>
      <c r="ASG27" s="103"/>
      <c r="ASH27" s="103"/>
      <c r="ASI27" s="103"/>
      <c r="ASJ27" s="103"/>
      <c r="ASK27" s="103"/>
      <c r="ASL27" s="103"/>
      <c r="ASM27" s="103"/>
      <c r="ASN27" s="103"/>
      <c r="ASO27" s="103"/>
      <c r="ASP27" s="103"/>
      <c r="ASQ27" s="103"/>
      <c r="ASR27" s="103"/>
      <c r="ASS27" s="103"/>
      <c r="AST27" s="103"/>
      <c r="ASU27" s="103"/>
      <c r="ASV27" s="103"/>
      <c r="ASW27" s="103"/>
      <c r="ASX27" s="103"/>
      <c r="ASY27" s="103"/>
      <c r="ASZ27" s="103"/>
      <c r="ATA27" s="103"/>
      <c r="ATB27" s="103"/>
      <c r="ATC27" s="103"/>
      <c r="ATD27" s="103"/>
      <c r="ATE27" s="103"/>
      <c r="ATF27" s="103"/>
      <c r="ATG27" s="103"/>
      <c r="ATH27" s="103"/>
      <c r="ATI27" s="103"/>
      <c r="ATJ27" s="103"/>
      <c r="ATK27" s="103"/>
      <c r="ATL27" s="103"/>
      <c r="ATM27" s="103"/>
      <c r="ATN27" s="103"/>
      <c r="ATO27" s="103"/>
      <c r="ATP27" s="103"/>
      <c r="ATQ27" s="103"/>
      <c r="ATR27" s="103"/>
      <c r="ATS27" s="103"/>
      <c r="ATT27" s="103"/>
      <c r="ATU27" s="103"/>
      <c r="ATV27" s="103"/>
      <c r="ATW27" s="103"/>
      <c r="ATX27" s="103"/>
      <c r="ATY27" s="103"/>
      <c r="ATZ27" s="103"/>
      <c r="AUA27" s="103"/>
      <c r="AUB27" s="103"/>
      <c r="AUC27" s="103"/>
      <c r="AUD27" s="103"/>
      <c r="AUE27" s="103"/>
      <c r="AUF27" s="103"/>
      <c r="AUG27" s="103"/>
      <c r="AUH27" s="103"/>
      <c r="AUI27" s="103"/>
      <c r="AUJ27" s="103"/>
      <c r="AUK27" s="103"/>
      <c r="AUL27" s="103"/>
      <c r="AUM27" s="103"/>
      <c r="AUN27" s="103"/>
      <c r="AUO27" s="103"/>
      <c r="AUP27" s="103"/>
      <c r="AUQ27" s="103"/>
      <c r="AUR27" s="103"/>
      <c r="AUS27" s="103"/>
      <c r="AUT27" s="103"/>
      <c r="AUU27" s="103"/>
      <c r="AUV27" s="103"/>
      <c r="AUW27" s="103"/>
      <c r="AUX27" s="103"/>
      <c r="AUY27" s="103"/>
      <c r="AUZ27" s="103"/>
      <c r="AVA27" s="103"/>
      <c r="AVB27" s="103"/>
      <c r="AVC27" s="103"/>
      <c r="AVD27" s="103"/>
      <c r="AVE27" s="103"/>
      <c r="AVF27" s="103"/>
      <c r="AVG27" s="103"/>
      <c r="AVH27" s="103"/>
      <c r="AVI27" s="103"/>
      <c r="AVJ27" s="103"/>
      <c r="AVK27" s="103"/>
      <c r="AVL27" s="103"/>
      <c r="AVM27" s="103"/>
      <c r="AVN27" s="103"/>
      <c r="AVO27" s="103"/>
      <c r="AVP27" s="103"/>
      <c r="AVQ27" s="103"/>
      <c r="AVR27" s="103"/>
      <c r="AVS27" s="103"/>
      <c r="AVT27" s="103"/>
      <c r="AVU27" s="103"/>
      <c r="AVV27" s="103"/>
      <c r="AVW27" s="103"/>
      <c r="AVX27" s="103"/>
      <c r="AVY27" s="103"/>
      <c r="AVZ27" s="103"/>
      <c r="AWA27" s="103"/>
      <c r="AWB27" s="103"/>
      <c r="AWC27" s="103"/>
      <c r="AWD27" s="103"/>
      <c r="AWE27" s="103"/>
      <c r="AWF27" s="103"/>
      <c r="AWG27" s="103"/>
      <c r="AWH27" s="103"/>
      <c r="AWI27" s="103"/>
      <c r="AWJ27" s="103"/>
      <c r="AWK27" s="103"/>
      <c r="AWL27" s="103"/>
      <c r="AWM27" s="103"/>
      <c r="AWN27" s="103"/>
      <c r="AWO27" s="103"/>
      <c r="AWP27" s="103"/>
      <c r="AWQ27" s="103"/>
      <c r="AWR27" s="103"/>
      <c r="AWS27" s="103"/>
      <c r="AWT27" s="103"/>
      <c r="AWU27" s="103"/>
      <c r="AWV27" s="103"/>
      <c r="AWW27" s="103"/>
      <c r="AWX27" s="103"/>
      <c r="AWY27" s="103"/>
      <c r="AWZ27" s="103"/>
      <c r="AXA27" s="103"/>
      <c r="AXB27" s="103"/>
      <c r="AXC27" s="103"/>
      <c r="AXD27" s="103"/>
      <c r="AXE27" s="103"/>
      <c r="AXF27" s="103"/>
      <c r="AXG27" s="103"/>
      <c r="AXH27" s="103"/>
      <c r="AXI27" s="103"/>
      <c r="AXJ27" s="103"/>
      <c r="AXK27" s="103"/>
      <c r="AXL27" s="103"/>
      <c r="AXM27" s="103"/>
      <c r="AXN27" s="103"/>
      <c r="AXO27" s="103"/>
      <c r="AXP27" s="103"/>
      <c r="AXQ27" s="103"/>
      <c r="AXR27" s="103"/>
      <c r="AXS27" s="103"/>
      <c r="AXT27" s="103"/>
      <c r="AXU27" s="103"/>
      <c r="AXV27" s="103"/>
      <c r="AXW27" s="103"/>
      <c r="AXX27" s="103"/>
      <c r="AXY27" s="103"/>
      <c r="AXZ27" s="103"/>
      <c r="AYA27" s="103"/>
      <c r="AYB27" s="103"/>
      <c r="AYC27" s="103"/>
      <c r="AYD27" s="103"/>
      <c r="AYE27" s="103"/>
      <c r="AYF27" s="103"/>
      <c r="AYG27" s="103"/>
      <c r="AYH27" s="103"/>
      <c r="AYI27" s="103"/>
      <c r="AYJ27" s="103"/>
      <c r="AYK27" s="103"/>
      <c r="AYL27" s="103"/>
      <c r="AYM27" s="103"/>
      <c r="AYN27" s="103"/>
      <c r="AYO27" s="103"/>
      <c r="AYP27" s="103"/>
      <c r="AYQ27" s="103"/>
      <c r="AYR27" s="103"/>
      <c r="AYS27" s="103"/>
      <c r="AYT27" s="103"/>
      <c r="AYU27" s="103"/>
      <c r="AYV27" s="103"/>
      <c r="AYW27" s="103"/>
      <c r="AYX27" s="103"/>
      <c r="AYY27" s="103"/>
      <c r="AYZ27" s="103"/>
      <c r="AZA27" s="103"/>
      <c r="AZB27" s="103"/>
      <c r="AZC27" s="103"/>
      <c r="AZD27" s="103"/>
      <c r="AZE27" s="103"/>
      <c r="AZF27" s="103"/>
      <c r="AZG27" s="103"/>
      <c r="AZH27" s="103"/>
      <c r="AZI27" s="103"/>
      <c r="AZJ27" s="103"/>
      <c r="AZK27" s="103"/>
      <c r="AZL27" s="103"/>
      <c r="AZM27" s="103"/>
      <c r="AZN27" s="103"/>
      <c r="AZO27" s="103"/>
      <c r="AZP27" s="103"/>
      <c r="AZQ27" s="103"/>
      <c r="AZR27" s="103"/>
      <c r="AZS27" s="103"/>
      <c r="AZT27" s="103"/>
      <c r="AZU27" s="103"/>
      <c r="AZV27" s="103"/>
      <c r="AZW27" s="103"/>
      <c r="AZX27" s="103"/>
      <c r="AZY27" s="103"/>
      <c r="AZZ27" s="103"/>
      <c r="BAA27" s="103"/>
      <c r="BAB27" s="103"/>
      <c r="BAC27" s="103"/>
      <c r="BAD27" s="103"/>
      <c r="BAE27" s="103"/>
      <c r="BAF27" s="103"/>
      <c r="BAG27" s="103"/>
      <c r="BAH27" s="103"/>
      <c r="BAI27" s="103"/>
      <c r="BAJ27" s="103"/>
      <c r="BAK27" s="103"/>
      <c r="BAL27" s="103"/>
      <c r="BAM27" s="103"/>
      <c r="BAN27" s="103"/>
      <c r="BAO27" s="103"/>
      <c r="BAP27" s="103"/>
      <c r="BAQ27" s="103"/>
      <c r="BAR27" s="103"/>
      <c r="BAS27" s="103"/>
      <c r="BAT27" s="103"/>
      <c r="BAU27" s="103"/>
      <c r="BAV27" s="103"/>
      <c r="BAW27" s="103"/>
      <c r="BAX27" s="103"/>
      <c r="BAY27" s="103"/>
      <c r="BAZ27" s="103"/>
      <c r="BBA27" s="103"/>
      <c r="BBB27" s="103"/>
      <c r="BBC27" s="103"/>
      <c r="BBD27" s="103"/>
      <c r="BBE27" s="103"/>
      <c r="BBF27" s="103"/>
      <c r="BBG27" s="103"/>
      <c r="BBH27" s="103"/>
      <c r="BBI27" s="103"/>
      <c r="BBJ27" s="103"/>
      <c r="BBK27" s="103"/>
      <c r="BBL27" s="103"/>
      <c r="BBM27" s="103"/>
      <c r="BBN27" s="103"/>
      <c r="BBO27" s="103"/>
      <c r="BBP27" s="103"/>
      <c r="BBQ27" s="103"/>
      <c r="BBR27" s="103"/>
      <c r="BBS27" s="103"/>
      <c r="BBT27" s="103"/>
      <c r="BBU27" s="103"/>
      <c r="BBV27" s="103"/>
      <c r="BBW27" s="103"/>
      <c r="BBX27" s="103"/>
      <c r="BBY27" s="103"/>
      <c r="BBZ27" s="103"/>
      <c r="BCA27" s="103"/>
      <c r="BCB27" s="103"/>
      <c r="BCC27" s="103"/>
      <c r="BCD27" s="103"/>
      <c r="BCE27" s="103"/>
      <c r="BCF27" s="103"/>
      <c r="BCG27" s="103"/>
      <c r="BCH27" s="103"/>
      <c r="BCI27" s="103"/>
      <c r="BCJ27" s="103"/>
      <c r="BCK27" s="103"/>
      <c r="BCL27" s="103"/>
      <c r="BCM27" s="103"/>
      <c r="BCN27" s="103"/>
      <c r="BCO27" s="103"/>
      <c r="BCP27" s="103"/>
      <c r="BCQ27" s="103"/>
      <c r="BCR27" s="103"/>
      <c r="BCS27" s="103"/>
      <c r="BCT27" s="103"/>
      <c r="BCU27" s="103"/>
      <c r="BCV27" s="103"/>
      <c r="BCW27" s="103"/>
      <c r="BCX27" s="103"/>
      <c r="BCY27" s="103"/>
      <c r="BCZ27" s="103"/>
      <c r="BDA27" s="103"/>
      <c r="BDB27" s="103"/>
      <c r="BDC27" s="103"/>
      <c r="BDD27" s="103"/>
      <c r="BDE27" s="103"/>
      <c r="BDF27" s="103"/>
      <c r="BDG27" s="103"/>
      <c r="BDH27" s="103"/>
      <c r="BDI27" s="103"/>
      <c r="BDJ27" s="103"/>
      <c r="BDK27" s="103"/>
      <c r="BDL27" s="103"/>
      <c r="BDM27" s="103"/>
      <c r="BDN27" s="103"/>
      <c r="BDO27" s="103"/>
      <c r="BDP27" s="103"/>
      <c r="BDQ27" s="103"/>
      <c r="BDR27" s="103"/>
      <c r="BDS27" s="103"/>
      <c r="BDT27" s="103"/>
      <c r="BDU27" s="103"/>
      <c r="BDV27" s="103"/>
      <c r="BDW27" s="103"/>
      <c r="BDX27" s="103"/>
      <c r="BDY27" s="103"/>
      <c r="BDZ27" s="103"/>
      <c r="BEA27" s="103"/>
      <c r="BEB27" s="103"/>
      <c r="BEC27" s="103"/>
      <c r="BED27" s="103"/>
      <c r="BEE27" s="103"/>
      <c r="BEF27" s="103"/>
      <c r="BEG27" s="103"/>
      <c r="BEH27" s="103"/>
      <c r="BEI27" s="103"/>
      <c r="BEJ27" s="103"/>
      <c r="BEK27" s="103"/>
      <c r="BEL27" s="103"/>
      <c r="BEM27" s="103"/>
      <c r="BEN27" s="103"/>
      <c r="BEO27" s="103"/>
      <c r="BEP27" s="103"/>
      <c r="BEQ27" s="103"/>
      <c r="BER27" s="103"/>
      <c r="BES27" s="103"/>
      <c r="BET27" s="103"/>
      <c r="BEU27" s="103"/>
      <c r="BEV27" s="103"/>
      <c r="BEW27" s="103"/>
      <c r="BEX27" s="103"/>
      <c r="BEY27" s="103"/>
      <c r="BEZ27" s="103"/>
      <c r="BFA27" s="103"/>
      <c r="BFB27" s="103"/>
      <c r="BFC27" s="103"/>
      <c r="BFD27" s="103"/>
      <c r="BFE27" s="103"/>
      <c r="BFF27" s="103"/>
      <c r="BFG27" s="103"/>
      <c r="BFH27" s="103"/>
      <c r="BFI27" s="103"/>
      <c r="BFJ27" s="103"/>
      <c r="BFK27" s="103"/>
      <c r="BFL27" s="103"/>
      <c r="BFM27" s="103"/>
      <c r="BFN27" s="103"/>
      <c r="BFO27" s="103"/>
      <c r="BFP27" s="103"/>
      <c r="BFQ27" s="103"/>
      <c r="BFR27" s="103"/>
      <c r="BFS27" s="103"/>
      <c r="BFT27" s="103"/>
      <c r="BFU27" s="103"/>
      <c r="BFV27" s="103"/>
      <c r="BFW27" s="103"/>
      <c r="BFX27" s="103"/>
      <c r="BFY27" s="103"/>
      <c r="BFZ27" s="103"/>
      <c r="BGA27" s="103"/>
      <c r="BGB27" s="103"/>
      <c r="BGC27" s="103"/>
      <c r="BGD27" s="103"/>
      <c r="BGE27" s="103"/>
      <c r="BGF27" s="103"/>
      <c r="BGG27" s="103"/>
      <c r="BGH27" s="103"/>
      <c r="BGI27" s="103"/>
      <c r="BGJ27" s="103"/>
      <c r="BGK27" s="103"/>
      <c r="BGL27" s="103"/>
      <c r="BGM27" s="103"/>
      <c r="BGN27" s="103"/>
      <c r="BGO27" s="103"/>
      <c r="BGP27" s="103"/>
      <c r="BGQ27" s="103"/>
      <c r="BGR27" s="103"/>
      <c r="BGS27" s="103"/>
      <c r="BGT27" s="103"/>
      <c r="BGU27" s="103"/>
      <c r="BGV27" s="103"/>
      <c r="BGW27" s="103"/>
      <c r="BGX27" s="103"/>
      <c r="BGY27" s="103"/>
      <c r="BGZ27" s="103"/>
      <c r="BHA27" s="103"/>
      <c r="BHB27" s="103"/>
      <c r="BHC27" s="103"/>
      <c r="BHD27" s="103"/>
      <c r="BHE27" s="103"/>
      <c r="BHF27" s="103"/>
      <c r="BHG27" s="103"/>
      <c r="BHH27" s="103"/>
      <c r="BHI27" s="103"/>
      <c r="BHJ27" s="103"/>
      <c r="BHK27" s="103"/>
      <c r="BHL27" s="103"/>
      <c r="BHM27" s="103"/>
      <c r="BHN27" s="103"/>
      <c r="BHO27" s="103"/>
      <c r="BHP27" s="103"/>
      <c r="BHQ27" s="103"/>
      <c r="BHR27" s="103"/>
      <c r="BHS27" s="103"/>
      <c r="BHT27" s="103"/>
      <c r="BHU27" s="103"/>
      <c r="BHV27" s="103"/>
      <c r="BHW27" s="103"/>
      <c r="BHX27" s="103"/>
      <c r="BHY27" s="103"/>
      <c r="BHZ27" s="103"/>
      <c r="BIA27" s="103"/>
      <c r="BIB27" s="103"/>
      <c r="BIC27" s="103"/>
      <c r="BID27" s="103"/>
      <c r="BIE27" s="103"/>
      <c r="BIF27" s="103"/>
      <c r="BIG27" s="103"/>
      <c r="BIH27" s="103"/>
      <c r="BII27" s="103"/>
      <c r="BIJ27" s="103"/>
      <c r="BIK27" s="103"/>
      <c r="BIL27" s="103"/>
      <c r="BIM27" s="103"/>
      <c r="BIN27" s="103"/>
      <c r="BIO27" s="103"/>
      <c r="BIP27" s="103"/>
      <c r="BIQ27" s="103"/>
      <c r="BIR27" s="103"/>
      <c r="BIS27" s="103"/>
      <c r="BIT27" s="103"/>
      <c r="BIU27" s="103"/>
      <c r="BIV27" s="103"/>
      <c r="BIW27" s="103"/>
      <c r="BIX27" s="103"/>
      <c r="BIY27" s="103"/>
      <c r="BIZ27" s="103"/>
      <c r="BJA27" s="103"/>
      <c r="BJB27" s="103"/>
      <c r="BJC27" s="103"/>
      <c r="BJD27" s="103"/>
      <c r="BJE27" s="103"/>
      <c r="BJF27" s="103"/>
      <c r="BJG27" s="103"/>
      <c r="BJH27" s="103"/>
      <c r="BJI27" s="103"/>
      <c r="BJJ27" s="103"/>
      <c r="BJK27" s="103"/>
      <c r="BJL27" s="103"/>
      <c r="BJM27" s="103"/>
      <c r="BJN27" s="103"/>
      <c r="BJO27" s="103"/>
      <c r="BJP27" s="103"/>
      <c r="BJQ27" s="103"/>
      <c r="BJR27" s="103"/>
      <c r="BJS27" s="103"/>
      <c r="BJT27" s="103"/>
      <c r="BJU27" s="103"/>
      <c r="BJV27" s="103"/>
      <c r="BJW27" s="103"/>
      <c r="BJX27" s="103"/>
      <c r="BJY27" s="103"/>
      <c r="BJZ27" s="103"/>
      <c r="BKA27" s="103"/>
      <c r="BKB27" s="103"/>
      <c r="BKC27" s="103"/>
      <c r="BKD27" s="103"/>
      <c r="BKE27" s="103"/>
      <c r="BKF27" s="103"/>
      <c r="BKG27" s="103"/>
      <c r="BKH27" s="103"/>
      <c r="BKI27" s="103"/>
      <c r="BKJ27" s="103"/>
      <c r="BKK27" s="103"/>
      <c r="BKL27" s="103"/>
      <c r="BKM27" s="103"/>
      <c r="BKN27" s="103"/>
      <c r="BKO27" s="103"/>
      <c r="BKP27" s="103"/>
      <c r="BKQ27" s="103"/>
      <c r="BKR27" s="103"/>
      <c r="BKS27" s="103"/>
      <c r="BKT27" s="103"/>
      <c r="BKU27" s="103"/>
      <c r="BKV27" s="103"/>
      <c r="BKW27" s="103"/>
      <c r="BKX27" s="103"/>
      <c r="BKY27" s="103"/>
      <c r="BKZ27" s="103"/>
      <c r="BLA27" s="103"/>
      <c r="BLB27" s="103"/>
      <c r="BLC27" s="103"/>
      <c r="BLD27" s="103"/>
      <c r="BLE27" s="103"/>
      <c r="BLF27" s="103"/>
      <c r="BLG27" s="103"/>
      <c r="BLH27" s="103"/>
      <c r="BLI27" s="103"/>
      <c r="BLJ27" s="103"/>
      <c r="BLK27" s="103"/>
      <c r="BLL27" s="103"/>
      <c r="BLM27" s="103"/>
      <c r="BLN27" s="103"/>
      <c r="BLO27" s="103"/>
      <c r="BLP27" s="103"/>
      <c r="BLQ27" s="103"/>
      <c r="BLR27" s="103"/>
      <c r="BLS27" s="103"/>
      <c r="BLT27" s="103"/>
      <c r="BLU27" s="103"/>
      <c r="BLV27" s="103"/>
      <c r="BLW27" s="103"/>
      <c r="BLX27" s="103"/>
      <c r="BLY27" s="103"/>
      <c r="BLZ27" s="103"/>
      <c r="BMA27" s="103"/>
      <c r="BMB27" s="103"/>
      <c r="BMC27" s="103"/>
      <c r="BMD27" s="103"/>
      <c r="BME27" s="103"/>
      <c r="BMF27" s="103"/>
      <c r="BMG27" s="103"/>
      <c r="BMH27" s="103"/>
      <c r="BMI27" s="103"/>
      <c r="BMJ27" s="103"/>
      <c r="BMK27" s="103"/>
      <c r="BML27" s="103"/>
      <c r="BMM27" s="103"/>
      <c r="BMN27" s="103"/>
      <c r="BMO27" s="103"/>
      <c r="BMP27" s="103"/>
      <c r="BMQ27" s="103"/>
      <c r="BMR27" s="103"/>
      <c r="BMS27" s="103"/>
      <c r="BMT27" s="103"/>
      <c r="BMU27" s="103"/>
      <c r="BMV27" s="103"/>
      <c r="BMW27" s="103"/>
      <c r="BMX27" s="103"/>
      <c r="BMY27" s="103"/>
      <c r="BMZ27" s="103"/>
      <c r="BNA27" s="103"/>
      <c r="BNB27" s="103"/>
      <c r="BNC27" s="103"/>
      <c r="BND27" s="103"/>
      <c r="BNE27" s="103"/>
      <c r="BNF27" s="103"/>
      <c r="BNG27" s="103"/>
      <c r="BNH27" s="103"/>
      <c r="BNI27" s="103"/>
      <c r="BNJ27" s="103"/>
      <c r="BNK27" s="103"/>
      <c r="BNL27" s="103"/>
      <c r="BNM27" s="103"/>
      <c r="BNN27" s="103"/>
      <c r="BNO27" s="103"/>
      <c r="BNP27" s="103"/>
      <c r="BNQ27" s="103"/>
      <c r="BNR27" s="103"/>
      <c r="BNS27" s="103"/>
      <c r="BNT27" s="103"/>
      <c r="BNU27" s="103"/>
      <c r="BNV27" s="103"/>
      <c r="BNW27" s="103"/>
      <c r="BNX27" s="103"/>
      <c r="BNY27" s="103"/>
      <c r="BNZ27" s="103"/>
      <c r="BOA27" s="103"/>
      <c r="BOB27" s="103"/>
      <c r="BOC27" s="103"/>
      <c r="BOD27" s="103"/>
      <c r="BOE27" s="103"/>
      <c r="BOF27" s="103"/>
      <c r="BOG27" s="103"/>
      <c r="BOH27" s="103"/>
      <c r="BOI27" s="103"/>
      <c r="BOJ27" s="103"/>
      <c r="BOK27" s="103"/>
      <c r="BOL27" s="103"/>
      <c r="BOM27" s="103"/>
      <c r="BON27" s="103"/>
      <c r="BOO27" s="103"/>
      <c r="BOP27" s="103"/>
      <c r="BOQ27" s="103"/>
      <c r="BOR27" s="103"/>
      <c r="BOS27" s="103"/>
      <c r="BOT27" s="103"/>
      <c r="BOU27" s="103"/>
      <c r="BOV27" s="103"/>
      <c r="BOW27" s="103"/>
      <c r="BOX27" s="103"/>
      <c r="BOY27" s="103"/>
      <c r="BOZ27" s="103"/>
      <c r="BPA27" s="103"/>
      <c r="BPB27" s="103"/>
      <c r="BPC27" s="103"/>
      <c r="BPD27" s="103"/>
      <c r="BPE27" s="103"/>
      <c r="BPF27" s="103"/>
      <c r="BPG27" s="103"/>
      <c r="BPH27" s="103"/>
      <c r="BPI27" s="103"/>
      <c r="BPJ27" s="103"/>
      <c r="BPK27" s="103"/>
      <c r="BPL27" s="103"/>
      <c r="BPM27" s="103"/>
      <c r="BPN27" s="103"/>
      <c r="BPO27" s="103"/>
      <c r="BPP27" s="103"/>
      <c r="BPQ27" s="103"/>
      <c r="BPR27" s="103"/>
      <c r="BPS27" s="103"/>
      <c r="BPT27" s="103"/>
      <c r="BPU27" s="103"/>
      <c r="BPV27" s="103"/>
      <c r="BPW27" s="103"/>
      <c r="BPX27" s="103"/>
      <c r="BPY27" s="103"/>
      <c r="BPZ27" s="103"/>
      <c r="BQA27" s="103"/>
      <c r="BQB27" s="103"/>
      <c r="BQC27" s="103"/>
      <c r="BQD27" s="103"/>
      <c r="BQE27" s="103"/>
      <c r="BQF27" s="103"/>
      <c r="BQG27" s="103"/>
      <c r="BQH27" s="103"/>
      <c r="BQI27" s="103"/>
      <c r="BQJ27" s="103"/>
      <c r="BQK27" s="103"/>
      <c r="BQL27" s="103"/>
      <c r="BQM27" s="103"/>
      <c r="BQN27" s="103"/>
      <c r="BQO27" s="103"/>
      <c r="BQP27" s="103"/>
      <c r="BQQ27" s="103"/>
      <c r="BQR27" s="103"/>
      <c r="BQS27" s="103"/>
      <c r="BQT27" s="103"/>
      <c r="BQU27" s="103"/>
      <c r="BQV27" s="103"/>
      <c r="BQW27" s="103"/>
      <c r="BQX27" s="103"/>
      <c r="BQY27" s="103"/>
      <c r="BQZ27" s="103"/>
      <c r="BRA27" s="103"/>
      <c r="BRB27" s="103"/>
      <c r="BRC27" s="103"/>
      <c r="BRD27" s="103"/>
      <c r="BRE27" s="103"/>
      <c r="BRF27" s="103"/>
      <c r="BRG27" s="103"/>
      <c r="BRH27" s="103"/>
      <c r="BRI27" s="103"/>
      <c r="BRJ27" s="103"/>
      <c r="BRK27" s="103"/>
      <c r="BRL27" s="103"/>
      <c r="BRM27" s="103"/>
      <c r="BRN27" s="103"/>
      <c r="BRO27" s="103"/>
      <c r="BRP27" s="103"/>
      <c r="BRQ27" s="103"/>
      <c r="BRR27" s="103"/>
      <c r="BRS27" s="103"/>
      <c r="BRT27" s="103"/>
      <c r="BRU27" s="103"/>
      <c r="BRV27" s="103"/>
      <c r="BRW27" s="103"/>
      <c r="BRX27" s="103"/>
      <c r="BRY27" s="103"/>
      <c r="BRZ27" s="103"/>
      <c r="BSA27" s="103"/>
      <c r="BSB27" s="103"/>
      <c r="BSC27" s="103"/>
      <c r="BSD27" s="103"/>
      <c r="BSE27" s="103"/>
      <c r="BSF27" s="103"/>
      <c r="BSG27" s="103"/>
      <c r="BSH27" s="103"/>
      <c r="BSI27" s="103"/>
      <c r="BSJ27" s="103"/>
      <c r="BSK27" s="103"/>
      <c r="BSL27" s="103"/>
      <c r="BSM27" s="103"/>
      <c r="BSN27" s="103"/>
      <c r="BSO27" s="103"/>
      <c r="BSP27" s="103"/>
      <c r="BSQ27" s="103"/>
      <c r="BSR27" s="103"/>
      <c r="BSS27" s="103"/>
      <c r="BST27" s="103"/>
      <c r="BSU27" s="103"/>
      <c r="BSV27" s="103"/>
      <c r="BSW27" s="103"/>
      <c r="BSX27" s="103"/>
      <c r="BSY27" s="103"/>
      <c r="BSZ27" s="103"/>
      <c r="BTA27" s="103"/>
      <c r="BTB27" s="103"/>
      <c r="BTC27" s="103"/>
      <c r="BTD27" s="103"/>
      <c r="BTE27" s="103"/>
      <c r="BTF27" s="103"/>
      <c r="BTG27" s="103"/>
      <c r="BTH27" s="103"/>
      <c r="BTI27" s="103"/>
    </row>
    <row r="28" spans="1:1881" ht="58.8" x14ac:dyDescent="0.3">
      <c r="A28" s="108"/>
      <c r="B28" s="32" t="s">
        <v>5</v>
      </c>
      <c r="C28" s="32"/>
      <c r="D28" s="38" t="s">
        <v>11</v>
      </c>
      <c r="E28" s="37"/>
      <c r="F28" s="37"/>
      <c r="G28" s="37"/>
      <c r="H28" s="40"/>
      <c r="I28" s="54"/>
      <c r="L28" t="s">
        <v>209</v>
      </c>
      <c r="M28"/>
    </row>
    <row r="29" spans="1:1881" s="102" customFormat="1" x14ac:dyDescent="0.3">
      <c r="A29" s="108"/>
      <c r="B29" s="106"/>
      <c r="C29" s="107"/>
      <c r="D29" s="204"/>
      <c r="E29" s="166"/>
      <c r="F29" s="148"/>
      <c r="G29" s="99"/>
      <c r="H29" s="104"/>
      <c r="I29" s="108"/>
      <c r="J29" s="103"/>
      <c r="K29" s="103"/>
      <c r="L29" t="s">
        <v>210</v>
      </c>
      <c r="M29"/>
      <c r="N29"/>
      <c r="O29" s="103"/>
      <c r="P29" s="103"/>
      <c r="Q29" s="103"/>
      <c r="R29" s="103"/>
      <c r="S29" s="103"/>
      <c r="T29" s="103"/>
      <c r="U29" s="103"/>
      <c r="V29" s="103"/>
      <c r="W29" s="103"/>
      <c r="X29" s="103"/>
      <c r="Y29" s="103"/>
      <c r="Z29" s="103"/>
      <c r="AA29" s="103"/>
      <c r="AB29" s="103"/>
      <c r="AC29" s="103"/>
      <c r="AD29" s="103"/>
      <c r="AE29" s="103"/>
      <c r="AF29" s="103"/>
      <c r="AG29" s="103"/>
      <c r="AH29" s="103"/>
      <c r="AI29" s="103"/>
      <c r="AJ29" s="103"/>
      <c r="AK29" s="103"/>
      <c r="AL29" s="103"/>
      <c r="AM29" s="103"/>
      <c r="AN29" s="103"/>
      <c r="AO29" s="103"/>
      <c r="AP29" s="103"/>
      <c r="AQ29" s="103"/>
      <c r="AR29" s="103"/>
      <c r="AS29" s="103"/>
      <c r="AT29" s="103"/>
      <c r="AU29" s="103"/>
      <c r="AV29" s="103"/>
      <c r="AW29" s="103"/>
      <c r="AX29" s="103"/>
      <c r="AY29" s="103"/>
      <c r="AZ29" s="103"/>
      <c r="BA29" s="103"/>
      <c r="BB29" s="103"/>
      <c r="BC29" s="103"/>
      <c r="BD29" s="103"/>
      <c r="BE29" s="103"/>
      <c r="BF29" s="103"/>
      <c r="BG29" s="103"/>
      <c r="BH29" s="103"/>
      <c r="BI29" s="103"/>
      <c r="BJ29" s="103"/>
      <c r="BK29" s="103"/>
      <c r="BL29" s="103"/>
      <c r="BM29" s="103"/>
      <c r="BN29" s="103"/>
      <c r="BO29" s="103"/>
      <c r="BP29" s="103"/>
      <c r="BQ29" s="103"/>
      <c r="BR29" s="103"/>
      <c r="BS29" s="103"/>
      <c r="BT29" s="103"/>
      <c r="BU29" s="103"/>
      <c r="BV29" s="103"/>
      <c r="BW29" s="103"/>
      <c r="BX29" s="103"/>
      <c r="BY29" s="103"/>
      <c r="BZ29" s="103"/>
      <c r="CA29" s="103"/>
      <c r="CB29" s="103"/>
      <c r="CC29" s="103"/>
      <c r="CD29" s="103"/>
      <c r="CE29" s="103"/>
      <c r="CF29" s="103"/>
      <c r="CG29" s="103"/>
      <c r="CH29" s="103"/>
      <c r="CI29" s="103"/>
      <c r="CJ29" s="103"/>
      <c r="CK29" s="103"/>
      <c r="CL29" s="103"/>
      <c r="CM29" s="103"/>
      <c r="CN29" s="103"/>
      <c r="CO29" s="103"/>
      <c r="CP29" s="103"/>
      <c r="CQ29" s="103"/>
      <c r="CR29" s="103"/>
      <c r="CS29" s="103"/>
      <c r="CT29" s="103"/>
      <c r="CU29" s="103"/>
      <c r="CV29" s="103"/>
      <c r="CW29" s="103"/>
      <c r="CX29" s="103"/>
      <c r="CY29" s="103"/>
      <c r="CZ29" s="103"/>
      <c r="DA29" s="103"/>
      <c r="DB29" s="103"/>
      <c r="DC29" s="103"/>
      <c r="DD29" s="103"/>
      <c r="DE29" s="103"/>
      <c r="DF29" s="103"/>
      <c r="DG29" s="103"/>
      <c r="DH29" s="103"/>
      <c r="DI29" s="103"/>
      <c r="DJ29" s="103"/>
      <c r="DK29" s="103"/>
      <c r="DL29" s="103"/>
      <c r="DM29" s="103"/>
      <c r="DN29" s="103"/>
      <c r="DO29" s="103"/>
      <c r="DP29" s="103"/>
      <c r="DQ29" s="103"/>
      <c r="DR29" s="103"/>
      <c r="DS29" s="103"/>
      <c r="DT29" s="103"/>
      <c r="DU29" s="103"/>
      <c r="DV29" s="103"/>
      <c r="DW29" s="103"/>
      <c r="DX29" s="103"/>
      <c r="DY29" s="103"/>
      <c r="DZ29" s="103"/>
      <c r="EA29" s="103"/>
      <c r="EB29" s="103"/>
      <c r="EC29" s="103"/>
      <c r="ED29" s="103"/>
      <c r="EE29" s="103"/>
      <c r="EF29" s="103"/>
      <c r="EG29" s="103"/>
      <c r="EH29" s="103"/>
      <c r="EI29" s="103"/>
      <c r="EJ29" s="103"/>
      <c r="EK29" s="103"/>
      <c r="EL29" s="103"/>
      <c r="EM29" s="103"/>
      <c r="EN29" s="103"/>
      <c r="EO29" s="103"/>
      <c r="EP29" s="103"/>
      <c r="EQ29" s="103"/>
      <c r="ER29" s="103"/>
      <c r="ES29" s="103"/>
      <c r="ET29" s="103"/>
      <c r="EU29" s="103"/>
      <c r="EV29" s="103"/>
      <c r="EW29" s="103"/>
      <c r="EX29" s="103"/>
      <c r="EY29" s="103"/>
      <c r="EZ29" s="103"/>
      <c r="FA29" s="103"/>
      <c r="FB29" s="103"/>
      <c r="FC29" s="103"/>
      <c r="FD29" s="103"/>
      <c r="FE29" s="103"/>
      <c r="FF29" s="103"/>
      <c r="FG29" s="103"/>
      <c r="FH29" s="103"/>
      <c r="FI29" s="103"/>
      <c r="FJ29" s="103"/>
      <c r="FK29" s="103"/>
      <c r="FL29" s="103"/>
      <c r="FM29" s="103"/>
      <c r="FN29" s="103"/>
      <c r="FO29" s="103"/>
      <c r="FP29" s="103"/>
      <c r="FQ29" s="103"/>
      <c r="FR29" s="103"/>
      <c r="FS29" s="103"/>
      <c r="FT29" s="103"/>
      <c r="FU29" s="103"/>
      <c r="FV29" s="103"/>
      <c r="FW29" s="103"/>
      <c r="FX29" s="103"/>
      <c r="FY29" s="103"/>
      <c r="FZ29" s="103"/>
      <c r="GA29" s="103"/>
      <c r="GB29" s="103"/>
      <c r="GC29" s="103"/>
      <c r="GD29" s="103"/>
      <c r="GE29" s="103"/>
      <c r="GF29" s="103"/>
      <c r="GG29" s="103"/>
      <c r="GH29" s="103"/>
      <c r="GI29" s="103"/>
      <c r="GJ29" s="103"/>
      <c r="GK29" s="103"/>
      <c r="GL29" s="103"/>
      <c r="GM29" s="103"/>
      <c r="GN29" s="103"/>
      <c r="GO29" s="103"/>
      <c r="GP29" s="103"/>
      <c r="GQ29" s="103"/>
      <c r="GR29" s="103"/>
      <c r="GS29" s="103"/>
      <c r="GT29" s="103"/>
      <c r="GU29" s="103"/>
      <c r="GV29" s="103"/>
      <c r="GW29" s="103"/>
      <c r="GX29" s="103"/>
      <c r="GY29" s="103"/>
      <c r="GZ29" s="103"/>
      <c r="HA29" s="103"/>
      <c r="HB29" s="103"/>
      <c r="HC29" s="103"/>
      <c r="HD29" s="103"/>
      <c r="HE29" s="103"/>
      <c r="HF29" s="103"/>
      <c r="HG29" s="103"/>
      <c r="HH29" s="103"/>
      <c r="HI29" s="103"/>
      <c r="HJ29" s="103"/>
      <c r="HK29" s="103"/>
      <c r="HL29" s="103"/>
      <c r="HM29" s="103"/>
      <c r="HN29" s="103"/>
      <c r="HO29" s="103"/>
      <c r="HP29" s="103"/>
      <c r="HQ29" s="103"/>
      <c r="HR29" s="103"/>
      <c r="HS29" s="103"/>
      <c r="HT29" s="103"/>
      <c r="HU29" s="103"/>
      <c r="HV29" s="103"/>
      <c r="HW29" s="103"/>
      <c r="HX29" s="103"/>
      <c r="HY29" s="103"/>
      <c r="HZ29" s="103"/>
      <c r="IA29" s="103"/>
      <c r="IB29" s="103"/>
      <c r="IC29" s="103"/>
      <c r="ID29" s="103"/>
      <c r="IE29" s="103"/>
      <c r="IF29" s="103"/>
      <c r="IG29" s="103"/>
      <c r="IH29" s="103"/>
      <c r="II29" s="103"/>
      <c r="IJ29" s="103"/>
      <c r="IK29" s="103"/>
      <c r="IL29" s="103"/>
      <c r="IM29" s="103"/>
      <c r="IN29" s="103"/>
      <c r="IO29" s="103"/>
      <c r="IP29" s="103"/>
      <c r="IQ29" s="103"/>
      <c r="IR29" s="103"/>
      <c r="IS29" s="103"/>
      <c r="IT29" s="103"/>
      <c r="IU29" s="103"/>
      <c r="IV29" s="103"/>
      <c r="IW29" s="103"/>
      <c r="IX29" s="103"/>
      <c r="IY29" s="103"/>
      <c r="IZ29" s="103"/>
      <c r="JA29" s="103"/>
      <c r="JB29" s="103"/>
      <c r="JC29" s="103"/>
      <c r="JD29" s="103"/>
      <c r="JE29" s="103"/>
      <c r="JF29" s="103"/>
      <c r="JG29" s="103"/>
      <c r="JH29" s="103"/>
      <c r="JI29" s="103"/>
      <c r="JJ29" s="103"/>
      <c r="JK29" s="103"/>
      <c r="JL29" s="103"/>
      <c r="JM29" s="103"/>
      <c r="JN29" s="103"/>
      <c r="JO29" s="103"/>
      <c r="JP29" s="103"/>
      <c r="JQ29" s="103"/>
      <c r="JR29" s="103"/>
      <c r="JS29" s="103"/>
      <c r="JT29" s="103"/>
      <c r="JU29" s="103"/>
      <c r="JV29" s="103"/>
      <c r="JW29" s="103"/>
      <c r="JX29" s="103"/>
      <c r="JY29" s="103"/>
      <c r="JZ29" s="103"/>
      <c r="KA29" s="103"/>
      <c r="KB29" s="103"/>
      <c r="KC29" s="103"/>
      <c r="KD29" s="103"/>
      <c r="KE29" s="103"/>
      <c r="KF29" s="103"/>
      <c r="KG29" s="103"/>
      <c r="KH29" s="103"/>
      <c r="KI29" s="103"/>
      <c r="KJ29" s="103"/>
      <c r="KK29" s="103"/>
      <c r="KL29" s="103"/>
      <c r="KM29" s="103"/>
      <c r="KN29" s="103"/>
      <c r="KO29" s="103"/>
      <c r="KP29" s="103"/>
      <c r="KQ29" s="103"/>
      <c r="KR29" s="103"/>
      <c r="KS29" s="103"/>
      <c r="KT29" s="103"/>
      <c r="KU29" s="103"/>
      <c r="KV29" s="103"/>
      <c r="KW29" s="103"/>
      <c r="KX29" s="103"/>
      <c r="KY29" s="103"/>
      <c r="KZ29" s="103"/>
      <c r="LA29" s="103"/>
      <c r="LB29" s="103"/>
      <c r="LC29" s="103"/>
      <c r="LD29" s="103"/>
      <c r="LE29" s="103"/>
      <c r="LF29" s="103"/>
      <c r="LG29" s="103"/>
      <c r="LH29" s="103"/>
      <c r="LI29" s="103"/>
      <c r="LJ29" s="103"/>
      <c r="LK29" s="103"/>
      <c r="LL29" s="103"/>
      <c r="LM29" s="103"/>
      <c r="LN29" s="103"/>
      <c r="LO29" s="103"/>
      <c r="LP29" s="103"/>
      <c r="LQ29" s="103"/>
      <c r="LR29" s="103"/>
      <c r="LS29" s="103"/>
      <c r="LT29" s="103"/>
      <c r="LU29" s="103"/>
      <c r="LV29" s="103"/>
      <c r="LW29" s="103"/>
      <c r="LX29" s="103"/>
      <c r="LY29" s="103"/>
      <c r="LZ29" s="103"/>
      <c r="MA29" s="103"/>
      <c r="MB29" s="103"/>
      <c r="MC29" s="103"/>
      <c r="MD29" s="103"/>
      <c r="ME29" s="103"/>
      <c r="MF29" s="103"/>
      <c r="MG29" s="103"/>
      <c r="MH29" s="103"/>
      <c r="MI29" s="103"/>
      <c r="MJ29" s="103"/>
      <c r="MK29" s="103"/>
      <c r="ML29" s="103"/>
      <c r="MM29" s="103"/>
      <c r="MN29" s="103"/>
      <c r="MO29" s="103"/>
      <c r="MP29" s="103"/>
      <c r="MQ29" s="103"/>
      <c r="MR29" s="103"/>
      <c r="MS29" s="103"/>
      <c r="MT29" s="103"/>
      <c r="MU29" s="103"/>
      <c r="MV29" s="103"/>
      <c r="MW29" s="103"/>
      <c r="MX29" s="103"/>
      <c r="MY29" s="103"/>
      <c r="MZ29" s="103"/>
      <c r="NA29" s="103"/>
      <c r="NB29" s="103"/>
      <c r="NC29" s="103"/>
      <c r="ND29" s="103"/>
      <c r="NE29" s="103"/>
      <c r="NF29" s="103"/>
      <c r="NG29" s="103"/>
      <c r="NH29" s="103"/>
      <c r="NI29" s="103"/>
      <c r="NJ29" s="103"/>
      <c r="NK29" s="103"/>
      <c r="NL29" s="103"/>
      <c r="NM29" s="103"/>
      <c r="NN29" s="103"/>
      <c r="NO29" s="103"/>
      <c r="NP29" s="103"/>
      <c r="NQ29" s="103"/>
      <c r="NR29" s="103"/>
      <c r="NS29" s="103"/>
      <c r="NT29" s="103"/>
      <c r="NU29" s="103"/>
      <c r="NV29" s="103"/>
      <c r="NW29" s="103"/>
      <c r="NX29" s="103"/>
      <c r="NY29" s="103"/>
      <c r="NZ29" s="103"/>
      <c r="OA29" s="103"/>
      <c r="OB29" s="103"/>
      <c r="OC29" s="103"/>
      <c r="OD29" s="103"/>
      <c r="OE29" s="103"/>
      <c r="OF29" s="103"/>
      <c r="OG29" s="103"/>
      <c r="OH29" s="103"/>
      <c r="OI29" s="103"/>
      <c r="OJ29" s="103"/>
      <c r="OK29" s="103"/>
      <c r="OL29" s="103"/>
      <c r="OM29" s="103"/>
      <c r="ON29" s="103"/>
      <c r="OO29" s="103"/>
      <c r="OP29" s="103"/>
      <c r="OQ29" s="103"/>
      <c r="OR29" s="103"/>
      <c r="OS29" s="103"/>
      <c r="OT29" s="103"/>
      <c r="OU29" s="103"/>
      <c r="OV29" s="103"/>
      <c r="OW29" s="103"/>
      <c r="OX29" s="103"/>
      <c r="OY29" s="103"/>
      <c r="OZ29" s="103"/>
      <c r="PA29" s="103"/>
      <c r="PB29" s="103"/>
      <c r="PC29" s="103"/>
      <c r="PD29" s="103"/>
      <c r="PE29" s="103"/>
      <c r="PF29" s="103"/>
      <c r="PG29" s="103"/>
      <c r="PH29" s="103"/>
      <c r="PI29" s="103"/>
      <c r="PJ29" s="103"/>
      <c r="PK29" s="103"/>
      <c r="PL29" s="103"/>
      <c r="PM29" s="103"/>
      <c r="PN29" s="103"/>
      <c r="PO29" s="103"/>
      <c r="PP29" s="103"/>
      <c r="PQ29" s="103"/>
      <c r="PR29" s="103"/>
      <c r="PS29" s="103"/>
      <c r="PT29" s="103"/>
      <c r="PU29" s="103"/>
      <c r="PV29" s="103"/>
      <c r="PW29" s="103"/>
      <c r="PX29" s="103"/>
      <c r="PY29" s="103"/>
      <c r="PZ29" s="103"/>
      <c r="QA29" s="103"/>
      <c r="QB29" s="103"/>
      <c r="QC29" s="103"/>
      <c r="QD29" s="103"/>
      <c r="QE29" s="103"/>
      <c r="QF29" s="103"/>
      <c r="QG29" s="103"/>
      <c r="QH29" s="103"/>
      <c r="QI29" s="103"/>
      <c r="QJ29" s="103"/>
      <c r="QK29" s="103"/>
      <c r="QL29" s="103"/>
      <c r="QM29" s="103"/>
      <c r="QN29" s="103"/>
      <c r="QO29" s="103"/>
      <c r="QP29" s="103"/>
      <c r="QQ29" s="103"/>
      <c r="QR29" s="103"/>
      <c r="QS29" s="103"/>
      <c r="QT29" s="103"/>
      <c r="QU29" s="103"/>
      <c r="QV29" s="103"/>
      <c r="QW29" s="103"/>
      <c r="QX29" s="103"/>
      <c r="QY29" s="103"/>
      <c r="QZ29" s="103"/>
      <c r="RA29" s="103"/>
      <c r="RB29" s="103"/>
      <c r="RC29" s="103"/>
      <c r="RD29" s="103"/>
      <c r="RE29" s="103"/>
      <c r="RF29" s="103"/>
      <c r="RG29" s="103"/>
      <c r="RH29" s="103"/>
      <c r="RI29" s="103"/>
      <c r="RJ29" s="103"/>
      <c r="RK29" s="103"/>
      <c r="RL29" s="103"/>
      <c r="RM29" s="103"/>
      <c r="RN29" s="103"/>
      <c r="RO29" s="103"/>
      <c r="RP29" s="103"/>
      <c r="RQ29" s="103"/>
      <c r="RR29" s="103"/>
      <c r="RS29" s="103"/>
      <c r="RT29" s="103"/>
      <c r="RU29" s="103"/>
      <c r="RV29" s="103"/>
      <c r="RW29" s="103"/>
      <c r="RX29" s="103"/>
      <c r="RY29" s="103"/>
      <c r="RZ29" s="103"/>
      <c r="SA29" s="103"/>
      <c r="SB29" s="103"/>
      <c r="SC29" s="103"/>
      <c r="SD29" s="103"/>
      <c r="SE29" s="103"/>
      <c r="SF29" s="103"/>
      <c r="SG29" s="103"/>
      <c r="SH29" s="103"/>
      <c r="SI29" s="103"/>
      <c r="SJ29" s="103"/>
      <c r="SK29" s="103"/>
      <c r="SL29" s="103"/>
      <c r="SM29" s="103"/>
      <c r="SN29" s="103"/>
      <c r="SO29" s="103"/>
      <c r="SP29" s="103"/>
      <c r="SQ29" s="103"/>
      <c r="SR29" s="103"/>
      <c r="SS29" s="103"/>
      <c r="ST29" s="103"/>
      <c r="SU29" s="103"/>
      <c r="SV29" s="103"/>
      <c r="SW29" s="103"/>
      <c r="SX29" s="103"/>
      <c r="SY29" s="103"/>
      <c r="SZ29" s="103"/>
      <c r="TA29" s="103"/>
      <c r="TB29" s="103"/>
      <c r="TC29" s="103"/>
      <c r="TD29" s="103"/>
      <c r="TE29" s="103"/>
      <c r="TF29" s="103"/>
      <c r="TG29" s="103"/>
      <c r="TH29" s="103"/>
      <c r="TI29" s="103"/>
      <c r="TJ29" s="103"/>
      <c r="TK29" s="103"/>
      <c r="TL29" s="103"/>
      <c r="TM29" s="103"/>
      <c r="TN29" s="103"/>
      <c r="TO29" s="103"/>
      <c r="TP29" s="103"/>
      <c r="TQ29" s="103"/>
      <c r="TR29" s="103"/>
      <c r="TS29" s="103"/>
      <c r="TT29" s="103"/>
      <c r="TU29" s="103"/>
      <c r="TV29" s="103"/>
      <c r="TW29" s="103"/>
      <c r="TX29" s="103"/>
      <c r="TY29" s="103"/>
      <c r="TZ29" s="103"/>
      <c r="UA29" s="103"/>
      <c r="UB29" s="103"/>
      <c r="UC29" s="103"/>
      <c r="UD29" s="103"/>
      <c r="UE29" s="103"/>
      <c r="UF29" s="103"/>
      <c r="UG29" s="103"/>
      <c r="UH29" s="103"/>
      <c r="UI29" s="103"/>
      <c r="UJ29" s="103"/>
      <c r="UK29" s="103"/>
      <c r="UL29" s="103"/>
      <c r="UM29" s="103"/>
      <c r="UN29" s="103"/>
      <c r="UO29" s="103"/>
      <c r="UP29" s="103"/>
      <c r="UQ29" s="103"/>
      <c r="UR29" s="103"/>
      <c r="US29" s="103"/>
      <c r="UT29" s="103"/>
      <c r="UU29" s="103"/>
      <c r="UV29" s="103"/>
      <c r="UW29" s="103"/>
      <c r="UX29" s="103"/>
      <c r="UY29" s="103"/>
      <c r="UZ29" s="103"/>
      <c r="VA29" s="103"/>
      <c r="VB29" s="103"/>
      <c r="VC29" s="103"/>
      <c r="VD29" s="103"/>
      <c r="VE29" s="103"/>
      <c r="VF29" s="103"/>
      <c r="VG29" s="103"/>
      <c r="VH29" s="103"/>
      <c r="VI29" s="103"/>
      <c r="VJ29" s="103"/>
      <c r="VK29" s="103"/>
      <c r="VL29" s="103"/>
      <c r="VM29" s="103"/>
      <c r="VN29" s="103"/>
      <c r="VO29" s="103"/>
      <c r="VP29" s="103"/>
      <c r="VQ29" s="103"/>
      <c r="VR29" s="103"/>
      <c r="VS29" s="103"/>
      <c r="VT29" s="103"/>
      <c r="VU29" s="103"/>
      <c r="VV29" s="103"/>
      <c r="VW29" s="103"/>
      <c r="VX29" s="103"/>
      <c r="VY29" s="103"/>
      <c r="VZ29" s="103"/>
      <c r="WA29" s="103"/>
      <c r="WB29" s="103"/>
      <c r="WC29" s="103"/>
      <c r="WD29" s="103"/>
      <c r="WE29" s="103"/>
      <c r="WF29" s="103"/>
      <c r="WG29" s="103"/>
      <c r="WH29" s="103"/>
      <c r="WI29" s="103"/>
      <c r="WJ29" s="103"/>
      <c r="WK29" s="103"/>
      <c r="WL29" s="103"/>
      <c r="WM29" s="103"/>
      <c r="WN29" s="103"/>
      <c r="WO29" s="103"/>
      <c r="WP29" s="103"/>
      <c r="WQ29" s="103"/>
      <c r="WR29" s="103"/>
      <c r="WS29" s="103"/>
      <c r="WT29" s="103"/>
      <c r="WU29" s="103"/>
      <c r="WV29" s="103"/>
      <c r="WW29" s="103"/>
      <c r="WX29" s="103"/>
      <c r="WY29" s="103"/>
      <c r="WZ29" s="103"/>
      <c r="XA29" s="103"/>
      <c r="XB29" s="103"/>
      <c r="XC29" s="103"/>
      <c r="XD29" s="103"/>
      <c r="XE29" s="103"/>
      <c r="XF29" s="103"/>
      <c r="XG29" s="103"/>
      <c r="XH29" s="103"/>
      <c r="XI29" s="103"/>
      <c r="XJ29" s="103"/>
      <c r="XK29" s="103"/>
      <c r="XL29" s="103"/>
      <c r="XM29" s="103"/>
      <c r="XN29" s="103"/>
      <c r="XO29" s="103"/>
      <c r="XP29" s="103"/>
      <c r="XQ29" s="103"/>
      <c r="XR29" s="103"/>
      <c r="XS29" s="103"/>
      <c r="XT29" s="103"/>
      <c r="XU29" s="103"/>
      <c r="XV29" s="103"/>
      <c r="XW29" s="103"/>
      <c r="XX29" s="103"/>
      <c r="XY29" s="103"/>
      <c r="XZ29" s="103"/>
      <c r="YA29" s="103"/>
      <c r="YB29" s="103"/>
      <c r="YC29" s="103"/>
      <c r="YD29" s="103"/>
      <c r="YE29" s="103"/>
      <c r="YF29" s="103"/>
      <c r="YG29" s="103"/>
      <c r="YH29" s="103"/>
      <c r="YI29" s="103"/>
      <c r="YJ29" s="103"/>
      <c r="YK29" s="103"/>
      <c r="YL29" s="103"/>
      <c r="YM29" s="103"/>
      <c r="YN29" s="103"/>
      <c r="YO29" s="103"/>
      <c r="YP29" s="103"/>
      <c r="YQ29" s="103"/>
      <c r="YR29" s="103"/>
      <c r="YS29" s="103"/>
      <c r="YT29" s="103"/>
      <c r="YU29" s="103"/>
      <c r="YV29" s="103"/>
      <c r="YW29" s="103"/>
      <c r="YX29" s="103"/>
      <c r="YY29" s="103"/>
      <c r="YZ29" s="103"/>
      <c r="ZA29" s="103"/>
      <c r="ZB29" s="103"/>
      <c r="ZC29" s="103"/>
      <c r="ZD29" s="103"/>
      <c r="ZE29" s="103"/>
      <c r="ZF29" s="103"/>
      <c r="ZG29" s="103"/>
      <c r="ZH29" s="103"/>
      <c r="ZI29" s="103"/>
      <c r="ZJ29" s="103"/>
      <c r="ZK29" s="103"/>
      <c r="ZL29" s="103"/>
      <c r="ZM29" s="103"/>
      <c r="ZN29" s="103"/>
      <c r="ZO29" s="103"/>
      <c r="ZP29" s="103"/>
      <c r="ZQ29" s="103"/>
      <c r="ZR29" s="103"/>
      <c r="ZS29" s="103"/>
      <c r="ZT29" s="103"/>
      <c r="ZU29" s="103"/>
      <c r="ZV29" s="103"/>
      <c r="ZW29" s="103"/>
      <c r="ZX29" s="103"/>
      <c r="ZY29" s="103"/>
      <c r="ZZ29" s="103"/>
      <c r="AAA29" s="103"/>
      <c r="AAB29" s="103"/>
      <c r="AAC29" s="103"/>
      <c r="AAD29" s="103"/>
      <c r="AAE29" s="103"/>
      <c r="AAF29" s="103"/>
      <c r="AAG29" s="103"/>
      <c r="AAH29" s="103"/>
      <c r="AAI29" s="103"/>
      <c r="AAJ29" s="103"/>
      <c r="AAK29" s="103"/>
      <c r="AAL29" s="103"/>
      <c r="AAM29" s="103"/>
      <c r="AAN29" s="103"/>
      <c r="AAO29" s="103"/>
      <c r="AAP29" s="103"/>
      <c r="AAQ29" s="103"/>
      <c r="AAR29" s="103"/>
      <c r="AAS29" s="103"/>
      <c r="AAT29" s="103"/>
      <c r="AAU29" s="103"/>
      <c r="AAV29" s="103"/>
      <c r="AAW29" s="103"/>
      <c r="AAX29" s="103"/>
      <c r="AAY29" s="103"/>
      <c r="AAZ29" s="103"/>
      <c r="ABA29" s="103"/>
      <c r="ABB29" s="103"/>
      <c r="ABC29" s="103"/>
      <c r="ABD29" s="103"/>
      <c r="ABE29" s="103"/>
      <c r="ABF29" s="103"/>
      <c r="ABG29" s="103"/>
      <c r="ABH29" s="103"/>
      <c r="ABI29" s="103"/>
      <c r="ABJ29" s="103"/>
      <c r="ABK29" s="103"/>
      <c r="ABL29" s="103"/>
      <c r="ABM29" s="103"/>
      <c r="ABN29" s="103"/>
      <c r="ABO29" s="103"/>
      <c r="ABP29" s="103"/>
      <c r="ABQ29" s="103"/>
      <c r="ABR29" s="103"/>
      <c r="ABS29" s="103"/>
      <c r="ABT29" s="103"/>
      <c r="ABU29" s="103"/>
      <c r="ABV29" s="103"/>
      <c r="ABW29" s="103"/>
      <c r="ABX29" s="103"/>
      <c r="ABY29" s="103"/>
      <c r="ABZ29" s="103"/>
      <c r="ACA29" s="103"/>
      <c r="ACB29" s="103"/>
      <c r="ACC29" s="103"/>
      <c r="ACD29" s="103"/>
      <c r="ACE29" s="103"/>
      <c r="ACF29" s="103"/>
      <c r="ACG29" s="103"/>
      <c r="ACH29" s="103"/>
      <c r="ACI29" s="103"/>
      <c r="ACJ29" s="103"/>
      <c r="ACK29" s="103"/>
      <c r="ACL29" s="103"/>
      <c r="ACM29" s="103"/>
      <c r="ACN29" s="103"/>
      <c r="ACO29" s="103"/>
      <c r="ACP29" s="103"/>
      <c r="ACQ29" s="103"/>
      <c r="ACR29" s="103"/>
      <c r="ACS29" s="103"/>
      <c r="ACT29" s="103"/>
      <c r="ACU29" s="103"/>
      <c r="ACV29" s="103"/>
      <c r="ACW29" s="103"/>
      <c r="ACX29" s="103"/>
      <c r="ACY29" s="103"/>
      <c r="ACZ29" s="103"/>
      <c r="ADA29" s="103"/>
      <c r="ADB29" s="103"/>
      <c r="ADC29" s="103"/>
      <c r="ADD29" s="103"/>
      <c r="ADE29" s="103"/>
      <c r="ADF29" s="103"/>
      <c r="ADG29" s="103"/>
      <c r="ADH29" s="103"/>
      <c r="ADI29" s="103"/>
      <c r="ADJ29" s="103"/>
      <c r="ADK29" s="103"/>
      <c r="ADL29" s="103"/>
      <c r="ADM29" s="103"/>
      <c r="ADN29" s="103"/>
      <c r="ADO29" s="103"/>
      <c r="ADP29" s="103"/>
      <c r="ADQ29" s="103"/>
      <c r="ADR29" s="103"/>
      <c r="ADS29" s="103"/>
      <c r="ADT29" s="103"/>
      <c r="ADU29" s="103"/>
      <c r="ADV29" s="103"/>
      <c r="ADW29" s="103"/>
      <c r="ADX29" s="103"/>
      <c r="ADY29" s="103"/>
      <c r="ADZ29" s="103"/>
      <c r="AEA29" s="103"/>
      <c r="AEB29" s="103"/>
      <c r="AEC29" s="103"/>
      <c r="AED29" s="103"/>
      <c r="AEE29" s="103"/>
      <c r="AEF29" s="103"/>
      <c r="AEG29" s="103"/>
      <c r="AEH29" s="103"/>
      <c r="AEI29" s="103"/>
      <c r="AEJ29" s="103"/>
      <c r="AEK29" s="103"/>
      <c r="AEL29" s="103"/>
      <c r="AEM29" s="103"/>
      <c r="AEN29" s="103"/>
      <c r="AEO29" s="103"/>
      <c r="AEP29" s="103"/>
      <c r="AEQ29" s="103"/>
      <c r="AER29" s="103"/>
      <c r="AES29" s="103"/>
      <c r="AET29" s="103"/>
      <c r="AEU29" s="103"/>
      <c r="AEV29" s="103"/>
      <c r="AEW29" s="103"/>
      <c r="AEX29" s="103"/>
      <c r="AEY29" s="103"/>
      <c r="AEZ29" s="103"/>
      <c r="AFA29" s="103"/>
      <c r="AFB29" s="103"/>
      <c r="AFC29" s="103"/>
      <c r="AFD29" s="103"/>
      <c r="AFE29" s="103"/>
      <c r="AFF29" s="103"/>
      <c r="AFG29" s="103"/>
      <c r="AFH29" s="103"/>
      <c r="AFI29" s="103"/>
      <c r="AFJ29" s="103"/>
      <c r="AFK29" s="103"/>
      <c r="AFL29" s="103"/>
      <c r="AFM29" s="103"/>
      <c r="AFN29" s="103"/>
      <c r="AFO29" s="103"/>
      <c r="AFP29" s="103"/>
      <c r="AFQ29" s="103"/>
      <c r="AFR29" s="103"/>
      <c r="AFS29" s="103"/>
      <c r="AFT29" s="103"/>
      <c r="AFU29" s="103"/>
      <c r="AFV29" s="103"/>
      <c r="AFW29" s="103"/>
      <c r="AFX29" s="103"/>
      <c r="AFY29" s="103"/>
      <c r="AFZ29" s="103"/>
      <c r="AGA29" s="103"/>
      <c r="AGB29" s="103"/>
      <c r="AGC29" s="103"/>
      <c r="AGD29" s="103"/>
      <c r="AGE29" s="103"/>
      <c r="AGF29" s="103"/>
      <c r="AGG29" s="103"/>
      <c r="AGH29" s="103"/>
      <c r="AGI29" s="103"/>
      <c r="AGJ29" s="103"/>
      <c r="AGK29" s="103"/>
      <c r="AGL29" s="103"/>
      <c r="AGM29" s="103"/>
      <c r="AGN29" s="103"/>
      <c r="AGO29" s="103"/>
      <c r="AGP29" s="103"/>
      <c r="AGQ29" s="103"/>
      <c r="AGR29" s="103"/>
      <c r="AGS29" s="103"/>
      <c r="AGT29" s="103"/>
      <c r="AGU29" s="103"/>
      <c r="AGV29" s="103"/>
      <c r="AGW29" s="103"/>
      <c r="AGX29" s="103"/>
      <c r="AGY29" s="103"/>
      <c r="AGZ29" s="103"/>
      <c r="AHA29" s="103"/>
      <c r="AHB29" s="103"/>
      <c r="AHC29" s="103"/>
      <c r="AHD29" s="103"/>
      <c r="AHE29" s="103"/>
      <c r="AHF29" s="103"/>
      <c r="AHG29" s="103"/>
      <c r="AHH29" s="103"/>
      <c r="AHI29" s="103"/>
      <c r="AHJ29" s="103"/>
      <c r="AHK29" s="103"/>
      <c r="AHL29" s="103"/>
      <c r="AHM29" s="103"/>
      <c r="AHN29" s="103"/>
      <c r="AHO29" s="103"/>
      <c r="AHP29" s="103"/>
      <c r="AHQ29" s="103"/>
      <c r="AHR29" s="103"/>
      <c r="AHS29" s="103"/>
      <c r="AHT29" s="103"/>
      <c r="AHU29" s="103"/>
      <c r="AHV29" s="103"/>
      <c r="AHW29" s="103"/>
      <c r="AHX29" s="103"/>
      <c r="AHY29" s="103"/>
      <c r="AHZ29" s="103"/>
      <c r="AIA29" s="103"/>
      <c r="AIB29" s="103"/>
      <c r="AIC29" s="103"/>
      <c r="AID29" s="103"/>
      <c r="AIE29" s="103"/>
      <c r="AIF29" s="103"/>
      <c r="AIG29" s="103"/>
      <c r="AIH29" s="103"/>
      <c r="AII29" s="103"/>
      <c r="AIJ29" s="103"/>
      <c r="AIK29" s="103"/>
      <c r="AIL29" s="103"/>
      <c r="AIM29" s="103"/>
      <c r="AIN29" s="103"/>
      <c r="AIO29" s="103"/>
      <c r="AIP29" s="103"/>
      <c r="AIQ29" s="103"/>
      <c r="AIR29" s="103"/>
      <c r="AIS29" s="103"/>
      <c r="AIT29" s="103"/>
      <c r="AIU29" s="103"/>
      <c r="AIV29" s="103"/>
      <c r="AIW29" s="103"/>
      <c r="AIX29" s="103"/>
      <c r="AIY29" s="103"/>
      <c r="AIZ29" s="103"/>
      <c r="AJA29" s="103"/>
      <c r="AJB29" s="103"/>
      <c r="AJC29" s="103"/>
      <c r="AJD29" s="103"/>
      <c r="AJE29" s="103"/>
      <c r="AJF29" s="103"/>
      <c r="AJG29" s="103"/>
      <c r="AJH29" s="103"/>
      <c r="AJI29" s="103"/>
      <c r="AJJ29" s="103"/>
      <c r="AJK29" s="103"/>
      <c r="AJL29" s="103"/>
      <c r="AJM29" s="103"/>
      <c r="AJN29" s="103"/>
      <c r="AJO29" s="103"/>
      <c r="AJP29" s="103"/>
      <c r="AJQ29" s="103"/>
      <c r="AJR29" s="103"/>
      <c r="AJS29" s="103"/>
      <c r="AJT29" s="103"/>
      <c r="AJU29" s="103"/>
      <c r="AJV29" s="103"/>
      <c r="AJW29" s="103"/>
      <c r="AJX29" s="103"/>
      <c r="AJY29" s="103"/>
      <c r="AJZ29" s="103"/>
      <c r="AKA29" s="103"/>
      <c r="AKB29" s="103"/>
      <c r="AKC29" s="103"/>
      <c r="AKD29" s="103"/>
      <c r="AKE29" s="103"/>
      <c r="AKF29" s="103"/>
      <c r="AKG29" s="103"/>
      <c r="AKH29" s="103"/>
      <c r="AKI29" s="103"/>
      <c r="AKJ29" s="103"/>
      <c r="AKK29" s="103"/>
      <c r="AKL29" s="103"/>
      <c r="AKM29" s="103"/>
      <c r="AKN29" s="103"/>
      <c r="AKO29" s="103"/>
      <c r="AKP29" s="103"/>
      <c r="AKQ29" s="103"/>
      <c r="AKR29" s="103"/>
      <c r="AKS29" s="103"/>
      <c r="AKT29" s="103"/>
      <c r="AKU29" s="103"/>
      <c r="AKV29" s="103"/>
      <c r="AKW29" s="103"/>
      <c r="AKX29" s="103"/>
      <c r="AKY29" s="103"/>
      <c r="AKZ29" s="103"/>
      <c r="ALA29" s="103"/>
      <c r="ALB29" s="103"/>
      <c r="ALC29" s="103"/>
      <c r="ALD29" s="103"/>
      <c r="ALE29" s="103"/>
      <c r="ALF29" s="103"/>
      <c r="ALG29" s="103"/>
      <c r="ALH29" s="103"/>
      <c r="ALI29" s="103"/>
      <c r="ALJ29" s="103"/>
      <c r="ALK29" s="103"/>
      <c r="ALL29" s="103"/>
      <c r="ALM29" s="103"/>
      <c r="ALN29" s="103"/>
      <c r="ALO29" s="103"/>
      <c r="ALP29" s="103"/>
      <c r="ALQ29" s="103"/>
      <c r="ALR29" s="103"/>
      <c r="ALS29" s="103"/>
      <c r="ALT29" s="103"/>
      <c r="ALU29" s="103"/>
      <c r="ALV29" s="103"/>
      <c r="ALW29" s="103"/>
      <c r="ALX29" s="103"/>
      <c r="ALY29" s="103"/>
      <c r="ALZ29" s="103"/>
      <c r="AMA29" s="103"/>
      <c r="AMB29" s="103"/>
      <c r="AMC29" s="103"/>
      <c r="AMD29" s="103"/>
      <c r="AME29" s="103"/>
      <c r="AMF29" s="103"/>
      <c r="AMG29" s="103"/>
      <c r="AMH29" s="103"/>
      <c r="AMI29" s="103"/>
      <c r="AMJ29" s="103"/>
      <c r="AMK29" s="103"/>
      <c r="AML29" s="103"/>
      <c r="AMM29" s="103"/>
      <c r="AMN29" s="103"/>
      <c r="AMO29" s="103"/>
      <c r="AMP29" s="103"/>
      <c r="AMQ29" s="103"/>
      <c r="AMR29" s="103"/>
      <c r="AMS29" s="103"/>
      <c r="AMT29" s="103"/>
      <c r="AMU29" s="103"/>
      <c r="AMV29" s="103"/>
      <c r="AMW29" s="103"/>
      <c r="AMX29" s="103"/>
      <c r="AMY29" s="103"/>
      <c r="AMZ29" s="103"/>
      <c r="ANA29" s="103"/>
      <c r="ANB29" s="103"/>
      <c r="ANC29" s="103"/>
      <c r="AND29" s="103"/>
      <c r="ANE29" s="103"/>
      <c r="ANF29" s="103"/>
      <c r="ANG29" s="103"/>
      <c r="ANH29" s="103"/>
      <c r="ANI29" s="103"/>
      <c r="ANJ29" s="103"/>
      <c r="ANK29" s="103"/>
      <c r="ANL29" s="103"/>
      <c r="ANM29" s="103"/>
      <c r="ANN29" s="103"/>
      <c r="ANO29" s="103"/>
      <c r="ANP29" s="103"/>
      <c r="ANQ29" s="103"/>
      <c r="ANR29" s="103"/>
      <c r="ANS29" s="103"/>
      <c r="ANT29" s="103"/>
      <c r="ANU29" s="103"/>
      <c r="ANV29" s="103"/>
      <c r="ANW29" s="103"/>
      <c r="ANX29" s="103"/>
      <c r="ANY29" s="103"/>
      <c r="ANZ29" s="103"/>
      <c r="AOA29" s="103"/>
      <c r="AOB29" s="103"/>
      <c r="AOC29" s="103"/>
      <c r="AOD29" s="103"/>
      <c r="AOE29" s="103"/>
      <c r="AOF29" s="103"/>
      <c r="AOG29" s="103"/>
      <c r="AOH29" s="103"/>
      <c r="AOI29" s="103"/>
      <c r="AOJ29" s="103"/>
      <c r="AOK29" s="103"/>
      <c r="AOL29" s="103"/>
      <c r="AOM29" s="103"/>
      <c r="AON29" s="103"/>
      <c r="AOO29" s="103"/>
      <c r="AOP29" s="103"/>
      <c r="AOQ29" s="103"/>
      <c r="AOR29" s="103"/>
      <c r="AOS29" s="103"/>
      <c r="AOT29" s="103"/>
      <c r="AOU29" s="103"/>
      <c r="AOV29" s="103"/>
      <c r="AOW29" s="103"/>
      <c r="AOX29" s="103"/>
      <c r="AOY29" s="103"/>
      <c r="AOZ29" s="103"/>
      <c r="APA29" s="103"/>
      <c r="APB29" s="103"/>
      <c r="APC29" s="103"/>
      <c r="APD29" s="103"/>
      <c r="APE29" s="103"/>
      <c r="APF29" s="103"/>
      <c r="APG29" s="103"/>
      <c r="APH29" s="103"/>
      <c r="API29" s="103"/>
      <c r="APJ29" s="103"/>
      <c r="APK29" s="103"/>
      <c r="APL29" s="103"/>
      <c r="APM29" s="103"/>
      <c r="APN29" s="103"/>
      <c r="APO29" s="103"/>
      <c r="APP29" s="103"/>
      <c r="APQ29" s="103"/>
      <c r="APR29" s="103"/>
      <c r="APS29" s="103"/>
      <c r="APT29" s="103"/>
      <c r="APU29" s="103"/>
      <c r="APV29" s="103"/>
      <c r="APW29" s="103"/>
      <c r="APX29" s="103"/>
      <c r="APY29" s="103"/>
      <c r="APZ29" s="103"/>
      <c r="AQA29" s="103"/>
      <c r="AQB29" s="103"/>
      <c r="AQC29" s="103"/>
      <c r="AQD29" s="103"/>
      <c r="AQE29" s="103"/>
      <c r="AQF29" s="103"/>
      <c r="AQG29" s="103"/>
      <c r="AQH29" s="103"/>
      <c r="AQI29" s="103"/>
      <c r="AQJ29" s="103"/>
      <c r="AQK29" s="103"/>
      <c r="AQL29" s="103"/>
      <c r="AQM29" s="103"/>
      <c r="AQN29" s="103"/>
      <c r="AQO29" s="103"/>
      <c r="AQP29" s="103"/>
      <c r="AQQ29" s="103"/>
      <c r="AQR29" s="103"/>
      <c r="AQS29" s="103"/>
      <c r="AQT29" s="103"/>
      <c r="AQU29" s="103"/>
      <c r="AQV29" s="103"/>
      <c r="AQW29" s="103"/>
      <c r="AQX29" s="103"/>
      <c r="AQY29" s="103"/>
      <c r="AQZ29" s="103"/>
      <c r="ARA29" s="103"/>
      <c r="ARB29" s="103"/>
      <c r="ARC29" s="103"/>
      <c r="ARD29" s="103"/>
      <c r="ARE29" s="103"/>
      <c r="ARF29" s="103"/>
      <c r="ARG29" s="103"/>
      <c r="ARH29" s="103"/>
      <c r="ARI29" s="103"/>
      <c r="ARJ29" s="103"/>
      <c r="ARK29" s="103"/>
      <c r="ARL29" s="103"/>
      <c r="ARM29" s="103"/>
      <c r="ARN29" s="103"/>
      <c r="ARO29" s="103"/>
      <c r="ARP29" s="103"/>
      <c r="ARQ29" s="103"/>
      <c r="ARR29" s="103"/>
      <c r="ARS29" s="103"/>
      <c r="ART29" s="103"/>
      <c r="ARU29" s="103"/>
      <c r="ARV29" s="103"/>
      <c r="ARW29" s="103"/>
      <c r="ARX29" s="103"/>
      <c r="ARY29" s="103"/>
      <c r="ARZ29" s="103"/>
      <c r="ASA29" s="103"/>
      <c r="ASB29" s="103"/>
      <c r="ASC29" s="103"/>
      <c r="ASD29" s="103"/>
      <c r="ASE29" s="103"/>
      <c r="ASF29" s="103"/>
      <c r="ASG29" s="103"/>
      <c r="ASH29" s="103"/>
      <c r="ASI29" s="103"/>
      <c r="ASJ29" s="103"/>
      <c r="ASK29" s="103"/>
      <c r="ASL29" s="103"/>
      <c r="ASM29" s="103"/>
      <c r="ASN29" s="103"/>
      <c r="ASO29" s="103"/>
      <c r="ASP29" s="103"/>
      <c r="ASQ29" s="103"/>
      <c r="ASR29" s="103"/>
      <c r="ASS29" s="103"/>
      <c r="AST29" s="103"/>
      <c r="ASU29" s="103"/>
      <c r="ASV29" s="103"/>
      <c r="ASW29" s="103"/>
      <c r="ASX29" s="103"/>
      <c r="ASY29" s="103"/>
      <c r="ASZ29" s="103"/>
      <c r="ATA29" s="103"/>
      <c r="ATB29" s="103"/>
      <c r="ATC29" s="103"/>
      <c r="ATD29" s="103"/>
      <c r="ATE29" s="103"/>
      <c r="ATF29" s="103"/>
      <c r="ATG29" s="103"/>
      <c r="ATH29" s="103"/>
      <c r="ATI29" s="103"/>
      <c r="ATJ29" s="103"/>
      <c r="ATK29" s="103"/>
      <c r="ATL29" s="103"/>
      <c r="ATM29" s="103"/>
      <c r="ATN29" s="103"/>
      <c r="ATO29" s="103"/>
      <c r="ATP29" s="103"/>
      <c r="ATQ29" s="103"/>
      <c r="ATR29" s="103"/>
      <c r="ATS29" s="103"/>
      <c r="ATT29" s="103"/>
      <c r="ATU29" s="103"/>
      <c r="ATV29" s="103"/>
      <c r="ATW29" s="103"/>
      <c r="ATX29" s="103"/>
      <c r="ATY29" s="103"/>
      <c r="ATZ29" s="103"/>
      <c r="AUA29" s="103"/>
      <c r="AUB29" s="103"/>
      <c r="AUC29" s="103"/>
      <c r="AUD29" s="103"/>
      <c r="AUE29" s="103"/>
      <c r="AUF29" s="103"/>
      <c r="AUG29" s="103"/>
      <c r="AUH29" s="103"/>
      <c r="AUI29" s="103"/>
      <c r="AUJ29" s="103"/>
      <c r="AUK29" s="103"/>
      <c r="AUL29" s="103"/>
      <c r="AUM29" s="103"/>
      <c r="AUN29" s="103"/>
      <c r="AUO29" s="103"/>
      <c r="AUP29" s="103"/>
      <c r="AUQ29" s="103"/>
      <c r="AUR29" s="103"/>
      <c r="AUS29" s="103"/>
      <c r="AUT29" s="103"/>
      <c r="AUU29" s="103"/>
      <c r="AUV29" s="103"/>
      <c r="AUW29" s="103"/>
      <c r="AUX29" s="103"/>
      <c r="AUY29" s="103"/>
      <c r="AUZ29" s="103"/>
      <c r="AVA29" s="103"/>
      <c r="AVB29" s="103"/>
      <c r="AVC29" s="103"/>
      <c r="AVD29" s="103"/>
      <c r="AVE29" s="103"/>
      <c r="AVF29" s="103"/>
      <c r="AVG29" s="103"/>
      <c r="AVH29" s="103"/>
      <c r="AVI29" s="103"/>
      <c r="AVJ29" s="103"/>
      <c r="AVK29" s="103"/>
      <c r="AVL29" s="103"/>
      <c r="AVM29" s="103"/>
      <c r="AVN29" s="103"/>
      <c r="AVO29" s="103"/>
      <c r="AVP29" s="103"/>
      <c r="AVQ29" s="103"/>
      <c r="AVR29" s="103"/>
      <c r="AVS29" s="103"/>
      <c r="AVT29" s="103"/>
      <c r="AVU29" s="103"/>
      <c r="AVV29" s="103"/>
      <c r="AVW29" s="103"/>
      <c r="AVX29" s="103"/>
      <c r="AVY29" s="103"/>
      <c r="AVZ29" s="103"/>
      <c r="AWA29" s="103"/>
      <c r="AWB29" s="103"/>
      <c r="AWC29" s="103"/>
      <c r="AWD29" s="103"/>
      <c r="AWE29" s="103"/>
      <c r="AWF29" s="103"/>
      <c r="AWG29" s="103"/>
      <c r="AWH29" s="103"/>
      <c r="AWI29" s="103"/>
      <c r="AWJ29" s="103"/>
      <c r="AWK29" s="103"/>
      <c r="AWL29" s="103"/>
      <c r="AWM29" s="103"/>
      <c r="AWN29" s="103"/>
      <c r="AWO29" s="103"/>
      <c r="AWP29" s="103"/>
      <c r="AWQ29" s="103"/>
      <c r="AWR29" s="103"/>
      <c r="AWS29" s="103"/>
      <c r="AWT29" s="103"/>
      <c r="AWU29" s="103"/>
      <c r="AWV29" s="103"/>
      <c r="AWW29" s="103"/>
      <c r="AWX29" s="103"/>
      <c r="AWY29" s="103"/>
      <c r="AWZ29" s="103"/>
      <c r="AXA29" s="103"/>
      <c r="AXB29" s="103"/>
      <c r="AXC29" s="103"/>
      <c r="AXD29" s="103"/>
      <c r="AXE29" s="103"/>
      <c r="AXF29" s="103"/>
      <c r="AXG29" s="103"/>
      <c r="AXH29" s="103"/>
      <c r="AXI29" s="103"/>
      <c r="AXJ29" s="103"/>
      <c r="AXK29" s="103"/>
      <c r="AXL29" s="103"/>
      <c r="AXM29" s="103"/>
      <c r="AXN29" s="103"/>
      <c r="AXO29" s="103"/>
      <c r="AXP29" s="103"/>
      <c r="AXQ29" s="103"/>
      <c r="AXR29" s="103"/>
      <c r="AXS29" s="103"/>
      <c r="AXT29" s="103"/>
      <c r="AXU29" s="103"/>
      <c r="AXV29" s="103"/>
      <c r="AXW29" s="103"/>
      <c r="AXX29" s="103"/>
      <c r="AXY29" s="103"/>
      <c r="AXZ29" s="103"/>
      <c r="AYA29" s="103"/>
      <c r="AYB29" s="103"/>
      <c r="AYC29" s="103"/>
      <c r="AYD29" s="103"/>
      <c r="AYE29" s="103"/>
      <c r="AYF29" s="103"/>
      <c r="AYG29" s="103"/>
      <c r="AYH29" s="103"/>
      <c r="AYI29" s="103"/>
      <c r="AYJ29" s="103"/>
      <c r="AYK29" s="103"/>
      <c r="AYL29" s="103"/>
      <c r="AYM29" s="103"/>
      <c r="AYN29" s="103"/>
      <c r="AYO29" s="103"/>
      <c r="AYP29" s="103"/>
      <c r="AYQ29" s="103"/>
      <c r="AYR29" s="103"/>
      <c r="AYS29" s="103"/>
      <c r="AYT29" s="103"/>
      <c r="AYU29" s="103"/>
      <c r="AYV29" s="103"/>
      <c r="AYW29" s="103"/>
      <c r="AYX29" s="103"/>
      <c r="AYY29" s="103"/>
      <c r="AYZ29" s="103"/>
      <c r="AZA29" s="103"/>
      <c r="AZB29" s="103"/>
      <c r="AZC29" s="103"/>
      <c r="AZD29" s="103"/>
      <c r="AZE29" s="103"/>
      <c r="AZF29" s="103"/>
      <c r="AZG29" s="103"/>
      <c r="AZH29" s="103"/>
      <c r="AZI29" s="103"/>
      <c r="AZJ29" s="103"/>
      <c r="AZK29" s="103"/>
      <c r="AZL29" s="103"/>
      <c r="AZM29" s="103"/>
      <c r="AZN29" s="103"/>
      <c r="AZO29" s="103"/>
      <c r="AZP29" s="103"/>
      <c r="AZQ29" s="103"/>
      <c r="AZR29" s="103"/>
      <c r="AZS29" s="103"/>
      <c r="AZT29" s="103"/>
      <c r="AZU29" s="103"/>
      <c r="AZV29" s="103"/>
      <c r="AZW29" s="103"/>
      <c r="AZX29" s="103"/>
      <c r="AZY29" s="103"/>
      <c r="AZZ29" s="103"/>
      <c r="BAA29" s="103"/>
      <c r="BAB29" s="103"/>
      <c r="BAC29" s="103"/>
      <c r="BAD29" s="103"/>
      <c r="BAE29" s="103"/>
      <c r="BAF29" s="103"/>
      <c r="BAG29" s="103"/>
      <c r="BAH29" s="103"/>
      <c r="BAI29" s="103"/>
      <c r="BAJ29" s="103"/>
      <c r="BAK29" s="103"/>
      <c r="BAL29" s="103"/>
      <c r="BAM29" s="103"/>
      <c r="BAN29" s="103"/>
      <c r="BAO29" s="103"/>
      <c r="BAP29" s="103"/>
      <c r="BAQ29" s="103"/>
      <c r="BAR29" s="103"/>
      <c r="BAS29" s="103"/>
      <c r="BAT29" s="103"/>
      <c r="BAU29" s="103"/>
      <c r="BAV29" s="103"/>
      <c r="BAW29" s="103"/>
      <c r="BAX29" s="103"/>
      <c r="BAY29" s="103"/>
      <c r="BAZ29" s="103"/>
      <c r="BBA29" s="103"/>
      <c r="BBB29" s="103"/>
      <c r="BBC29" s="103"/>
      <c r="BBD29" s="103"/>
      <c r="BBE29" s="103"/>
      <c r="BBF29" s="103"/>
      <c r="BBG29" s="103"/>
      <c r="BBH29" s="103"/>
      <c r="BBI29" s="103"/>
      <c r="BBJ29" s="103"/>
      <c r="BBK29" s="103"/>
      <c r="BBL29" s="103"/>
      <c r="BBM29" s="103"/>
      <c r="BBN29" s="103"/>
      <c r="BBO29" s="103"/>
      <c r="BBP29" s="103"/>
      <c r="BBQ29" s="103"/>
      <c r="BBR29" s="103"/>
      <c r="BBS29" s="103"/>
      <c r="BBT29" s="103"/>
      <c r="BBU29" s="103"/>
      <c r="BBV29" s="103"/>
      <c r="BBW29" s="103"/>
      <c r="BBX29" s="103"/>
      <c r="BBY29" s="103"/>
      <c r="BBZ29" s="103"/>
      <c r="BCA29" s="103"/>
      <c r="BCB29" s="103"/>
      <c r="BCC29" s="103"/>
      <c r="BCD29" s="103"/>
      <c r="BCE29" s="103"/>
      <c r="BCF29" s="103"/>
      <c r="BCG29" s="103"/>
      <c r="BCH29" s="103"/>
      <c r="BCI29" s="103"/>
      <c r="BCJ29" s="103"/>
      <c r="BCK29" s="103"/>
      <c r="BCL29" s="103"/>
      <c r="BCM29" s="103"/>
      <c r="BCN29" s="103"/>
      <c r="BCO29" s="103"/>
      <c r="BCP29" s="103"/>
      <c r="BCQ29" s="103"/>
      <c r="BCR29" s="103"/>
      <c r="BCS29" s="103"/>
      <c r="BCT29" s="103"/>
      <c r="BCU29" s="103"/>
      <c r="BCV29" s="103"/>
      <c r="BCW29" s="103"/>
      <c r="BCX29" s="103"/>
      <c r="BCY29" s="103"/>
      <c r="BCZ29" s="103"/>
      <c r="BDA29" s="103"/>
      <c r="BDB29" s="103"/>
      <c r="BDC29" s="103"/>
      <c r="BDD29" s="103"/>
      <c r="BDE29" s="103"/>
      <c r="BDF29" s="103"/>
      <c r="BDG29" s="103"/>
      <c r="BDH29" s="103"/>
      <c r="BDI29" s="103"/>
      <c r="BDJ29" s="103"/>
      <c r="BDK29" s="103"/>
      <c r="BDL29" s="103"/>
      <c r="BDM29" s="103"/>
      <c r="BDN29" s="103"/>
      <c r="BDO29" s="103"/>
      <c r="BDP29" s="103"/>
      <c r="BDQ29" s="103"/>
      <c r="BDR29" s="103"/>
      <c r="BDS29" s="103"/>
      <c r="BDT29" s="103"/>
      <c r="BDU29" s="103"/>
      <c r="BDV29" s="103"/>
      <c r="BDW29" s="103"/>
      <c r="BDX29" s="103"/>
      <c r="BDY29" s="103"/>
      <c r="BDZ29" s="103"/>
      <c r="BEA29" s="103"/>
      <c r="BEB29" s="103"/>
      <c r="BEC29" s="103"/>
      <c r="BED29" s="103"/>
      <c r="BEE29" s="103"/>
      <c r="BEF29" s="103"/>
      <c r="BEG29" s="103"/>
      <c r="BEH29" s="103"/>
      <c r="BEI29" s="103"/>
      <c r="BEJ29" s="103"/>
      <c r="BEK29" s="103"/>
      <c r="BEL29" s="103"/>
      <c r="BEM29" s="103"/>
      <c r="BEN29" s="103"/>
      <c r="BEO29" s="103"/>
      <c r="BEP29" s="103"/>
      <c r="BEQ29" s="103"/>
      <c r="BER29" s="103"/>
      <c r="BES29" s="103"/>
      <c r="BET29" s="103"/>
      <c r="BEU29" s="103"/>
      <c r="BEV29" s="103"/>
      <c r="BEW29" s="103"/>
      <c r="BEX29" s="103"/>
      <c r="BEY29" s="103"/>
      <c r="BEZ29" s="103"/>
      <c r="BFA29" s="103"/>
      <c r="BFB29" s="103"/>
      <c r="BFC29" s="103"/>
      <c r="BFD29" s="103"/>
      <c r="BFE29" s="103"/>
      <c r="BFF29" s="103"/>
      <c r="BFG29" s="103"/>
      <c r="BFH29" s="103"/>
      <c r="BFI29" s="103"/>
      <c r="BFJ29" s="103"/>
      <c r="BFK29" s="103"/>
      <c r="BFL29" s="103"/>
      <c r="BFM29" s="103"/>
      <c r="BFN29" s="103"/>
      <c r="BFO29" s="103"/>
      <c r="BFP29" s="103"/>
      <c r="BFQ29" s="103"/>
      <c r="BFR29" s="103"/>
      <c r="BFS29" s="103"/>
      <c r="BFT29" s="103"/>
      <c r="BFU29" s="103"/>
      <c r="BFV29" s="103"/>
      <c r="BFW29" s="103"/>
      <c r="BFX29" s="103"/>
      <c r="BFY29" s="103"/>
      <c r="BFZ29" s="103"/>
      <c r="BGA29" s="103"/>
      <c r="BGB29" s="103"/>
      <c r="BGC29" s="103"/>
      <c r="BGD29" s="103"/>
      <c r="BGE29" s="103"/>
      <c r="BGF29" s="103"/>
      <c r="BGG29" s="103"/>
      <c r="BGH29" s="103"/>
      <c r="BGI29" s="103"/>
      <c r="BGJ29" s="103"/>
      <c r="BGK29" s="103"/>
      <c r="BGL29" s="103"/>
      <c r="BGM29" s="103"/>
      <c r="BGN29" s="103"/>
      <c r="BGO29" s="103"/>
      <c r="BGP29" s="103"/>
      <c r="BGQ29" s="103"/>
      <c r="BGR29" s="103"/>
      <c r="BGS29" s="103"/>
      <c r="BGT29" s="103"/>
      <c r="BGU29" s="103"/>
      <c r="BGV29" s="103"/>
      <c r="BGW29" s="103"/>
      <c r="BGX29" s="103"/>
      <c r="BGY29" s="103"/>
      <c r="BGZ29" s="103"/>
      <c r="BHA29" s="103"/>
      <c r="BHB29" s="103"/>
      <c r="BHC29" s="103"/>
      <c r="BHD29" s="103"/>
      <c r="BHE29" s="103"/>
      <c r="BHF29" s="103"/>
      <c r="BHG29" s="103"/>
      <c r="BHH29" s="103"/>
      <c r="BHI29" s="103"/>
      <c r="BHJ29" s="103"/>
      <c r="BHK29" s="103"/>
      <c r="BHL29" s="103"/>
      <c r="BHM29" s="103"/>
      <c r="BHN29" s="103"/>
      <c r="BHO29" s="103"/>
      <c r="BHP29" s="103"/>
      <c r="BHQ29" s="103"/>
      <c r="BHR29" s="103"/>
      <c r="BHS29" s="103"/>
      <c r="BHT29" s="103"/>
      <c r="BHU29" s="103"/>
      <c r="BHV29" s="103"/>
      <c r="BHW29" s="103"/>
      <c r="BHX29" s="103"/>
      <c r="BHY29" s="103"/>
      <c r="BHZ29" s="103"/>
      <c r="BIA29" s="103"/>
      <c r="BIB29" s="103"/>
      <c r="BIC29" s="103"/>
      <c r="BID29" s="103"/>
      <c r="BIE29" s="103"/>
      <c r="BIF29" s="103"/>
      <c r="BIG29" s="103"/>
      <c r="BIH29" s="103"/>
      <c r="BII29" s="103"/>
      <c r="BIJ29" s="103"/>
      <c r="BIK29" s="103"/>
      <c r="BIL29" s="103"/>
      <c r="BIM29" s="103"/>
      <c r="BIN29" s="103"/>
      <c r="BIO29" s="103"/>
      <c r="BIP29" s="103"/>
      <c r="BIQ29" s="103"/>
      <c r="BIR29" s="103"/>
      <c r="BIS29" s="103"/>
      <c r="BIT29" s="103"/>
      <c r="BIU29" s="103"/>
      <c r="BIV29" s="103"/>
      <c r="BIW29" s="103"/>
      <c r="BIX29" s="103"/>
      <c r="BIY29" s="103"/>
      <c r="BIZ29" s="103"/>
      <c r="BJA29" s="103"/>
      <c r="BJB29" s="103"/>
      <c r="BJC29" s="103"/>
      <c r="BJD29" s="103"/>
      <c r="BJE29" s="103"/>
      <c r="BJF29" s="103"/>
      <c r="BJG29" s="103"/>
      <c r="BJH29" s="103"/>
      <c r="BJI29" s="103"/>
      <c r="BJJ29" s="103"/>
      <c r="BJK29" s="103"/>
      <c r="BJL29" s="103"/>
      <c r="BJM29" s="103"/>
      <c r="BJN29" s="103"/>
      <c r="BJO29" s="103"/>
      <c r="BJP29" s="103"/>
      <c r="BJQ29" s="103"/>
      <c r="BJR29" s="103"/>
      <c r="BJS29" s="103"/>
      <c r="BJT29" s="103"/>
      <c r="BJU29" s="103"/>
      <c r="BJV29" s="103"/>
      <c r="BJW29" s="103"/>
      <c r="BJX29" s="103"/>
      <c r="BJY29" s="103"/>
      <c r="BJZ29" s="103"/>
      <c r="BKA29" s="103"/>
      <c r="BKB29" s="103"/>
      <c r="BKC29" s="103"/>
      <c r="BKD29" s="103"/>
      <c r="BKE29" s="103"/>
      <c r="BKF29" s="103"/>
      <c r="BKG29" s="103"/>
      <c r="BKH29" s="103"/>
      <c r="BKI29" s="103"/>
      <c r="BKJ29" s="103"/>
      <c r="BKK29" s="103"/>
      <c r="BKL29" s="103"/>
      <c r="BKM29" s="103"/>
      <c r="BKN29" s="103"/>
      <c r="BKO29" s="103"/>
      <c r="BKP29" s="103"/>
      <c r="BKQ29" s="103"/>
      <c r="BKR29" s="103"/>
      <c r="BKS29" s="103"/>
      <c r="BKT29" s="103"/>
      <c r="BKU29" s="103"/>
      <c r="BKV29" s="103"/>
      <c r="BKW29" s="103"/>
      <c r="BKX29" s="103"/>
      <c r="BKY29" s="103"/>
      <c r="BKZ29" s="103"/>
      <c r="BLA29" s="103"/>
      <c r="BLB29" s="103"/>
      <c r="BLC29" s="103"/>
      <c r="BLD29" s="103"/>
      <c r="BLE29" s="103"/>
      <c r="BLF29" s="103"/>
      <c r="BLG29" s="103"/>
      <c r="BLH29" s="103"/>
      <c r="BLI29" s="103"/>
      <c r="BLJ29" s="103"/>
      <c r="BLK29" s="103"/>
      <c r="BLL29" s="103"/>
      <c r="BLM29" s="103"/>
      <c r="BLN29" s="103"/>
      <c r="BLO29" s="103"/>
      <c r="BLP29" s="103"/>
      <c r="BLQ29" s="103"/>
      <c r="BLR29" s="103"/>
      <c r="BLS29" s="103"/>
      <c r="BLT29" s="103"/>
      <c r="BLU29" s="103"/>
      <c r="BLV29" s="103"/>
      <c r="BLW29" s="103"/>
      <c r="BLX29" s="103"/>
      <c r="BLY29" s="103"/>
      <c r="BLZ29" s="103"/>
      <c r="BMA29" s="103"/>
      <c r="BMB29" s="103"/>
      <c r="BMC29" s="103"/>
      <c r="BMD29" s="103"/>
      <c r="BME29" s="103"/>
      <c r="BMF29" s="103"/>
      <c r="BMG29" s="103"/>
      <c r="BMH29" s="103"/>
      <c r="BMI29" s="103"/>
      <c r="BMJ29" s="103"/>
      <c r="BMK29" s="103"/>
      <c r="BML29" s="103"/>
      <c r="BMM29" s="103"/>
      <c r="BMN29" s="103"/>
      <c r="BMO29" s="103"/>
      <c r="BMP29" s="103"/>
      <c r="BMQ29" s="103"/>
      <c r="BMR29" s="103"/>
      <c r="BMS29" s="103"/>
      <c r="BMT29" s="103"/>
      <c r="BMU29" s="103"/>
      <c r="BMV29" s="103"/>
      <c r="BMW29" s="103"/>
      <c r="BMX29" s="103"/>
      <c r="BMY29" s="103"/>
      <c r="BMZ29" s="103"/>
      <c r="BNA29" s="103"/>
      <c r="BNB29" s="103"/>
      <c r="BNC29" s="103"/>
      <c r="BND29" s="103"/>
      <c r="BNE29" s="103"/>
      <c r="BNF29" s="103"/>
      <c r="BNG29" s="103"/>
      <c r="BNH29" s="103"/>
      <c r="BNI29" s="103"/>
      <c r="BNJ29" s="103"/>
      <c r="BNK29" s="103"/>
      <c r="BNL29" s="103"/>
      <c r="BNM29" s="103"/>
      <c r="BNN29" s="103"/>
      <c r="BNO29" s="103"/>
      <c r="BNP29" s="103"/>
      <c r="BNQ29" s="103"/>
      <c r="BNR29" s="103"/>
      <c r="BNS29" s="103"/>
      <c r="BNT29" s="103"/>
      <c r="BNU29" s="103"/>
      <c r="BNV29" s="103"/>
      <c r="BNW29" s="103"/>
      <c r="BNX29" s="103"/>
      <c r="BNY29" s="103"/>
      <c r="BNZ29" s="103"/>
      <c r="BOA29" s="103"/>
      <c r="BOB29" s="103"/>
      <c r="BOC29" s="103"/>
      <c r="BOD29" s="103"/>
      <c r="BOE29" s="103"/>
      <c r="BOF29" s="103"/>
      <c r="BOG29" s="103"/>
      <c r="BOH29" s="103"/>
      <c r="BOI29" s="103"/>
      <c r="BOJ29" s="103"/>
      <c r="BOK29" s="103"/>
      <c r="BOL29" s="103"/>
      <c r="BOM29" s="103"/>
      <c r="BON29" s="103"/>
      <c r="BOO29" s="103"/>
      <c r="BOP29" s="103"/>
      <c r="BOQ29" s="103"/>
      <c r="BOR29" s="103"/>
      <c r="BOS29" s="103"/>
      <c r="BOT29" s="103"/>
      <c r="BOU29" s="103"/>
      <c r="BOV29" s="103"/>
      <c r="BOW29" s="103"/>
      <c r="BOX29" s="103"/>
      <c r="BOY29" s="103"/>
      <c r="BOZ29" s="103"/>
      <c r="BPA29" s="103"/>
      <c r="BPB29" s="103"/>
      <c r="BPC29" s="103"/>
      <c r="BPD29" s="103"/>
      <c r="BPE29" s="103"/>
      <c r="BPF29" s="103"/>
      <c r="BPG29" s="103"/>
      <c r="BPH29" s="103"/>
      <c r="BPI29" s="103"/>
      <c r="BPJ29" s="103"/>
      <c r="BPK29" s="103"/>
      <c r="BPL29" s="103"/>
      <c r="BPM29" s="103"/>
      <c r="BPN29" s="103"/>
      <c r="BPO29" s="103"/>
      <c r="BPP29" s="103"/>
      <c r="BPQ29" s="103"/>
      <c r="BPR29" s="103"/>
      <c r="BPS29" s="103"/>
      <c r="BPT29" s="103"/>
      <c r="BPU29" s="103"/>
      <c r="BPV29" s="103"/>
      <c r="BPW29" s="103"/>
      <c r="BPX29" s="103"/>
      <c r="BPY29" s="103"/>
      <c r="BPZ29" s="103"/>
      <c r="BQA29" s="103"/>
      <c r="BQB29" s="103"/>
      <c r="BQC29" s="103"/>
      <c r="BQD29" s="103"/>
      <c r="BQE29" s="103"/>
      <c r="BQF29" s="103"/>
      <c r="BQG29" s="103"/>
      <c r="BQH29" s="103"/>
      <c r="BQI29" s="103"/>
      <c r="BQJ29" s="103"/>
      <c r="BQK29" s="103"/>
      <c r="BQL29" s="103"/>
      <c r="BQM29" s="103"/>
      <c r="BQN29" s="103"/>
      <c r="BQO29" s="103"/>
      <c r="BQP29" s="103"/>
      <c r="BQQ29" s="103"/>
      <c r="BQR29" s="103"/>
      <c r="BQS29" s="103"/>
      <c r="BQT29" s="103"/>
      <c r="BQU29" s="103"/>
      <c r="BQV29" s="103"/>
      <c r="BQW29" s="103"/>
      <c r="BQX29" s="103"/>
      <c r="BQY29" s="103"/>
      <c r="BQZ29" s="103"/>
      <c r="BRA29" s="103"/>
      <c r="BRB29" s="103"/>
      <c r="BRC29" s="103"/>
      <c r="BRD29" s="103"/>
      <c r="BRE29" s="103"/>
      <c r="BRF29" s="103"/>
      <c r="BRG29" s="103"/>
      <c r="BRH29" s="103"/>
      <c r="BRI29" s="103"/>
      <c r="BRJ29" s="103"/>
      <c r="BRK29" s="103"/>
      <c r="BRL29" s="103"/>
      <c r="BRM29" s="103"/>
      <c r="BRN29" s="103"/>
      <c r="BRO29" s="103"/>
      <c r="BRP29" s="103"/>
      <c r="BRQ29" s="103"/>
      <c r="BRR29" s="103"/>
      <c r="BRS29" s="103"/>
      <c r="BRT29" s="103"/>
      <c r="BRU29" s="103"/>
      <c r="BRV29" s="103"/>
      <c r="BRW29" s="103"/>
      <c r="BRX29" s="103"/>
      <c r="BRY29" s="103"/>
      <c r="BRZ29" s="103"/>
      <c r="BSA29" s="103"/>
      <c r="BSB29" s="103"/>
      <c r="BSC29" s="103"/>
      <c r="BSD29" s="103"/>
      <c r="BSE29" s="103"/>
      <c r="BSF29" s="103"/>
      <c r="BSG29" s="103"/>
      <c r="BSH29" s="103"/>
      <c r="BSI29" s="103"/>
      <c r="BSJ29" s="103"/>
      <c r="BSK29" s="103"/>
      <c r="BSL29" s="103"/>
      <c r="BSM29" s="103"/>
      <c r="BSN29" s="103"/>
      <c r="BSO29" s="103"/>
      <c r="BSP29" s="103"/>
      <c r="BSQ29" s="103"/>
      <c r="BSR29" s="103"/>
      <c r="BSS29" s="103"/>
      <c r="BST29" s="103"/>
      <c r="BSU29" s="103"/>
      <c r="BSV29" s="103"/>
      <c r="BSW29" s="103"/>
      <c r="BSX29" s="103"/>
      <c r="BSY29" s="103"/>
      <c r="BSZ29" s="103"/>
      <c r="BTA29" s="103"/>
      <c r="BTB29" s="103"/>
      <c r="BTC29" s="103"/>
      <c r="BTD29" s="103"/>
      <c r="BTE29" s="103"/>
      <c r="BTF29" s="103"/>
      <c r="BTG29" s="103"/>
      <c r="BTH29" s="103"/>
      <c r="BTI29" s="103"/>
    </row>
    <row r="30" spans="1:1881" s="102" customFormat="1" x14ac:dyDescent="0.3">
      <c r="A30" s="108"/>
      <c r="B30" s="106"/>
      <c r="C30" s="107"/>
      <c r="D30" s="89"/>
      <c r="E30" s="105"/>
      <c r="F30" s="148"/>
      <c r="G30" s="99"/>
      <c r="H30" s="104"/>
      <c r="I30" s="108"/>
      <c r="J30" s="103"/>
      <c r="K30" s="103"/>
      <c r="L30" t="s">
        <v>211</v>
      </c>
      <c r="M30"/>
      <c r="N30"/>
      <c r="O30" s="103"/>
      <c r="P30" s="103"/>
      <c r="Q30" s="103"/>
      <c r="R30" s="103"/>
      <c r="S30" s="103"/>
      <c r="T30" s="103"/>
      <c r="U30" s="103"/>
      <c r="V30" s="103"/>
      <c r="W30" s="103"/>
      <c r="X30" s="103"/>
      <c r="Y30" s="103"/>
      <c r="Z30" s="103"/>
      <c r="AA30" s="103"/>
      <c r="AB30" s="103"/>
      <c r="AC30" s="103"/>
      <c r="AD30" s="103"/>
      <c r="AE30" s="103"/>
      <c r="AF30" s="103"/>
      <c r="AG30" s="103"/>
      <c r="AH30" s="103"/>
      <c r="AI30" s="103"/>
      <c r="AJ30" s="103"/>
      <c r="AK30" s="103"/>
      <c r="AL30" s="103"/>
      <c r="AM30" s="103"/>
      <c r="AN30" s="103"/>
      <c r="AO30" s="103"/>
      <c r="AP30" s="103"/>
      <c r="AQ30" s="103"/>
      <c r="AR30" s="103"/>
      <c r="AS30" s="103"/>
      <c r="AT30" s="103"/>
      <c r="AU30" s="103"/>
      <c r="AV30" s="103"/>
      <c r="AW30" s="103"/>
      <c r="AX30" s="103"/>
      <c r="AY30" s="103"/>
      <c r="AZ30" s="103"/>
      <c r="BA30" s="103"/>
      <c r="BB30" s="103"/>
      <c r="BC30" s="103"/>
      <c r="BD30" s="103"/>
      <c r="BE30" s="103"/>
      <c r="BF30" s="103"/>
      <c r="BG30" s="103"/>
      <c r="BH30" s="103"/>
      <c r="BI30" s="103"/>
      <c r="BJ30" s="103"/>
      <c r="BK30" s="103"/>
      <c r="BL30" s="103"/>
      <c r="BM30" s="103"/>
      <c r="BN30" s="103"/>
      <c r="BO30" s="103"/>
      <c r="BP30" s="103"/>
      <c r="BQ30" s="103"/>
      <c r="BR30" s="103"/>
      <c r="BS30" s="103"/>
      <c r="BT30" s="103"/>
      <c r="BU30" s="103"/>
      <c r="BV30" s="103"/>
      <c r="BW30" s="103"/>
      <c r="BX30" s="103"/>
      <c r="BY30" s="103"/>
      <c r="BZ30" s="103"/>
      <c r="CA30" s="103"/>
      <c r="CB30" s="103"/>
      <c r="CC30" s="103"/>
      <c r="CD30" s="103"/>
      <c r="CE30" s="103"/>
      <c r="CF30" s="103"/>
      <c r="CG30" s="103"/>
      <c r="CH30" s="103"/>
      <c r="CI30" s="103"/>
      <c r="CJ30" s="103"/>
      <c r="CK30" s="103"/>
      <c r="CL30" s="103"/>
      <c r="CM30" s="103"/>
      <c r="CN30" s="103"/>
      <c r="CO30" s="103"/>
      <c r="CP30" s="103"/>
      <c r="CQ30" s="103"/>
      <c r="CR30" s="103"/>
      <c r="CS30" s="103"/>
      <c r="CT30" s="103"/>
      <c r="CU30" s="103"/>
      <c r="CV30" s="103"/>
      <c r="CW30" s="103"/>
      <c r="CX30" s="103"/>
      <c r="CY30" s="103"/>
      <c r="CZ30" s="103"/>
      <c r="DA30" s="103"/>
      <c r="DB30" s="103"/>
      <c r="DC30" s="103"/>
      <c r="DD30" s="103"/>
      <c r="DE30" s="103"/>
      <c r="DF30" s="103"/>
      <c r="DG30" s="103"/>
      <c r="DH30" s="103"/>
      <c r="DI30" s="103"/>
      <c r="DJ30" s="103"/>
      <c r="DK30" s="103"/>
      <c r="DL30" s="103"/>
      <c r="DM30" s="103"/>
      <c r="DN30" s="103"/>
      <c r="DO30" s="103"/>
      <c r="DP30" s="103"/>
      <c r="DQ30" s="103"/>
      <c r="DR30" s="103"/>
      <c r="DS30" s="103"/>
      <c r="DT30" s="103"/>
      <c r="DU30" s="103"/>
      <c r="DV30" s="103"/>
      <c r="DW30" s="103"/>
      <c r="DX30" s="103"/>
      <c r="DY30" s="103"/>
      <c r="DZ30" s="103"/>
      <c r="EA30" s="103"/>
      <c r="EB30" s="103"/>
      <c r="EC30" s="103"/>
      <c r="ED30" s="103"/>
      <c r="EE30" s="103"/>
      <c r="EF30" s="103"/>
      <c r="EG30" s="103"/>
      <c r="EH30" s="103"/>
      <c r="EI30" s="103"/>
      <c r="EJ30" s="103"/>
      <c r="EK30" s="103"/>
      <c r="EL30" s="103"/>
      <c r="EM30" s="103"/>
      <c r="EN30" s="103"/>
      <c r="EO30" s="103"/>
      <c r="EP30" s="103"/>
      <c r="EQ30" s="103"/>
      <c r="ER30" s="103"/>
      <c r="ES30" s="103"/>
      <c r="ET30" s="103"/>
      <c r="EU30" s="103"/>
      <c r="EV30" s="103"/>
      <c r="EW30" s="103"/>
      <c r="EX30" s="103"/>
      <c r="EY30" s="103"/>
      <c r="EZ30" s="103"/>
      <c r="FA30" s="103"/>
      <c r="FB30" s="103"/>
      <c r="FC30" s="103"/>
      <c r="FD30" s="103"/>
      <c r="FE30" s="103"/>
      <c r="FF30" s="103"/>
      <c r="FG30" s="103"/>
      <c r="FH30" s="103"/>
      <c r="FI30" s="103"/>
      <c r="FJ30" s="103"/>
      <c r="FK30" s="103"/>
      <c r="FL30" s="103"/>
      <c r="FM30" s="103"/>
      <c r="FN30" s="103"/>
      <c r="FO30" s="103"/>
      <c r="FP30" s="103"/>
      <c r="FQ30" s="103"/>
      <c r="FR30" s="103"/>
      <c r="FS30" s="103"/>
      <c r="FT30" s="103"/>
      <c r="FU30" s="103"/>
      <c r="FV30" s="103"/>
      <c r="FW30" s="103"/>
      <c r="FX30" s="103"/>
      <c r="FY30" s="103"/>
      <c r="FZ30" s="103"/>
      <c r="GA30" s="103"/>
      <c r="GB30" s="103"/>
      <c r="GC30" s="103"/>
      <c r="GD30" s="103"/>
      <c r="GE30" s="103"/>
      <c r="GF30" s="103"/>
      <c r="GG30" s="103"/>
      <c r="GH30" s="103"/>
      <c r="GI30" s="103"/>
      <c r="GJ30" s="103"/>
      <c r="GK30" s="103"/>
      <c r="GL30" s="103"/>
      <c r="GM30" s="103"/>
      <c r="GN30" s="103"/>
      <c r="GO30" s="103"/>
      <c r="GP30" s="103"/>
      <c r="GQ30" s="103"/>
      <c r="GR30" s="103"/>
      <c r="GS30" s="103"/>
      <c r="GT30" s="103"/>
      <c r="GU30" s="103"/>
      <c r="GV30" s="103"/>
      <c r="GW30" s="103"/>
      <c r="GX30" s="103"/>
      <c r="GY30" s="103"/>
      <c r="GZ30" s="103"/>
      <c r="HA30" s="103"/>
      <c r="HB30" s="103"/>
      <c r="HC30" s="103"/>
      <c r="HD30" s="103"/>
      <c r="HE30" s="103"/>
      <c r="HF30" s="103"/>
      <c r="HG30" s="103"/>
      <c r="HH30" s="103"/>
      <c r="HI30" s="103"/>
      <c r="HJ30" s="103"/>
      <c r="HK30" s="103"/>
      <c r="HL30" s="103"/>
      <c r="HM30" s="103"/>
      <c r="HN30" s="103"/>
      <c r="HO30" s="103"/>
      <c r="HP30" s="103"/>
      <c r="HQ30" s="103"/>
      <c r="HR30" s="103"/>
      <c r="HS30" s="103"/>
      <c r="HT30" s="103"/>
      <c r="HU30" s="103"/>
      <c r="HV30" s="103"/>
      <c r="HW30" s="103"/>
      <c r="HX30" s="103"/>
      <c r="HY30" s="103"/>
      <c r="HZ30" s="103"/>
      <c r="IA30" s="103"/>
      <c r="IB30" s="103"/>
      <c r="IC30" s="103"/>
      <c r="ID30" s="103"/>
      <c r="IE30" s="103"/>
      <c r="IF30" s="103"/>
      <c r="IG30" s="103"/>
      <c r="IH30" s="103"/>
      <c r="II30" s="103"/>
      <c r="IJ30" s="103"/>
      <c r="IK30" s="103"/>
      <c r="IL30" s="103"/>
      <c r="IM30" s="103"/>
      <c r="IN30" s="103"/>
      <c r="IO30" s="103"/>
      <c r="IP30" s="103"/>
      <c r="IQ30" s="103"/>
      <c r="IR30" s="103"/>
      <c r="IS30" s="103"/>
      <c r="IT30" s="103"/>
      <c r="IU30" s="103"/>
      <c r="IV30" s="103"/>
      <c r="IW30" s="103"/>
      <c r="IX30" s="103"/>
      <c r="IY30" s="103"/>
      <c r="IZ30" s="103"/>
      <c r="JA30" s="103"/>
      <c r="JB30" s="103"/>
      <c r="JC30" s="103"/>
      <c r="JD30" s="103"/>
      <c r="JE30" s="103"/>
      <c r="JF30" s="103"/>
      <c r="JG30" s="103"/>
      <c r="JH30" s="103"/>
      <c r="JI30" s="103"/>
      <c r="JJ30" s="103"/>
      <c r="JK30" s="103"/>
      <c r="JL30" s="103"/>
      <c r="JM30" s="103"/>
      <c r="JN30" s="103"/>
      <c r="JO30" s="103"/>
      <c r="JP30" s="103"/>
      <c r="JQ30" s="103"/>
      <c r="JR30" s="103"/>
      <c r="JS30" s="103"/>
      <c r="JT30" s="103"/>
      <c r="JU30" s="103"/>
      <c r="JV30" s="103"/>
      <c r="JW30" s="103"/>
      <c r="JX30" s="103"/>
      <c r="JY30" s="103"/>
      <c r="JZ30" s="103"/>
      <c r="KA30" s="103"/>
      <c r="KB30" s="103"/>
      <c r="KC30" s="103"/>
      <c r="KD30" s="103"/>
      <c r="KE30" s="103"/>
      <c r="KF30" s="103"/>
      <c r="KG30" s="103"/>
      <c r="KH30" s="103"/>
      <c r="KI30" s="103"/>
      <c r="KJ30" s="103"/>
      <c r="KK30" s="103"/>
      <c r="KL30" s="103"/>
      <c r="KM30" s="103"/>
      <c r="KN30" s="103"/>
      <c r="KO30" s="103"/>
      <c r="KP30" s="103"/>
      <c r="KQ30" s="103"/>
      <c r="KR30" s="103"/>
      <c r="KS30" s="103"/>
      <c r="KT30" s="103"/>
      <c r="KU30" s="103"/>
      <c r="KV30" s="103"/>
      <c r="KW30" s="103"/>
      <c r="KX30" s="103"/>
      <c r="KY30" s="103"/>
      <c r="KZ30" s="103"/>
      <c r="LA30" s="103"/>
      <c r="LB30" s="103"/>
      <c r="LC30" s="103"/>
      <c r="LD30" s="103"/>
      <c r="LE30" s="103"/>
      <c r="LF30" s="103"/>
      <c r="LG30" s="103"/>
      <c r="LH30" s="103"/>
      <c r="LI30" s="103"/>
      <c r="LJ30" s="103"/>
      <c r="LK30" s="103"/>
      <c r="LL30" s="103"/>
      <c r="LM30" s="103"/>
      <c r="LN30" s="103"/>
      <c r="LO30" s="103"/>
      <c r="LP30" s="103"/>
      <c r="LQ30" s="103"/>
      <c r="LR30" s="103"/>
      <c r="LS30" s="103"/>
      <c r="LT30" s="103"/>
      <c r="LU30" s="103"/>
      <c r="LV30" s="103"/>
      <c r="LW30" s="103"/>
      <c r="LX30" s="103"/>
      <c r="LY30" s="103"/>
      <c r="LZ30" s="103"/>
      <c r="MA30" s="103"/>
      <c r="MB30" s="103"/>
      <c r="MC30" s="103"/>
      <c r="MD30" s="103"/>
      <c r="ME30" s="103"/>
      <c r="MF30" s="103"/>
      <c r="MG30" s="103"/>
      <c r="MH30" s="103"/>
      <c r="MI30" s="103"/>
      <c r="MJ30" s="103"/>
      <c r="MK30" s="103"/>
      <c r="ML30" s="103"/>
      <c r="MM30" s="103"/>
      <c r="MN30" s="103"/>
      <c r="MO30" s="103"/>
      <c r="MP30" s="103"/>
      <c r="MQ30" s="103"/>
      <c r="MR30" s="103"/>
      <c r="MS30" s="103"/>
      <c r="MT30" s="103"/>
      <c r="MU30" s="103"/>
      <c r="MV30" s="103"/>
      <c r="MW30" s="103"/>
      <c r="MX30" s="103"/>
      <c r="MY30" s="103"/>
      <c r="MZ30" s="103"/>
      <c r="NA30" s="103"/>
      <c r="NB30" s="103"/>
      <c r="NC30" s="103"/>
      <c r="ND30" s="103"/>
      <c r="NE30" s="103"/>
      <c r="NF30" s="103"/>
      <c r="NG30" s="103"/>
      <c r="NH30" s="103"/>
      <c r="NI30" s="103"/>
      <c r="NJ30" s="103"/>
      <c r="NK30" s="103"/>
      <c r="NL30" s="103"/>
      <c r="NM30" s="103"/>
      <c r="NN30" s="103"/>
      <c r="NO30" s="103"/>
      <c r="NP30" s="103"/>
      <c r="NQ30" s="103"/>
      <c r="NR30" s="103"/>
      <c r="NS30" s="103"/>
      <c r="NT30" s="103"/>
      <c r="NU30" s="103"/>
      <c r="NV30" s="103"/>
      <c r="NW30" s="103"/>
      <c r="NX30" s="103"/>
      <c r="NY30" s="103"/>
      <c r="NZ30" s="103"/>
      <c r="OA30" s="103"/>
      <c r="OB30" s="103"/>
      <c r="OC30" s="103"/>
      <c r="OD30" s="103"/>
      <c r="OE30" s="103"/>
      <c r="OF30" s="103"/>
      <c r="OG30" s="103"/>
      <c r="OH30" s="103"/>
      <c r="OI30" s="103"/>
      <c r="OJ30" s="103"/>
      <c r="OK30" s="103"/>
      <c r="OL30" s="103"/>
      <c r="OM30" s="103"/>
      <c r="ON30" s="103"/>
      <c r="OO30" s="103"/>
      <c r="OP30" s="103"/>
      <c r="OQ30" s="103"/>
      <c r="OR30" s="103"/>
      <c r="OS30" s="103"/>
      <c r="OT30" s="103"/>
      <c r="OU30" s="103"/>
      <c r="OV30" s="103"/>
      <c r="OW30" s="103"/>
      <c r="OX30" s="103"/>
      <c r="OY30" s="103"/>
      <c r="OZ30" s="103"/>
      <c r="PA30" s="103"/>
      <c r="PB30" s="103"/>
      <c r="PC30" s="103"/>
      <c r="PD30" s="103"/>
      <c r="PE30" s="103"/>
      <c r="PF30" s="103"/>
      <c r="PG30" s="103"/>
      <c r="PH30" s="103"/>
      <c r="PI30" s="103"/>
      <c r="PJ30" s="103"/>
      <c r="PK30" s="103"/>
      <c r="PL30" s="103"/>
      <c r="PM30" s="103"/>
      <c r="PN30" s="103"/>
      <c r="PO30" s="103"/>
      <c r="PP30" s="103"/>
      <c r="PQ30" s="103"/>
      <c r="PR30" s="103"/>
      <c r="PS30" s="103"/>
      <c r="PT30" s="103"/>
      <c r="PU30" s="103"/>
      <c r="PV30" s="103"/>
      <c r="PW30" s="103"/>
      <c r="PX30" s="103"/>
      <c r="PY30" s="103"/>
      <c r="PZ30" s="103"/>
      <c r="QA30" s="103"/>
      <c r="QB30" s="103"/>
      <c r="QC30" s="103"/>
      <c r="QD30" s="103"/>
      <c r="QE30" s="103"/>
      <c r="QF30" s="103"/>
      <c r="QG30" s="103"/>
      <c r="QH30" s="103"/>
      <c r="QI30" s="103"/>
      <c r="QJ30" s="103"/>
      <c r="QK30" s="103"/>
      <c r="QL30" s="103"/>
      <c r="QM30" s="103"/>
      <c r="QN30" s="103"/>
      <c r="QO30" s="103"/>
      <c r="QP30" s="103"/>
      <c r="QQ30" s="103"/>
      <c r="QR30" s="103"/>
      <c r="QS30" s="103"/>
      <c r="QT30" s="103"/>
      <c r="QU30" s="103"/>
      <c r="QV30" s="103"/>
      <c r="QW30" s="103"/>
      <c r="QX30" s="103"/>
      <c r="QY30" s="103"/>
      <c r="QZ30" s="103"/>
      <c r="RA30" s="103"/>
      <c r="RB30" s="103"/>
      <c r="RC30" s="103"/>
      <c r="RD30" s="103"/>
      <c r="RE30" s="103"/>
      <c r="RF30" s="103"/>
      <c r="RG30" s="103"/>
      <c r="RH30" s="103"/>
      <c r="RI30" s="103"/>
      <c r="RJ30" s="103"/>
      <c r="RK30" s="103"/>
      <c r="RL30" s="103"/>
      <c r="RM30" s="103"/>
      <c r="RN30" s="103"/>
      <c r="RO30" s="103"/>
      <c r="RP30" s="103"/>
      <c r="RQ30" s="103"/>
      <c r="RR30" s="103"/>
      <c r="RS30" s="103"/>
      <c r="RT30" s="103"/>
      <c r="RU30" s="103"/>
      <c r="RV30" s="103"/>
      <c r="RW30" s="103"/>
      <c r="RX30" s="103"/>
      <c r="RY30" s="103"/>
      <c r="RZ30" s="103"/>
      <c r="SA30" s="103"/>
      <c r="SB30" s="103"/>
      <c r="SC30" s="103"/>
      <c r="SD30" s="103"/>
      <c r="SE30" s="103"/>
      <c r="SF30" s="103"/>
      <c r="SG30" s="103"/>
      <c r="SH30" s="103"/>
      <c r="SI30" s="103"/>
      <c r="SJ30" s="103"/>
      <c r="SK30" s="103"/>
      <c r="SL30" s="103"/>
      <c r="SM30" s="103"/>
      <c r="SN30" s="103"/>
      <c r="SO30" s="103"/>
      <c r="SP30" s="103"/>
      <c r="SQ30" s="103"/>
      <c r="SR30" s="103"/>
      <c r="SS30" s="103"/>
      <c r="ST30" s="103"/>
      <c r="SU30" s="103"/>
      <c r="SV30" s="103"/>
      <c r="SW30" s="103"/>
      <c r="SX30" s="103"/>
      <c r="SY30" s="103"/>
      <c r="SZ30" s="103"/>
      <c r="TA30" s="103"/>
      <c r="TB30" s="103"/>
      <c r="TC30" s="103"/>
      <c r="TD30" s="103"/>
      <c r="TE30" s="103"/>
      <c r="TF30" s="103"/>
      <c r="TG30" s="103"/>
      <c r="TH30" s="103"/>
      <c r="TI30" s="103"/>
      <c r="TJ30" s="103"/>
      <c r="TK30" s="103"/>
      <c r="TL30" s="103"/>
      <c r="TM30" s="103"/>
      <c r="TN30" s="103"/>
      <c r="TO30" s="103"/>
      <c r="TP30" s="103"/>
      <c r="TQ30" s="103"/>
      <c r="TR30" s="103"/>
      <c r="TS30" s="103"/>
      <c r="TT30" s="103"/>
      <c r="TU30" s="103"/>
      <c r="TV30" s="103"/>
      <c r="TW30" s="103"/>
      <c r="TX30" s="103"/>
      <c r="TY30" s="103"/>
      <c r="TZ30" s="103"/>
      <c r="UA30" s="103"/>
      <c r="UB30" s="103"/>
      <c r="UC30" s="103"/>
      <c r="UD30" s="103"/>
      <c r="UE30" s="103"/>
      <c r="UF30" s="103"/>
      <c r="UG30" s="103"/>
      <c r="UH30" s="103"/>
      <c r="UI30" s="103"/>
      <c r="UJ30" s="103"/>
      <c r="UK30" s="103"/>
      <c r="UL30" s="103"/>
      <c r="UM30" s="103"/>
      <c r="UN30" s="103"/>
      <c r="UO30" s="103"/>
      <c r="UP30" s="103"/>
      <c r="UQ30" s="103"/>
      <c r="UR30" s="103"/>
      <c r="US30" s="103"/>
      <c r="UT30" s="103"/>
      <c r="UU30" s="103"/>
      <c r="UV30" s="103"/>
      <c r="UW30" s="103"/>
      <c r="UX30" s="103"/>
      <c r="UY30" s="103"/>
      <c r="UZ30" s="103"/>
      <c r="VA30" s="103"/>
      <c r="VB30" s="103"/>
      <c r="VC30" s="103"/>
      <c r="VD30" s="103"/>
      <c r="VE30" s="103"/>
      <c r="VF30" s="103"/>
      <c r="VG30" s="103"/>
      <c r="VH30" s="103"/>
      <c r="VI30" s="103"/>
      <c r="VJ30" s="103"/>
      <c r="VK30" s="103"/>
      <c r="VL30" s="103"/>
      <c r="VM30" s="103"/>
      <c r="VN30" s="103"/>
      <c r="VO30" s="103"/>
      <c r="VP30" s="103"/>
      <c r="VQ30" s="103"/>
      <c r="VR30" s="103"/>
      <c r="VS30" s="103"/>
      <c r="VT30" s="103"/>
      <c r="VU30" s="103"/>
      <c r="VV30" s="103"/>
      <c r="VW30" s="103"/>
      <c r="VX30" s="103"/>
      <c r="VY30" s="103"/>
      <c r="VZ30" s="103"/>
      <c r="WA30" s="103"/>
      <c r="WB30" s="103"/>
      <c r="WC30" s="103"/>
      <c r="WD30" s="103"/>
      <c r="WE30" s="103"/>
      <c r="WF30" s="103"/>
      <c r="WG30" s="103"/>
      <c r="WH30" s="103"/>
      <c r="WI30" s="103"/>
      <c r="WJ30" s="103"/>
      <c r="WK30" s="103"/>
      <c r="WL30" s="103"/>
      <c r="WM30" s="103"/>
      <c r="WN30" s="103"/>
      <c r="WO30" s="103"/>
      <c r="WP30" s="103"/>
      <c r="WQ30" s="103"/>
      <c r="WR30" s="103"/>
      <c r="WS30" s="103"/>
      <c r="WT30" s="103"/>
      <c r="WU30" s="103"/>
      <c r="WV30" s="103"/>
      <c r="WW30" s="103"/>
      <c r="WX30" s="103"/>
      <c r="WY30" s="103"/>
      <c r="WZ30" s="103"/>
      <c r="XA30" s="103"/>
      <c r="XB30" s="103"/>
      <c r="XC30" s="103"/>
      <c r="XD30" s="103"/>
      <c r="XE30" s="103"/>
      <c r="XF30" s="103"/>
      <c r="XG30" s="103"/>
      <c r="XH30" s="103"/>
      <c r="XI30" s="103"/>
      <c r="XJ30" s="103"/>
      <c r="XK30" s="103"/>
      <c r="XL30" s="103"/>
      <c r="XM30" s="103"/>
      <c r="XN30" s="103"/>
      <c r="XO30" s="103"/>
      <c r="XP30" s="103"/>
      <c r="XQ30" s="103"/>
      <c r="XR30" s="103"/>
      <c r="XS30" s="103"/>
      <c r="XT30" s="103"/>
      <c r="XU30" s="103"/>
      <c r="XV30" s="103"/>
      <c r="XW30" s="103"/>
      <c r="XX30" s="103"/>
      <c r="XY30" s="103"/>
      <c r="XZ30" s="103"/>
      <c r="YA30" s="103"/>
      <c r="YB30" s="103"/>
      <c r="YC30" s="103"/>
      <c r="YD30" s="103"/>
      <c r="YE30" s="103"/>
      <c r="YF30" s="103"/>
      <c r="YG30" s="103"/>
      <c r="YH30" s="103"/>
      <c r="YI30" s="103"/>
      <c r="YJ30" s="103"/>
      <c r="YK30" s="103"/>
      <c r="YL30" s="103"/>
      <c r="YM30" s="103"/>
      <c r="YN30" s="103"/>
      <c r="YO30" s="103"/>
      <c r="YP30" s="103"/>
      <c r="YQ30" s="103"/>
      <c r="YR30" s="103"/>
      <c r="YS30" s="103"/>
      <c r="YT30" s="103"/>
      <c r="YU30" s="103"/>
      <c r="YV30" s="103"/>
      <c r="YW30" s="103"/>
      <c r="YX30" s="103"/>
      <c r="YY30" s="103"/>
      <c r="YZ30" s="103"/>
      <c r="ZA30" s="103"/>
      <c r="ZB30" s="103"/>
      <c r="ZC30" s="103"/>
      <c r="ZD30" s="103"/>
      <c r="ZE30" s="103"/>
      <c r="ZF30" s="103"/>
      <c r="ZG30" s="103"/>
      <c r="ZH30" s="103"/>
      <c r="ZI30" s="103"/>
      <c r="ZJ30" s="103"/>
      <c r="ZK30" s="103"/>
      <c r="ZL30" s="103"/>
      <c r="ZM30" s="103"/>
      <c r="ZN30" s="103"/>
      <c r="ZO30" s="103"/>
      <c r="ZP30" s="103"/>
      <c r="ZQ30" s="103"/>
      <c r="ZR30" s="103"/>
      <c r="ZS30" s="103"/>
      <c r="ZT30" s="103"/>
      <c r="ZU30" s="103"/>
      <c r="ZV30" s="103"/>
      <c r="ZW30" s="103"/>
      <c r="ZX30" s="103"/>
      <c r="ZY30" s="103"/>
      <c r="ZZ30" s="103"/>
      <c r="AAA30" s="103"/>
      <c r="AAB30" s="103"/>
      <c r="AAC30" s="103"/>
      <c r="AAD30" s="103"/>
      <c r="AAE30" s="103"/>
      <c r="AAF30" s="103"/>
      <c r="AAG30" s="103"/>
      <c r="AAH30" s="103"/>
      <c r="AAI30" s="103"/>
      <c r="AAJ30" s="103"/>
      <c r="AAK30" s="103"/>
      <c r="AAL30" s="103"/>
      <c r="AAM30" s="103"/>
      <c r="AAN30" s="103"/>
      <c r="AAO30" s="103"/>
      <c r="AAP30" s="103"/>
      <c r="AAQ30" s="103"/>
      <c r="AAR30" s="103"/>
      <c r="AAS30" s="103"/>
      <c r="AAT30" s="103"/>
      <c r="AAU30" s="103"/>
      <c r="AAV30" s="103"/>
      <c r="AAW30" s="103"/>
      <c r="AAX30" s="103"/>
      <c r="AAY30" s="103"/>
      <c r="AAZ30" s="103"/>
      <c r="ABA30" s="103"/>
      <c r="ABB30" s="103"/>
      <c r="ABC30" s="103"/>
      <c r="ABD30" s="103"/>
      <c r="ABE30" s="103"/>
      <c r="ABF30" s="103"/>
      <c r="ABG30" s="103"/>
      <c r="ABH30" s="103"/>
      <c r="ABI30" s="103"/>
      <c r="ABJ30" s="103"/>
      <c r="ABK30" s="103"/>
      <c r="ABL30" s="103"/>
      <c r="ABM30" s="103"/>
      <c r="ABN30" s="103"/>
      <c r="ABO30" s="103"/>
      <c r="ABP30" s="103"/>
      <c r="ABQ30" s="103"/>
      <c r="ABR30" s="103"/>
      <c r="ABS30" s="103"/>
      <c r="ABT30" s="103"/>
      <c r="ABU30" s="103"/>
      <c r="ABV30" s="103"/>
      <c r="ABW30" s="103"/>
      <c r="ABX30" s="103"/>
      <c r="ABY30" s="103"/>
      <c r="ABZ30" s="103"/>
      <c r="ACA30" s="103"/>
      <c r="ACB30" s="103"/>
      <c r="ACC30" s="103"/>
      <c r="ACD30" s="103"/>
      <c r="ACE30" s="103"/>
      <c r="ACF30" s="103"/>
      <c r="ACG30" s="103"/>
      <c r="ACH30" s="103"/>
      <c r="ACI30" s="103"/>
      <c r="ACJ30" s="103"/>
      <c r="ACK30" s="103"/>
      <c r="ACL30" s="103"/>
      <c r="ACM30" s="103"/>
      <c r="ACN30" s="103"/>
      <c r="ACO30" s="103"/>
      <c r="ACP30" s="103"/>
      <c r="ACQ30" s="103"/>
      <c r="ACR30" s="103"/>
      <c r="ACS30" s="103"/>
      <c r="ACT30" s="103"/>
      <c r="ACU30" s="103"/>
      <c r="ACV30" s="103"/>
      <c r="ACW30" s="103"/>
      <c r="ACX30" s="103"/>
      <c r="ACY30" s="103"/>
      <c r="ACZ30" s="103"/>
      <c r="ADA30" s="103"/>
      <c r="ADB30" s="103"/>
      <c r="ADC30" s="103"/>
      <c r="ADD30" s="103"/>
      <c r="ADE30" s="103"/>
      <c r="ADF30" s="103"/>
      <c r="ADG30" s="103"/>
      <c r="ADH30" s="103"/>
      <c r="ADI30" s="103"/>
      <c r="ADJ30" s="103"/>
      <c r="ADK30" s="103"/>
      <c r="ADL30" s="103"/>
      <c r="ADM30" s="103"/>
      <c r="ADN30" s="103"/>
      <c r="ADO30" s="103"/>
      <c r="ADP30" s="103"/>
      <c r="ADQ30" s="103"/>
      <c r="ADR30" s="103"/>
      <c r="ADS30" s="103"/>
      <c r="ADT30" s="103"/>
      <c r="ADU30" s="103"/>
      <c r="ADV30" s="103"/>
      <c r="ADW30" s="103"/>
      <c r="ADX30" s="103"/>
      <c r="ADY30" s="103"/>
      <c r="ADZ30" s="103"/>
      <c r="AEA30" s="103"/>
      <c r="AEB30" s="103"/>
      <c r="AEC30" s="103"/>
      <c r="AED30" s="103"/>
      <c r="AEE30" s="103"/>
      <c r="AEF30" s="103"/>
      <c r="AEG30" s="103"/>
      <c r="AEH30" s="103"/>
      <c r="AEI30" s="103"/>
      <c r="AEJ30" s="103"/>
      <c r="AEK30" s="103"/>
      <c r="AEL30" s="103"/>
      <c r="AEM30" s="103"/>
      <c r="AEN30" s="103"/>
      <c r="AEO30" s="103"/>
      <c r="AEP30" s="103"/>
      <c r="AEQ30" s="103"/>
      <c r="AER30" s="103"/>
      <c r="AES30" s="103"/>
      <c r="AET30" s="103"/>
      <c r="AEU30" s="103"/>
      <c r="AEV30" s="103"/>
      <c r="AEW30" s="103"/>
      <c r="AEX30" s="103"/>
      <c r="AEY30" s="103"/>
      <c r="AEZ30" s="103"/>
      <c r="AFA30" s="103"/>
      <c r="AFB30" s="103"/>
      <c r="AFC30" s="103"/>
      <c r="AFD30" s="103"/>
      <c r="AFE30" s="103"/>
      <c r="AFF30" s="103"/>
      <c r="AFG30" s="103"/>
      <c r="AFH30" s="103"/>
      <c r="AFI30" s="103"/>
      <c r="AFJ30" s="103"/>
      <c r="AFK30" s="103"/>
      <c r="AFL30" s="103"/>
      <c r="AFM30" s="103"/>
      <c r="AFN30" s="103"/>
      <c r="AFO30" s="103"/>
      <c r="AFP30" s="103"/>
      <c r="AFQ30" s="103"/>
      <c r="AFR30" s="103"/>
      <c r="AFS30" s="103"/>
      <c r="AFT30" s="103"/>
      <c r="AFU30" s="103"/>
      <c r="AFV30" s="103"/>
      <c r="AFW30" s="103"/>
      <c r="AFX30" s="103"/>
      <c r="AFY30" s="103"/>
      <c r="AFZ30" s="103"/>
      <c r="AGA30" s="103"/>
      <c r="AGB30" s="103"/>
      <c r="AGC30" s="103"/>
      <c r="AGD30" s="103"/>
      <c r="AGE30" s="103"/>
      <c r="AGF30" s="103"/>
      <c r="AGG30" s="103"/>
      <c r="AGH30" s="103"/>
      <c r="AGI30" s="103"/>
      <c r="AGJ30" s="103"/>
      <c r="AGK30" s="103"/>
      <c r="AGL30" s="103"/>
      <c r="AGM30" s="103"/>
      <c r="AGN30" s="103"/>
      <c r="AGO30" s="103"/>
      <c r="AGP30" s="103"/>
      <c r="AGQ30" s="103"/>
      <c r="AGR30" s="103"/>
      <c r="AGS30" s="103"/>
      <c r="AGT30" s="103"/>
      <c r="AGU30" s="103"/>
      <c r="AGV30" s="103"/>
      <c r="AGW30" s="103"/>
      <c r="AGX30" s="103"/>
      <c r="AGY30" s="103"/>
      <c r="AGZ30" s="103"/>
      <c r="AHA30" s="103"/>
      <c r="AHB30" s="103"/>
      <c r="AHC30" s="103"/>
      <c r="AHD30" s="103"/>
      <c r="AHE30" s="103"/>
      <c r="AHF30" s="103"/>
      <c r="AHG30" s="103"/>
      <c r="AHH30" s="103"/>
      <c r="AHI30" s="103"/>
      <c r="AHJ30" s="103"/>
      <c r="AHK30" s="103"/>
      <c r="AHL30" s="103"/>
      <c r="AHM30" s="103"/>
      <c r="AHN30" s="103"/>
      <c r="AHO30" s="103"/>
      <c r="AHP30" s="103"/>
      <c r="AHQ30" s="103"/>
      <c r="AHR30" s="103"/>
      <c r="AHS30" s="103"/>
      <c r="AHT30" s="103"/>
      <c r="AHU30" s="103"/>
      <c r="AHV30" s="103"/>
      <c r="AHW30" s="103"/>
      <c r="AHX30" s="103"/>
      <c r="AHY30" s="103"/>
      <c r="AHZ30" s="103"/>
      <c r="AIA30" s="103"/>
      <c r="AIB30" s="103"/>
      <c r="AIC30" s="103"/>
      <c r="AID30" s="103"/>
      <c r="AIE30" s="103"/>
      <c r="AIF30" s="103"/>
      <c r="AIG30" s="103"/>
      <c r="AIH30" s="103"/>
      <c r="AII30" s="103"/>
      <c r="AIJ30" s="103"/>
      <c r="AIK30" s="103"/>
      <c r="AIL30" s="103"/>
      <c r="AIM30" s="103"/>
      <c r="AIN30" s="103"/>
      <c r="AIO30" s="103"/>
      <c r="AIP30" s="103"/>
      <c r="AIQ30" s="103"/>
      <c r="AIR30" s="103"/>
      <c r="AIS30" s="103"/>
      <c r="AIT30" s="103"/>
      <c r="AIU30" s="103"/>
      <c r="AIV30" s="103"/>
      <c r="AIW30" s="103"/>
      <c r="AIX30" s="103"/>
      <c r="AIY30" s="103"/>
      <c r="AIZ30" s="103"/>
      <c r="AJA30" s="103"/>
      <c r="AJB30" s="103"/>
      <c r="AJC30" s="103"/>
      <c r="AJD30" s="103"/>
      <c r="AJE30" s="103"/>
      <c r="AJF30" s="103"/>
      <c r="AJG30" s="103"/>
      <c r="AJH30" s="103"/>
      <c r="AJI30" s="103"/>
      <c r="AJJ30" s="103"/>
      <c r="AJK30" s="103"/>
      <c r="AJL30" s="103"/>
      <c r="AJM30" s="103"/>
      <c r="AJN30" s="103"/>
      <c r="AJO30" s="103"/>
      <c r="AJP30" s="103"/>
      <c r="AJQ30" s="103"/>
      <c r="AJR30" s="103"/>
      <c r="AJS30" s="103"/>
      <c r="AJT30" s="103"/>
      <c r="AJU30" s="103"/>
      <c r="AJV30" s="103"/>
      <c r="AJW30" s="103"/>
      <c r="AJX30" s="103"/>
      <c r="AJY30" s="103"/>
      <c r="AJZ30" s="103"/>
      <c r="AKA30" s="103"/>
      <c r="AKB30" s="103"/>
      <c r="AKC30" s="103"/>
      <c r="AKD30" s="103"/>
      <c r="AKE30" s="103"/>
      <c r="AKF30" s="103"/>
      <c r="AKG30" s="103"/>
      <c r="AKH30" s="103"/>
      <c r="AKI30" s="103"/>
      <c r="AKJ30" s="103"/>
      <c r="AKK30" s="103"/>
      <c r="AKL30" s="103"/>
      <c r="AKM30" s="103"/>
      <c r="AKN30" s="103"/>
      <c r="AKO30" s="103"/>
      <c r="AKP30" s="103"/>
      <c r="AKQ30" s="103"/>
      <c r="AKR30" s="103"/>
      <c r="AKS30" s="103"/>
      <c r="AKT30" s="103"/>
      <c r="AKU30" s="103"/>
      <c r="AKV30" s="103"/>
      <c r="AKW30" s="103"/>
      <c r="AKX30" s="103"/>
      <c r="AKY30" s="103"/>
      <c r="AKZ30" s="103"/>
      <c r="ALA30" s="103"/>
      <c r="ALB30" s="103"/>
      <c r="ALC30" s="103"/>
      <c r="ALD30" s="103"/>
      <c r="ALE30" s="103"/>
      <c r="ALF30" s="103"/>
      <c r="ALG30" s="103"/>
      <c r="ALH30" s="103"/>
      <c r="ALI30" s="103"/>
      <c r="ALJ30" s="103"/>
      <c r="ALK30" s="103"/>
      <c r="ALL30" s="103"/>
      <c r="ALM30" s="103"/>
      <c r="ALN30" s="103"/>
      <c r="ALO30" s="103"/>
      <c r="ALP30" s="103"/>
      <c r="ALQ30" s="103"/>
      <c r="ALR30" s="103"/>
      <c r="ALS30" s="103"/>
      <c r="ALT30" s="103"/>
      <c r="ALU30" s="103"/>
      <c r="ALV30" s="103"/>
      <c r="ALW30" s="103"/>
      <c r="ALX30" s="103"/>
      <c r="ALY30" s="103"/>
      <c r="ALZ30" s="103"/>
      <c r="AMA30" s="103"/>
      <c r="AMB30" s="103"/>
      <c r="AMC30" s="103"/>
      <c r="AMD30" s="103"/>
      <c r="AME30" s="103"/>
      <c r="AMF30" s="103"/>
      <c r="AMG30" s="103"/>
      <c r="AMH30" s="103"/>
      <c r="AMI30" s="103"/>
      <c r="AMJ30" s="103"/>
      <c r="AMK30" s="103"/>
      <c r="AML30" s="103"/>
      <c r="AMM30" s="103"/>
      <c r="AMN30" s="103"/>
      <c r="AMO30" s="103"/>
      <c r="AMP30" s="103"/>
      <c r="AMQ30" s="103"/>
      <c r="AMR30" s="103"/>
      <c r="AMS30" s="103"/>
      <c r="AMT30" s="103"/>
      <c r="AMU30" s="103"/>
      <c r="AMV30" s="103"/>
      <c r="AMW30" s="103"/>
      <c r="AMX30" s="103"/>
      <c r="AMY30" s="103"/>
      <c r="AMZ30" s="103"/>
      <c r="ANA30" s="103"/>
      <c r="ANB30" s="103"/>
      <c r="ANC30" s="103"/>
      <c r="AND30" s="103"/>
      <c r="ANE30" s="103"/>
      <c r="ANF30" s="103"/>
      <c r="ANG30" s="103"/>
      <c r="ANH30" s="103"/>
      <c r="ANI30" s="103"/>
      <c r="ANJ30" s="103"/>
      <c r="ANK30" s="103"/>
      <c r="ANL30" s="103"/>
      <c r="ANM30" s="103"/>
      <c r="ANN30" s="103"/>
      <c r="ANO30" s="103"/>
      <c r="ANP30" s="103"/>
      <c r="ANQ30" s="103"/>
      <c r="ANR30" s="103"/>
      <c r="ANS30" s="103"/>
      <c r="ANT30" s="103"/>
      <c r="ANU30" s="103"/>
      <c r="ANV30" s="103"/>
      <c r="ANW30" s="103"/>
      <c r="ANX30" s="103"/>
      <c r="ANY30" s="103"/>
      <c r="ANZ30" s="103"/>
      <c r="AOA30" s="103"/>
      <c r="AOB30" s="103"/>
      <c r="AOC30" s="103"/>
      <c r="AOD30" s="103"/>
      <c r="AOE30" s="103"/>
      <c r="AOF30" s="103"/>
      <c r="AOG30" s="103"/>
      <c r="AOH30" s="103"/>
      <c r="AOI30" s="103"/>
      <c r="AOJ30" s="103"/>
      <c r="AOK30" s="103"/>
      <c r="AOL30" s="103"/>
      <c r="AOM30" s="103"/>
      <c r="AON30" s="103"/>
      <c r="AOO30" s="103"/>
      <c r="AOP30" s="103"/>
      <c r="AOQ30" s="103"/>
      <c r="AOR30" s="103"/>
      <c r="AOS30" s="103"/>
      <c r="AOT30" s="103"/>
      <c r="AOU30" s="103"/>
      <c r="AOV30" s="103"/>
      <c r="AOW30" s="103"/>
      <c r="AOX30" s="103"/>
      <c r="AOY30" s="103"/>
      <c r="AOZ30" s="103"/>
      <c r="APA30" s="103"/>
      <c r="APB30" s="103"/>
      <c r="APC30" s="103"/>
      <c r="APD30" s="103"/>
      <c r="APE30" s="103"/>
      <c r="APF30" s="103"/>
      <c r="APG30" s="103"/>
      <c r="APH30" s="103"/>
      <c r="API30" s="103"/>
      <c r="APJ30" s="103"/>
      <c r="APK30" s="103"/>
      <c r="APL30" s="103"/>
      <c r="APM30" s="103"/>
      <c r="APN30" s="103"/>
      <c r="APO30" s="103"/>
      <c r="APP30" s="103"/>
      <c r="APQ30" s="103"/>
      <c r="APR30" s="103"/>
      <c r="APS30" s="103"/>
      <c r="APT30" s="103"/>
      <c r="APU30" s="103"/>
      <c r="APV30" s="103"/>
      <c r="APW30" s="103"/>
      <c r="APX30" s="103"/>
      <c r="APY30" s="103"/>
      <c r="APZ30" s="103"/>
      <c r="AQA30" s="103"/>
      <c r="AQB30" s="103"/>
      <c r="AQC30" s="103"/>
      <c r="AQD30" s="103"/>
      <c r="AQE30" s="103"/>
      <c r="AQF30" s="103"/>
      <c r="AQG30" s="103"/>
      <c r="AQH30" s="103"/>
      <c r="AQI30" s="103"/>
      <c r="AQJ30" s="103"/>
      <c r="AQK30" s="103"/>
      <c r="AQL30" s="103"/>
      <c r="AQM30" s="103"/>
      <c r="AQN30" s="103"/>
      <c r="AQO30" s="103"/>
      <c r="AQP30" s="103"/>
      <c r="AQQ30" s="103"/>
      <c r="AQR30" s="103"/>
      <c r="AQS30" s="103"/>
      <c r="AQT30" s="103"/>
      <c r="AQU30" s="103"/>
      <c r="AQV30" s="103"/>
      <c r="AQW30" s="103"/>
      <c r="AQX30" s="103"/>
      <c r="AQY30" s="103"/>
      <c r="AQZ30" s="103"/>
      <c r="ARA30" s="103"/>
      <c r="ARB30" s="103"/>
      <c r="ARC30" s="103"/>
      <c r="ARD30" s="103"/>
      <c r="ARE30" s="103"/>
      <c r="ARF30" s="103"/>
      <c r="ARG30" s="103"/>
      <c r="ARH30" s="103"/>
      <c r="ARI30" s="103"/>
      <c r="ARJ30" s="103"/>
      <c r="ARK30" s="103"/>
      <c r="ARL30" s="103"/>
      <c r="ARM30" s="103"/>
      <c r="ARN30" s="103"/>
      <c r="ARO30" s="103"/>
      <c r="ARP30" s="103"/>
      <c r="ARQ30" s="103"/>
      <c r="ARR30" s="103"/>
      <c r="ARS30" s="103"/>
      <c r="ART30" s="103"/>
      <c r="ARU30" s="103"/>
      <c r="ARV30" s="103"/>
      <c r="ARW30" s="103"/>
      <c r="ARX30" s="103"/>
      <c r="ARY30" s="103"/>
      <c r="ARZ30" s="103"/>
      <c r="ASA30" s="103"/>
      <c r="ASB30" s="103"/>
      <c r="ASC30" s="103"/>
      <c r="ASD30" s="103"/>
      <c r="ASE30" s="103"/>
      <c r="ASF30" s="103"/>
      <c r="ASG30" s="103"/>
      <c r="ASH30" s="103"/>
      <c r="ASI30" s="103"/>
      <c r="ASJ30" s="103"/>
      <c r="ASK30" s="103"/>
      <c r="ASL30" s="103"/>
      <c r="ASM30" s="103"/>
      <c r="ASN30" s="103"/>
      <c r="ASO30" s="103"/>
      <c r="ASP30" s="103"/>
      <c r="ASQ30" s="103"/>
      <c r="ASR30" s="103"/>
      <c r="ASS30" s="103"/>
      <c r="AST30" s="103"/>
      <c r="ASU30" s="103"/>
      <c r="ASV30" s="103"/>
      <c r="ASW30" s="103"/>
      <c r="ASX30" s="103"/>
      <c r="ASY30" s="103"/>
      <c r="ASZ30" s="103"/>
      <c r="ATA30" s="103"/>
      <c r="ATB30" s="103"/>
      <c r="ATC30" s="103"/>
      <c r="ATD30" s="103"/>
      <c r="ATE30" s="103"/>
      <c r="ATF30" s="103"/>
      <c r="ATG30" s="103"/>
      <c r="ATH30" s="103"/>
      <c r="ATI30" s="103"/>
      <c r="ATJ30" s="103"/>
      <c r="ATK30" s="103"/>
      <c r="ATL30" s="103"/>
      <c r="ATM30" s="103"/>
      <c r="ATN30" s="103"/>
      <c r="ATO30" s="103"/>
      <c r="ATP30" s="103"/>
      <c r="ATQ30" s="103"/>
      <c r="ATR30" s="103"/>
      <c r="ATS30" s="103"/>
      <c r="ATT30" s="103"/>
      <c r="ATU30" s="103"/>
      <c r="ATV30" s="103"/>
      <c r="ATW30" s="103"/>
      <c r="ATX30" s="103"/>
      <c r="ATY30" s="103"/>
      <c r="ATZ30" s="103"/>
      <c r="AUA30" s="103"/>
      <c r="AUB30" s="103"/>
      <c r="AUC30" s="103"/>
      <c r="AUD30" s="103"/>
      <c r="AUE30" s="103"/>
      <c r="AUF30" s="103"/>
      <c r="AUG30" s="103"/>
      <c r="AUH30" s="103"/>
      <c r="AUI30" s="103"/>
      <c r="AUJ30" s="103"/>
      <c r="AUK30" s="103"/>
      <c r="AUL30" s="103"/>
      <c r="AUM30" s="103"/>
      <c r="AUN30" s="103"/>
      <c r="AUO30" s="103"/>
      <c r="AUP30" s="103"/>
      <c r="AUQ30" s="103"/>
      <c r="AUR30" s="103"/>
      <c r="AUS30" s="103"/>
      <c r="AUT30" s="103"/>
      <c r="AUU30" s="103"/>
      <c r="AUV30" s="103"/>
      <c r="AUW30" s="103"/>
      <c r="AUX30" s="103"/>
      <c r="AUY30" s="103"/>
      <c r="AUZ30" s="103"/>
      <c r="AVA30" s="103"/>
      <c r="AVB30" s="103"/>
      <c r="AVC30" s="103"/>
      <c r="AVD30" s="103"/>
      <c r="AVE30" s="103"/>
      <c r="AVF30" s="103"/>
      <c r="AVG30" s="103"/>
      <c r="AVH30" s="103"/>
      <c r="AVI30" s="103"/>
      <c r="AVJ30" s="103"/>
      <c r="AVK30" s="103"/>
      <c r="AVL30" s="103"/>
      <c r="AVM30" s="103"/>
      <c r="AVN30" s="103"/>
      <c r="AVO30" s="103"/>
      <c r="AVP30" s="103"/>
      <c r="AVQ30" s="103"/>
      <c r="AVR30" s="103"/>
      <c r="AVS30" s="103"/>
      <c r="AVT30" s="103"/>
      <c r="AVU30" s="103"/>
      <c r="AVV30" s="103"/>
      <c r="AVW30" s="103"/>
      <c r="AVX30" s="103"/>
      <c r="AVY30" s="103"/>
      <c r="AVZ30" s="103"/>
      <c r="AWA30" s="103"/>
      <c r="AWB30" s="103"/>
      <c r="AWC30" s="103"/>
      <c r="AWD30" s="103"/>
      <c r="AWE30" s="103"/>
      <c r="AWF30" s="103"/>
      <c r="AWG30" s="103"/>
      <c r="AWH30" s="103"/>
      <c r="AWI30" s="103"/>
      <c r="AWJ30" s="103"/>
      <c r="AWK30" s="103"/>
      <c r="AWL30" s="103"/>
      <c r="AWM30" s="103"/>
      <c r="AWN30" s="103"/>
      <c r="AWO30" s="103"/>
      <c r="AWP30" s="103"/>
      <c r="AWQ30" s="103"/>
      <c r="AWR30" s="103"/>
      <c r="AWS30" s="103"/>
      <c r="AWT30" s="103"/>
      <c r="AWU30" s="103"/>
      <c r="AWV30" s="103"/>
      <c r="AWW30" s="103"/>
      <c r="AWX30" s="103"/>
      <c r="AWY30" s="103"/>
      <c r="AWZ30" s="103"/>
      <c r="AXA30" s="103"/>
      <c r="AXB30" s="103"/>
      <c r="AXC30" s="103"/>
      <c r="AXD30" s="103"/>
      <c r="AXE30" s="103"/>
      <c r="AXF30" s="103"/>
      <c r="AXG30" s="103"/>
      <c r="AXH30" s="103"/>
      <c r="AXI30" s="103"/>
      <c r="AXJ30" s="103"/>
      <c r="AXK30" s="103"/>
      <c r="AXL30" s="103"/>
      <c r="AXM30" s="103"/>
      <c r="AXN30" s="103"/>
      <c r="AXO30" s="103"/>
      <c r="AXP30" s="103"/>
      <c r="AXQ30" s="103"/>
      <c r="AXR30" s="103"/>
      <c r="AXS30" s="103"/>
      <c r="AXT30" s="103"/>
      <c r="AXU30" s="103"/>
      <c r="AXV30" s="103"/>
      <c r="AXW30" s="103"/>
      <c r="AXX30" s="103"/>
      <c r="AXY30" s="103"/>
      <c r="AXZ30" s="103"/>
      <c r="AYA30" s="103"/>
      <c r="AYB30" s="103"/>
      <c r="AYC30" s="103"/>
      <c r="AYD30" s="103"/>
      <c r="AYE30" s="103"/>
      <c r="AYF30" s="103"/>
      <c r="AYG30" s="103"/>
      <c r="AYH30" s="103"/>
      <c r="AYI30" s="103"/>
      <c r="AYJ30" s="103"/>
      <c r="AYK30" s="103"/>
      <c r="AYL30" s="103"/>
      <c r="AYM30" s="103"/>
      <c r="AYN30" s="103"/>
      <c r="AYO30" s="103"/>
      <c r="AYP30" s="103"/>
      <c r="AYQ30" s="103"/>
      <c r="AYR30" s="103"/>
      <c r="AYS30" s="103"/>
      <c r="AYT30" s="103"/>
      <c r="AYU30" s="103"/>
      <c r="AYV30" s="103"/>
      <c r="AYW30" s="103"/>
      <c r="AYX30" s="103"/>
      <c r="AYY30" s="103"/>
      <c r="AYZ30" s="103"/>
      <c r="AZA30" s="103"/>
      <c r="AZB30" s="103"/>
      <c r="AZC30" s="103"/>
      <c r="AZD30" s="103"/>
      <c r="AZE30" s="103"/>
      <c r="AZF30" s="103"/>
      <c r="AZG30" s="103"/>
      <c r="AZH30" s="103"/>
      <c r="AZI30" s="103"/>
      <c r="AZJ30" s="103"/>
      <c r="AZK30" s="103"/>
      <c r="AZL30" s="103"/>
      <c r="AZM30" s="103"/>
      <c r="AZN30" s="103"/>
      <c r="AZO30" s="103"/>
      <c r="AZP30" s="103"/>
      <c r="AZQ30" s="103"/>
      <c r="AZR30" s="103"/>
      <c r="AZS30" s="103"/>
      <c r="AZT30" s="103"/>
      <c r="AZU30" s="103"/>
      <c r="AZV30" s="103"/>
      <c r="AZW30" s="103"/>
      <c r="AZX30" s="103"/>
      <c r="AZY30" s="103"/>
      <c r="AZZ30" s="103"/>
      <c r="BAA30" s="103"/>
      <c r="BAB30" s="103"/>
      <c r="BAC30" s="103"/>
      <c r="BAD30" s="103"/>
      <c r="BAE30" s="103"/>
      <c r="BAF30" s="103"/>
      <c r="BAG30" s="103"/>
      <c r="BAH30" s="103"/>
      <c r="BAI30" s="103"/>
      <c r="BAJ30" s="103"/>
      <c r="BAK30" s="103"/>
      <c r="BAL30" s="103"/>
      <c r="BAM30" s="103"/>
      <c r="BAN30" s="103"/>
      <c r="BAO30" s="103"/>
      <c r="BAP30" s="103"/>
      <c r="BAQ30" s="103"/>
      <c r="BAR30" s="103"/>
      <c r="BAS30" s="103"/>
      <c r="BAT30" s="103"/>
      <c r="BAU30" s="103"/>
      <c r="BAV30" s="103"/>
      <c r="BAW30" s="103"/>
      <c r="BAX30" s="103"/>
      <c r="BAY30" s="103"/>
      <c r="BAZ30" s="103"/>
      <c r="BBA30" s="103"/>
      <c r="BBB30" s="103"/>
      <c r="BBC30" s="103"/>
      <c r="BBD30" s="103"/>
      <c r="BBE30" s="103"/>
      <c r="BBF30" s="103"/>
      <c r="BBG30" s="103"/>
      <c r="BBH30" s="103"/>
      <c r="BBI30" s="103"/>
      <c r="BBJ30" s="103"/>
      <c r="BBK30" s="103"/>
      <c r="BBL30" s="103"/>
      <c r="BBM30" s="103"/>
      <c r="BBN30" s="103"/>
      <c r="BBO30" s="103"/>
      <c r="BBP30" s="103"/>
      <c r="BBQ30" s="103"/>
      <c r="BBR30" s="103"/>
      <c r="BBS30" s="103"/>
      <c r="BBT30" s="103"/>
      <c r="BBU30" s="103"/>
      <c r="BBV30" s="103"/>
      <c r="BBW30" s="103"/>
      <c r="BBX30" s="103"/>
      <c r="BBY30" s="103"/>
      <c r="BBZ30" s="103"/>
      <c r="BCA30" s="103"/>
      <c r="BCB30" s="103"/>
      <c r="BCC30" s="103"/>
      <c r="BCD30" s="103"/>
      <c r="BCE30" s="103"/>
      <c r="BCF30" s="103"/>
      <c r="BCG30" s="103"/>
      <c r="BCH30" s="103"/>
      <c r="BCI30" s="103"/>
      <c r="BCJ30" s="103"/>
      <c r="BCK30" s="103"/>
      <c r="BCL30" s="103"/>
      <c r="BCM30" s="103"/>
      <c r="BCN30" s="103"/>
      <c r="BCO30" s="103"/>
      <c r="BCP30" s="103"/>
      <c r="BCQ30" s="103"/>
      <c r="BCR30" s="103"/>
      <c r="BCS30" s="103"/>
      <c r="BCT30" s="103"/>
      <c r="BCU30" s="103"/>
      <c r="BCV30" s="103"/>
      <c r="BCW30" s="103"/>
      <c r="BCX30" s="103"/>
      <c r="BCY30" s="103"/>
      <c r="BCZ30" s="103"/>
      <c r="BDA30" s="103"/>
      <c r="BDB30" s="103"/>
      <c r="BDC30" s="103"/>
      <c r="BDD30" s="103"/>
      <c r="BDE30" s="103"/>
      <c r="BDF30" s="103"/>
      <c r="BDG30" s="103"/>
      <c r="BDH30" s="103"/>
      <c r="BDI30" s="103"/>
      <c r="BDJ30" s="103"/>
      <c r="BDK30" s="103"/>
      <c r="BDL30" s="103"/>
      <c r="BDM30" s="103"/>
      <c r="BDN30" s="103"/>
      <c r="BDO30" s="103"/>
      <c r="BDP30" s="103"/>
      <c r="BDQ30" s="103"/>
      <c r="BDR30" s="103"/>
      <c r="BDS30" s="103"/>
      <c r="BDT30" s="103"/>
      <c r="BDU30" s="103"/>
      <c r="BDV30" s="103"/>
      <c r="BDW30" s="103"/>
      <c r="BDX30" s="103"/>
      <c r="BDY30" s="103"/>
      <c r="BDZ30" s="103"/>
      <c r="BEA30" s="103"/>
      <c r="BEB30" s="103"/>
      <c r="BEC30" s="103"/>
      <c r="BED30" s="103"/>
      <c r="BEE30" s="103"/>
      <c r="BEF30" s="103"/>
      <c r="BEG30" s="103"/>
      <c r="BEH30" s="103"/>
      <c r="BEI30" s="103"/>
      <c r="BEJ30" s="103"/>
      <c r="BEK30" s="103"/>
      <c r="BEL30" s="103"/>
      <c r="BEM30" s="103"/>
      <c r="BEN30" s="103"/>
      <c r="BEO30" s="103"/>
      <c r="BEP30" s="103"/>
      <c r="BEQ30" s="103"/>
      <c r="BER30" s="103"/>
      <c r="BES30" s="103"/>
      <c r="BET30" s="103"/>
      <c r="BEU30" s="103"/>
      <c r="BEV30" s="103"/>
      <c r="BEW30" s="103"/>
      <c r="BEX30" s="103"/>
      <c r="BEY30" s="103"/>
      <c r="BEZ30" s="103"/>
      <c r="BFA30" s="103"/>
      <c r="BFB30" s="103"/>
      <c r="BFC30" s="103"/>
      <c r="BFD30" s="103"/>
      <c r="BFE30" s="103"/>
      <c r="BFF30" s="103"/>
      <c r="BFG30" s="103"/>
      <c r="BFH30" s="103"/>
      <c r="BFI30" s="103"/>
      <c r="BFJ30" s="103"/>
      <c r="BFK30" s="103"/>
      <c r="BFL30" s="103"/>
      <c r="BFM30" s="103"/>
      <c r="BFN30" s="103"/>
      <c r="BFO30" s="103"/>
      <c r="BFP30" s="103"/>
      <c r="BFQ30" s="103"/>
      <c r="BFR30" s="103"/>
      <c r="BFS30" s="103"/>
      <c r="BFT30" s="103"/>
      <c r="BFU30" s="103"/>
      <c r="BFV30" s="103"/>
      <c r="BFW30" s="103"/>
      <c r="BFX30" s="103"/>
      <c r="BFY30" s="103"/>
      <c r="BFZ30" s="103"/>
      <c r="BGA30" s="103"/>
      <c r="BGB30" s="103"/>
      <c r="BGC30" s="103"/>
      <c r="BGD30" s="103"/>
      <c r="BGE30" s="103"/>
      <c r="BGF30" s="103"/>
      <c r="BGG30" s="103"/>
      <c r="BGH30" s="103"/>
      <c r="BGI30" s="103"/>
      <c r="BGJ30" s="103"/>
      <c r="BGK30" s="103"/>
      <c r="BGL30" s="103"/>
      <c r="BGM30" s="103"/>
      <c r="BGN30" s="103"/>
      <c r="BGO30" s="103"/>
      <c r="BGP30" s="103"/>
      <c r="BGQ30" s="103"/>
      <c r="BGR30" s="103"/>
      <c r="BGS30" s="103"/>
      <c r="BGT30" s="103"/>
      <c r="BGU30" s="103"/>
      <c r="BGV30" s="103"/>
      <c r="BGW30" s="103"/>
      <c r="BGX30" s="103"/>
      <c r="BGY30" s="103"/>
      <c r="BGZ30" s="103"/>
      <c r="BHA30" s="103"/>
      <c r="BHB30" s="103"/>
      <c r="BHC30" s="103"/>
      <c r="BHD30" s="103"/>
      <c r="BHE30" s="103"/>
      <c r="BHF30" s="103"/>
      <c r="BHG30" s="103"/>
      <c r="BHH30" s="103"/>
      <c r="BHI30" s="103"/>
      <c r="BHJ30" s="103"/>
      <c r="BHK30" s="103"/>
      <c r="BHL30" s="103"/>
      <c r="BHM30" s="103"/>
      <c r="BHN30" s="103"/>
      <c r="BHO30" s="103"/>
      <c r="BHP30" s="103"/>
      <c r="BHQ30" s="103"/>
      <c r="BHR30" s="103"/>
      <c r="BHS30" s="103"/>
      <c r="BHT30" s="103"/>
      <c r="BHU30" s="103"/>
      <c r="BHV30" s="103"/>
      <c r="BHW30" s="103"/>
      <c r="BHX30" s="103"/>
      <c r="BHY30" s="103"/>
      <c r="BHZ30" s="103"/>
      <c r="BIA30" s="103"/>
      <c r="BIB30" s="103"/>
      <c r="BIC30" s="103"/>
      <c r="BID30" s="103"/>
      <c r="BIE30" s="103"/>
      <c r="BIF30" s="103"/>
      <c r="BIG30" s="103"/>
      <c r="BIH30" s="103"/>
      <c r="BII30" s="103"/>
      <c r="BIJ30" s="103"/>
      <c r="BIK30" s="103"/>
      <c r="BIL30" s="103"/>
      <c r="BIM30" s="103"/>
      <c r="BIN30" s="103"/>
      <c r="BIO30" s="103"/>
      <c r="BIP30" s="103"/>
      <c r="BIQ30" s="103"/>
      <c r="BIR30" s="103"/>
      <c r="BIS30" s="103"/>
      <c r="BIT30" s="103"/>
      <c r="BIU30" s="103"/>
      <c r="BIV30" s="103"/>
      <c r="BIW30" s="103"/>
      <c r="BIX30" s="103"/>
      <c r="BIY30" s="103"/>
      <c r="BIZ30" s="103"/>
      <c r="BJA30" s="103"/>
      <c r="BJB30" s="103"/>
      <c r="BJC30" s="103"/>
      <c r="BJD30" s="103"/>
      <c r="BJE30" s="103"/>
      <c r="BJF30" s="103"/>
      <c r="BJG30" s="103"/>
      <c r="BJH30" s="103"/>
      <c r="BJI30" s="103"/>
      <c r="BJJ30" s="103"/>
      <c r="BJK30" s="103"/>
      <c r="BJL30" s="103"/>
      <c r="BJM30" s="103"/>
      <c r="BJN30" s="103"/>
      <c r="BJO30" s="103"/>
      <c r="BJP30" s="103"/>
      <c r="BJQ30" s="103"/>
      <c r="BJR30" s="103"/>
      <c r="BJS30" s="103"/>
      <c r="BJT30" s="103"/>
      <c r="BJU30" s="103"/>
      <c r="BJV30" s="103"/>
      <c r="BJW30" s="103"/>
      <c r="BJX30" s="103"/>
      <c r="BJY30" s="103"/>
      <c r="BJZ30" s="103"/>
      <c r="BKA30" s="103"/>
      <c r="BKB30" s="103"/>
      <c r="BKC30" s="103"/>
      <c r="BKD30" s="103"/>
      <c r="BKE30" s="103"/>
      <c r="BKF30" s="103"/>
      <c r="BKG30" s="103"/>
      <c r="BKH30" s="103"/>
      <c r="BKI30" s="103"/>
      <c r="BKJ30" s="103"/>
      <c r="BKK30" s="103"/>
      <c r="BKL30" s="103"/>
      <c r="BKM30" s="103"/>
      <c r="BKN30" s="103"/>
      <c r="BKO30" s="103"/>
      <c r="BKP30" s="103"/>
      <c r="BKQ30" s="103"/>
      <c r="BKR30" s="103"/>
      <c r="BKS30" s="103"/>
      <c r="BKT30" s="103"/>
      <c r="BKU30" s="103"/>
      <c r="BKV30" s="103"/>
      <c r="BKW30" s="103"/>
      <c r="BKX30" s="103"/>
      <c r="BKY30" s="103"/>
      <c r="BKZ30" s="103"/>
      <c r="BLA30" s="103"/>
      <c r="BLB30" s="103"/>
      <c r="BLC30" s="103"/>
      <c r="BLD30" s="103"/>
      <c r="BLE30" s="103"/>
      <c r="BLF30" s="103"/>
      <c r="BLG30" s="103"/>
      <c r="BLH30" s="103"/>
      <c r="BLI30" s="103"/>
      <c r="BLJ30" s="103"/>
      <c r="BLK30" s="103"/>
      <c r="BLL30" s="103"/>
      <c r="BLM30" s="103"/>
      <c r="BLN30" s="103"/>
      <c r="BLO30" s="103"/>
      <c r="BLP30" s="103"/>
      <c r="BLQ30" s="103"/>
      <c r="BLR30" s="103"/>
      <c r="BLS30" s="103"/>
      <c r="BLT30" s="103"/>
      <c r="BLU30" s="103"/>
      <c r="BLV30" s="103"/>
      <c r="BLW30" s="103"/>
      <c r="BLX30" s="103"/>
      <c r="BLY30" s="103"/>
      <c r="BLZ30" s="103"/>
      <c r="BMA30" s="103"/>
      <c r="BMB30" s="103"/>
      <c r="BMC30" s="103"/>
      <c r="BMD30" s="103"/>
      <c r="BME30" s="103"/>
      <c r="BMF30" s="103"/>
      <c r="BMG30" s="103"/>
      <c r="BMH30" s="103"/>
      <c r="BMI30" s="103"/>
      <c r="BMJ30" s="103"/>
      <c r="BMK30" s="103"/>
      <c r="BML30" s="103"/>
      <c r="BMM30" s="103"/>
      <c r="BMN30" s="103"/>
      <c r="BMO30" s="103"/>
      <c r="BMP30" s="103"/>
      <c r="BMQ30" s="103"/>
      <c r="BMR30" s="103"/>
      <c r="BMS30" s="103"/>
      <c r="BMT30" s="103"/>
      <c r="BMU30" s="103"/>
      <c r="BMV30" s="103"/>
      <c r="BMW30" s="103"/>
      <c r="BMX30" s="103"/>
      <c r="BMY30" s="103"/>
      <c r="BMZ30" s="103"/>
      <c r="BNA30" s="103"/>
      <c r="BNB30" s="103"/>
      <c r="BNC30" s="103"/>
      <c r="BND30" s="103"/>
      <c r="BNE30" s="103"/>
      <c r="BNF30" s="103"/>
      <c r="BNG30" s="103"/>
      <c r="BNH30" s="103"/>
      <c r="BNI30" s="103"/>
      <c r="BNJ30" s="103"/>
      <c r="BNK30" s="103"/>
      <c r="BNL30" s="103"/>
      <c r="BNM30" s="103"/>
      <c r="BNN30" s="103"/>
      <c r="BNO30" s="103"/>
      <c r="BNP30" s="103"/>
      <c r="BNQ30" s="103"/>
      <c r="BNR30" s="103"/>
      <c r="BNS30" s="103"/>
      <c r="BNT30" s="103"/>
      <c r="BNU30" s="103"/>
      <c r="BNV30" s="103"/>
      <c r="BNW30" s="103"/>
      <c r="BNX30" s="103"/>
      <c r="BNY30" s="103"/>
      <c r="BNZ30" s="103"/>
      <c r="BOA30" s="103"/>
      <c r="BOB30" s="103"/>
      <c r="BOC30" s="103"/>
      <c r="BOD30" s="103"/>
      <c r="BOE30" s="103"/>
      <c r="BOF30" s="103"/>
      <c r="BOG30" s="103"/>
      <c r="BOH30" s="103"/>
      <c r="BOI30" s="103"/>
      <c r="BOJ30" s="103"/>
      <c r="BOK30" s="103"/>
      <c r="BOL30" s="103"/>
      <c r="BOM30" s="103"/>
      <c r="BON30" s="103"/>
      <c r="BOO30" s="103"/>
      <c r="BOP30" s="103"/>
      <c r="BOQ30" s="103"/>
      <c r="BOR30" s="103"/>
      <c r="BOS30" s="103"/>
      <c r="BOT30" s="103"/>
      <c r="BOU30" s="103"/>
      <c r="BOV30" s="103"/>
      <c r="BOW30" s="103"/>
      <c r="BOX30" s="103"/>
      <c r="BOY30" s="103"/>
      <c r="BOZ30" s="103"/>
      <c r="BPA30" s="103"/>
      <c r="BPB30" s="103"/>
      <c r="BPC30" s="103"/>
      <c r="BPD30" s="103"/>
      <c r="BPE30" s="103"/>
      <c r="BPF30" s="103"/>
      <c r="BPG30" s="103"/>
      <c r="BPH30" s="103"/>
      <c r="BPI30" s="103"/>
      <c r="BPJ30" s="103"/>
      <c r="BPK30" s="103"/>
      <c r="BPL30" s="103"/>
      <c r="BPM30" s="103"/>
      <c r="BPN30" s="103"/>
      <c r="BPO30" s="103"/>
      <c r="BPP30" s="103"/>
      <c r="BPQ30" s="103"/>
      <c r="BPR30" s="103"/>
      <c r="BPS30" s="103"/>
      <c r="BPT30" s="103"/>
      <c r="BPU30" s="103"/>
      <c r="BPV30" s="103"/>
      <c r="BPW30" s="103"/>
      <c r="BPX30" s="103"/>
      <c r="BPY30" s="103"/>
      <c r="BPZ30" s="103"/>
      <c r="BQA30" s="103"/>
      <c r="BQB30" s="103"/>
      <c r="BQC30" s="103"/>
      <c r="BQD30" s="103"/>
      <c r="BQE30" s="103"/>
      <c r="BQF30" s="103"/>
      <c r="BQG30" s="103"/>
      <c r="BQH30" s="103"/>
      <c r="BQI30" s="103"/>
      <c r="BQJ30" s="103"/>
      <c r="BQK30" s="103"/>
      <c r="BQL30" s="103"/>
      <c r="BQM30" s="103"/>
      <c r="BQN30" s="103"/>
      <c r="BQO30" s="103"/>
      <c r="BQP30" s="103"/>
      <c r="BQQ30" s="103"/>
      <c r="BQR30" s="103"/>
      <c r="BQS30" s="103"/>
      <c r="BQT30" s="103"/>
      <c r="BQU30" s="103"/>
      <c r="BQV30" s="103"/>
      <c r="BQW30" s="103"/>
      <c r="BQX30" s="103"/>
      <c r="BQY30" s="103"/>
      <c r="BQZ30" s="103"/>
      <c r="BRA30" s="103"/>
      <c r="BRB30" s="103"/>
      <c r="BRC30" s="103"/>
      <c r="BRD30" s="103"/>
      <c r="BRE30" s="103"/>
      <c r="BRF30" s="103"/>
      <c r="BRG30" s="103"/>
      <c r="BRH30" s="103"/>
      <c r="BRI30" s="103"/>
      <c r="BRJ30" s="103"/>
      <c r="BRK30" s="103"/>
      <c r="BRL30" s="103"/>
      <c r="BRM30" s="103"/>
      <c r="BRN30" s="103"/>
      <c r="BRO30" s="103"/>
      <c r="BRP30" s="103"/>
      <c r="BRQ30" s="103"/>
      <c r="BRR30" s="103"/>
      <c r="BRS30" s="103"/>
      <c r="BRT30" s="103"/>
      <c r="BRU30" s="103"/>
      <c r="BRV30" s="103"/>
      <c r="BRW30" s="103"/>
      <c r="BRX30" s="103"/>
      <c r="BRY30" s="103"/>
      <c r="BRZ30" s="103"/>
      <c r="BSA30" s="103"/>
      <c r="BSB30" s="103"/>
      <c r="BSC30" s="103"/>
      <c r="BSD30" s="103"/>
      <c r="BSE30" s="103"/>
      <c r="BSF30" s="103"/>
      <c r="BSG30" s="103"/>
      <c r="BSH30" s="103"/>
      <c r="BSI30" s="103"/>
      <c r="BSJ30" s="103"/>
      <c r="BSK30" s="103"/>
      <c r="BSL30" s="103"/>
      <c r="BSM30" s="103"/>
      <c r="BSN30" s="103"/>
      <c r="BSO30" s="103"/>
      <c r="BSP30" s="103"/>
      <c r="BSQ30" s="103"/>
      <c r="BSR30" s="103"/>
      <c r="BSS30" s="103"/>
      <c r="BST30" s="103"/>
      <c r="BSU30" s="103"/>
      <c r="BSV30" s="103"/>
      <c r="BSW30" s="103"/>
      <c r="BSX30" s="103"/>
      <c r="BSY30" s="103"/>
      <c r="BSZ30" s="103"/>
      <c r="BTA30" s="103"/>
      <c r="BTB30" s="103"/>
      <c r="BTC30" s="103"/>
      <c r="BTD30" s="103"/>
      <c r="BTE30" s="103"/>
      <c r="BTF30" s="103"/>
      <c r="BTG30" s="103"/>
      <c r="BTH30" s="103"/>
      <c r="BTI30" s="103"/>
    </row>
    <row r="31" spans="1:1881" x14ac:dyDescent="0.3">
      <c r="L31" t="s">
        <v>212</v>
      </c>
      <c r="M31"/>
    </row>
    <row r="32" spans="1:1881" x14ac:dyDescent="0.3">
      <c r="A32" s="55"/>
      <c r="B32" s="31"/>
      <c r="C32" s="31"/>
      <c r="D32" s="2"/>
      <c r="E32" s="205"/>
      <c r="F32" s="4"/>
      <c r="G32" s="5"/>
      <c r="H32" s="10"/>
      <c r="I32" s="54"/>
      <c r="L32" t="s">
        <v>213</v>
      </c>
      <c r="M32"/>
    </row>
    <row r="33" spans="1:13" x14ac:dyDescent="0.3">
      <c r="A33" s="18"/>
      <c r="B33" s="52"/>
      <c r="C33" s="52"/>
      <c r="D33" s="2"/>
      <c r="E33" s="135"/>
      <c r="F33"/>
      <c r="G33" s="5"/>
      <c r="H33" s="10"/>
      <c r="I33" s="54"/>
      <c r="L33" t="s">
        <v>214</v>
      </c>
      <c r="M33"/>
    </row>
    <row r="34" spans="1:13" x14ac:dyDescent="0.3">
      <c r="A34" s="18"/>
      <c r="B34" s="52"/>
      <c r="C34" s="52"/>
      <c r="D34" s="42"/>
      <c r="E34" s="135"/>
      <c r="F34"/>
      <c r="G34" s="5"/>
      <c r="H34" s="10"/>
      <c r="I34" s="54"/>
      <c r="L34" t="s">
        <v>215</v>
      </c>
      <c r="M34"/>
    </row>
    <row r="35" spans="1:13" x14ac:dyDescent="0.3">
      <c r="A35" s="18"/>
      <c r="B35" s="52"/>
      <c r="C35" s="52"/>
      <c r="D35" s="42"/>
      <c r="E35" s="135"/>
      <c r="F35"/>
      <c r="G35" s="5"/>
      <c r="H35" s="10"/>
      <c r="I35" s="54"/>
      <c r="L35" t="s">
        <v>216</v>
      </c>
      <c r="M35"/>
    </row>
    <row r="36" spans="1:13" x14ac:dyDescent="0.3">
      <c r="A36" s="18"/>
      <c r="B36" s="52"/>
      <c r="C36" s="52"/>
      <c r="D36" s="42"/>
      <c r="E36" s="135"/>
      <c r="F36"/>
      <c r="G36" s="5"/>
      <c r="H36" s="10"/>
      <c r="I36" s="54"/>
      <c r="L36" t="s">
        <v>217</v>
      </c>
      <c r="M36"/>
    </row>
    <row r="37" spans="1:13" x14ac:dyDescent="0.3">
      <c r="A37" s="18"/>
      <c r="B37" s="52"/>
      <c r="C37" s="52"/>
      <c r="D37" s="42"/>
      <c r="E37" s="135"/>
      <c r="F37"/>
      <c r="G37" s="5"/>
      <c r="H37" s="10"/>
      <c r="I37" s="54"/>
      <c r="L37" t="s">
        <v>218</v>
      </c>
      <c r="M37"/>
    </row>
    <row r="38" spans="1:13" x14ac:dyDescent="0.3">
      <c r="A38" s="18"/>
      <c r="D38" s="44"/>
      <c r="E38" s="135"/>
      <c r="F38"/>
      <c r="H38" s="10"/>
      <c r="I38" s="54"/>
      <c r="L38" t="s">
        <v>219</v>
      </c>
      <c r="M38"/>
    </row>
    <row r="39" spans="1:13" x14ac:dyDescent="0.3">
      <c r="D39" s="44"/>
      <c r="E39" s="100"/>
      <c r="F39"/>
      <c r="H39" s="10"/>
      <c r="I39" s="54"/>
      <c r="L39" t="s">
        <v>221</v>
      </c>
      <c r="M39"/>
    </row>
    <row r="40" spans="1:13" x14ac:dyDescent="0.3">
      <c r="D40" s="44"/>
      <c r="E40"/>
      <c r="F40"/>
      <c r="H40" s="10"/>
      <c r="I40" s="54"/>
      <c r="L40" t="s">
        <v>222</v>
      </c>
      <c r="M40"/>
    </row>
    <row r="41" spans="1:13" x14ac:dyDescent="0.3">
      <c r="D41" s="44"/>
      <c r="E41"/>
      <c r="F41"/>
      <c r="I41" s="54"/>
      <c r="L41" t="s">
        <v>223</v>
      </c>
      <c r="M41"/>
    </row>
    <row r="42" spans="1:13" x14ac:dyDescent="0.3">
      <c r="E42"/>
      <c r="F42"/>
      <c r="G42" s="96"/>
      <c r="I42" s="54"/>
      <c r="L42" t="s">
        <v>225</v>
      </c>
      <c r="M42"/>
    </row>
    <row r="43" spans="1:13" x14ac:dyDescent="0.3">
      <c r="E43"/>
      <c r="F43"/>
      <c r="I43" s="54"/>
      <c r="L43" t="s">
        <v>226</v>
      </c>
      <c r="M43"/>
    </row>
    <row r="44" spans="1:13" x14ac:dyDescent="0.3">
      <c r="E44"/>
      <c r="F44"/>
      <c r="I44" s="54"/>
      <c r="L44" t="s">
        <v>227</v>
      </c>
      <c r="M44"/>
    </row>
    <row r="45" spans="1:13" x14ac:dyDescent="0.3">
      <c r="E45"/>
      <c r="F45"/>
      <c r="I45" s="54"/>
      <c r="L45" t="s">
        <v>228</v>
      </c>
      <c r="M45"/>
    </row>
    <row r="46" spans="1:13" x14ac:dyDescent="0.3">
      <c r="I46" s="54"/>
      <c r="L46" t="s">
        <v>229</v>
      </c>
      <c r="M46"/>
    </row>
    <row r="47" spans="1:13" x14ac:dyDescent="0.3">
      <c r="I47" s="54"/>
      <c r="L47" t="s">
        <v>230</v>
      </c>
      <c r="M47"/>
    </row>
    <row r="48" spans="1:13" x14ac:dyDescent="0.3">
      <c r="I48" s="54"/>
      <c r="L48" t="s">
        <v>231</v>
      </c>
      <c r="M48"/>
    </row>
    <row r="49" spans="9:13" x14ac:dyDescent="0.3">
      <c r="I49" s="54"/>
      <c r="L49" t="s">
        <v>232</v>
      </c>
      <c r="M49"/>
    </row>
    <row r="50" spans="9:13" x14ac:dyDescent="0.3">
      <c r="I50" s="54"/>
      <c r="L50" t="s">
        <v>233</v>
      </c>
      <c r="M50"/>
    </row>
    <row r="51" spans="9:13" x14ac:dyDescent="0.3">
      <c r="I51" s="54"/>
      <c r="L51" t="s">
        <v>234</v>
      </c>
      <c r="M51"/>
    </row>
    <row r="52" spans="9:13" x14ac:dyDescent="0.3">
      <c r="I52" s="54"/>
      <c r="L52" t="s">
        <v>235</v>
      </c>
      <c r="M52"/>
    </row>
    <row r="53" spans="9:13" x14ac:dyDescent="0.3">
      <c r="I53"/>
      <c r="L53" t="s">
        <v>236</v>
      </c>
      <c r="M53"/>
    </row>
    <row r="54" spans="9:13" x14ac:dyDescent="0.3">
      <c r="I54"/>
      <c r="K54" s="93"/>
      <c r="L54" t="s">
        <v>238</v>
      </c>
      <c r="M54"/>
    </row>
    <row r="55" spans="9:13" x14ac:dyDescent="0.3">
      <c r="I55"/>
      <c r="K55" s="93"/>
      <c r="L55" t="s">
        <v>239</v>
      </c>
      <c r="M55"/>
    </row>
    <row r="56" spans="9:13" x14ac:dyDescent="0.3">
      <c r="I56"/>
      <c r="K56" s="93"/>
      <c r="L56" t="s">
        <v>240</v>
      </c>
      <c r="M56"/>
    </row>
    <row r="57" spans="9:13" x14ac:dyDescent="0.3">
      <c r="I57"/>
      <c r="K57" s="93"/>
      <c r="L57" t="s">
        <v>241</v>
      </c>
      <c r="M57"/>
    </row>
    <row r="58" spans="9:13" x14ac:dyDescent="0.3">
      <c r="I58"/>
      <c r="K58" s="93"/>
      <c r="L58" t="s">
        <v>242</v>
      </c>
      <c r="M58"/>
    </row>
    <row r="59" spans="9:13" x14ac:dyDescent="0.3">
      <c r="I59"/>
      <c r="K59" s="93"/>
      <c r="L59" t="s">
        <v>243</v>
      </c>
      <c r="M59"/>
    </row>
    <row r="60" spans="9:13" x14ac:dyDescent="0.3">
      <c r="I60" s="54"/>
      <c r="K60" s="93"/>
      <c r="L60" t="s">
        <v>244</v>
      </c>
      <c r="M60"/>
    </row>
    <row r="61" spans="9:13" x14ac:dyDescent="0.3">
      <c r="I61" s="54"/>
      <c r="K61" s="93"/>
      <c r="L61" t="s">
        <v>245</v>
      </c>
      <c r="M61"/>
    </row>
    <row r="62" spans="9:13" x14ac:dyDescent="0.3">
      <c r="I62" s="54"/>
      <c r="J62" s="93"/>
      <c r="K62" s="93"/>
      <c r="L62" t="s">
        <v>246</v>
      </c>
      <c r="M62"/>
    </row>
    <row r="63" spans="9:13" x14ac:dyDescent="0.3">
      <c r="I63" s="54"/>
      <c r="J63" s="93"/>
      <c r="K63" s="93"/>
      <c r="L63" t="s">
        <v>247</v>
      </c>
      <c r="M63"/>
    </row>
    <row r="64" spans="9:13" x14ac:dyDescent="0.3">
      <c r="I64" s="54"/>
      <c r="J64" s="93"/>
      <c r="K64" s="93"/>
      <c r="L64" t="s">
        <v>248</v>
      </c>
      <c r="M64"/>
    </row>
    <row r="65" spans="9:13" x14ac:dyDescent="0.3">
      <c r="I65" s="54"/>
      <c r="J65" s="93"/>
      <c r="K65" s="93"/>
      <c r="L65" t="s">
        <v>249</v>
      </c>
      <c r="M65"/>
    </row>
    <row r="66" spans="9:13" x14ac:dyDescent="0.3">
      <c r="I66" s="54"/>
      <c r="J66" s="93"/>
      <c r="K66" s="93"/>
      <c r="L66" t="s">
        <v>250</v>
      </c>
      <c r="M66"/>
    </row>
    <row r="67" spans="9:13" x14ac:dyDescent="0.3">
      <c r="I67" s="54"/>
      <c r="J67" s="93"/>
      <c r="K67" s="93"/>
      <c r="L67" t="s">
        <v>251</v>
      </c>
      <c r="M67"/>
    </row>
    <row r="68" spans="9:13" x14ac:dyDescent="0.3">
      <c r="I68" s="54"/>
      <c r="J68" s="93"/>
      <c r="K68" s="93"/>
      <c r="L68" t="s">
        <v>252</v>
      </c>
      <c r="M68"/>
    </row>
    <row r="69" spans="9:13" x14ac:dyDescent="0.3">
      <c r="I69"/>
      <c r="J69" s="93"/>
      <c r="K69" s="93"/>
      <c r="L69" t="s">
        <v>253</v>
      </c>
      <c r="M69"/>
    </row>
    <row r="70" spans="9:13" x14ac:dyDescent="0.3">
      <c r="I70"/>
      <c r="J70" s="93"/>
      <c r="K70" s="93"/>
      <c r="L70" t="s">
        <v>254</v>
      </c>
      <c r="M70"/>
    </row>
    <row r="71" spans="9:13" x14ac:dyDescent="0.3">
      <c r="I71"/>
      <c r="J71" s="93"/>
      <c r="K71" s="93"/>
      <c r="L71" t="s">
        <v>255</v>
      </c>
      <c r="M71"/>
    </row>
    <row r="72" spans="9:13" x14ac:dyDescent="0.3">
      <c r="I72"/>
      <c r="J72" s="93"/>
      <c r="K72" s="93"/>
      <c r="L72" t="s">
        <v>256</v>
      </c>
      <c r="M72"/>
    </row>
    <row r="73" spans="9:13" x14ac:dyDescent="0.3">
      <c r="I73"/>
      <c r="J73" s="93"/>
      <c r="K73" s="93"/>
      <c r="L73" t="s">
        <v>257</v>
      </c>
      <c r="M73"/>
    </row>
    <row r="74" spans="9:13" x14ac:dyDescent="0.3">
      <c r="I74"/>
      <c r="J74" s="93"/>
      <c r="K74" s="93"/>
      <c r="L74" t="s">
        <v>259</v>
      </c>
      <c r="M74"/>
    </row>
    <row r="75" spans="9:13" x14ac:dyDescent="0.3">
      <c r="I75"/>
      <c r="J75" s="93"/>
      <c r="K75" s="93"/>
      <c r="L75" t="s">
        <v>260</v>
      </c>
      <c r="M75"/>
    </row>
    <row r="76" spans="9:13" x14ac:dyDescent="0.3">
      <c r="I76"/>
      <c r="J76" s="93"/>
      <c r="K76" s="93"/>
      <c r="L76" t="s">
        <v>261</v>
      </c>
      <c r="M76"/>
    </row>
    <row r="77" spans="9:13" x14ac:dyDescent="0.3">
      <c r="I77"/>
      <c r="J77" s="93"/>
      <c r="K77" s="93"/>
      <c r="L77" t="s">
        <v>262</v>
      </c>
      <c r="M77"/>
    </row>
    <row r="78" spans="9:13" x14ac:dyDescent="0.3">
      <c r="I78"/>
      <c r="J78" s="93"/>
      <c r="K78" s="93"/>
      <c r="L78" t="s">
        <v>263</v>
      </c>
      <c r="M78"/>
    </row>
    <row r="79" spans="9:13" x14ac:dyDescent="0.3">
      <c r="I79"/>
      <c r="J79" s="93"/>
      <c r="K79" s="93"/>
      <c r="L79" t="s">
        <v>264</v>
      </c>
      <c r="M79"/>
    </row>
    <row r="80" spans="9:13" x14ac:dyDescent="0.3">
      <c r="I80"/>
      <c r="J80" s="93"/>
      <c r="K80" s="93"/>
      <c r="L80" t="s">
        <v>265</v>
      </c>
      <c r="M80"/>
    </row>
    <row r="81" spans="9:15" x14ac:dyDescent="0.3">
      <c r="I81"/>
      <c r="J81" s="93"/>
      <c r="K81" s="93"/>
      <c r="L81" t="s">
        <v>266</v>
      </c>
      <c r="M81"/>
    </row>
    <row r="82" spans="9:15" x14ac:dyDescent="0.3">
      <c r="I82"/>
      <c r="J82" s="93"/>
      <c r="K82" s="93"/>
      <c r="L82" t="s">
        <v>267</v>
      </c>
      <c r="M82"/>
    </row>
    <row r="83" spans="9:15" x14ac:dyDescent="0.3">
      <c r="I83"/>
      <c r="J83" s="93"/>
      <c r="K83" s="93"/>
      <c r="L83" s="166" t="s">
        <v>324</v>
      </c>
      <c r="M83" s="166"/>
      <c r="N83" s="166"/>
      <c r="O83" s="156"/>
    </row>
    <row r="84" spans="9:15" x14ac:dyDescent="0.3">
      <c r="I84"/>
      <c r="J84" s="93"/>
      <c r="K84" s="93"/>
      <c r="L84" t="s">
        <v>268</v>
      </c>
      <c r="M84"/>
    </row>
    <row r="85" spans="9:15" x14ac:dyDescent="0.3">
      <c r="I85"/>
      <c r="J85" s="93"/>
      <c r="K85" s="93"/>
      <c r="L85" t="s">
        <v>269</v>
      </c>
      <c r="M85"/>
    </row>
    <row r="86" spans="9:15" x14ac:dyDescent="0.3">
      <c r="I86"/>
      <c r="J86" s="93"/>
      <c r="K86" s="93"/>
      <c r="L86" t="s">
        <v>270</v>
      </c>
      <c r="M86"/>
    </row>
    <row r="87" spans="9:15" x14ac:dyDescent="0.3">
      <c r="I87"/>
      <c r="J87" s="93"/>
      <c r="K87" s="93"/>
      <c r="L87" t="s">
        <v>271</v>
      </c>
      <c r="M87"/>
    </row>
    <row r="88" spans="9:15" x14ac:dyDescent="0.3">
      <c r="I88"/>
      <c r="J88" s="93"/>
      <c r="K88" s="93"/>
      <c r="L88" t="s">
        <v>272</v>
      </c>
      <c r="M88"/>
    </row>
    <row r="89" spans="9:15" x14ac:dyDescent="0.3">
      <c r="I89"/>
      <c r="J89" s="93"/>
      <c r="K89" s="93"/>
      <c r="L89" t="s">
        <v>273</v>
      </c>
      <c r="M89"/>
    </row>
    <row r="90" spans="9:15" x14ac:dyDescent="0.3">
      <c r="I90"/>
      <c r="J90" s="93"/>
      <c r="K90" s="93"/>
      <c r="L90" t="s">
        <v>274</v>
      </c>
      <c r="M90"/>
    </row>
    <row r="91" spans="9:15" x14ac:dyDescent="0.3">
      <c r="I91"/>
      <c r="J91" s="93"/>
      <c r="K91" s="93"/>
      <c r="L91" t="s">
        <v>275</v>
      </c>
      <c r="M91"/>
    </row>
    <row r="92" spans="9:15" x14ac:dyDescent="0.3">
      <c r="I92"/>
      <c r="J92" s="93"/>
      <c r="K92" s="93"/>
      <c r="L92" t="s">
        <v>276</v>
      </c>
      <c r="M92"/>
    </row>
    <row r="93" spans="9:15" x14ac:dyDescent="0.3">
      <c r="I93"/>
      <c r="J93" s="93"/>
      <c r="K93" s="93"/>
      <c r="L93" t="s">
        <v>277</v>
      </c>
      <c r="M93"/>
    </row>
    <row r="94" spans="9:15" x14ac:dyDescent="0.3">
      <c r="I94"/>
      <c r="J94" s="93"/>
      <c r="K94" s="93"/>
      <c r="L94" t="s">
        <v>278</v>
      </c>
      <c r="M94"/>
    </row>
    <row r="95" spans="9:15" x14ac:dyDescent="0.3">
      <c r="I95"/>
      <c r="J95" s="93"/>
      <c r="K95" s="93"/>
      <c r="L95" t="s">
        <v>279</v>
      </c>
      <c r="M95"/>
    </row>
    <row r="96" spans="9:15" x14ac:dyDescent="0.3">
      <c r="I96"/>
      <c r="J96" s="93"/>
      <c r="K96" s="93"/>
      <c r="L96" t="s">
        <v>280</v>
      </c>
      <c r="M96"/>
    </row>
    <row r="97" spans="9:13" x14ac:dyDescent="0.3">
      <c r="I97"/>
      <c r="J97" s="93"/>
      <c r="K97" s="93"/>
      <c r="L97" s="166" t="s">
        <v>316</v>
      </c>
      <c r="M97"/>
    </row>
    <row r="98" spans="9:13" x14ac:dyDescent="0.3">
      <c r="I98"/>
      <c r="J98" s="93"/>
      <c r="K98" s="93"/>
      <c r="L98" t="s">
        <v>281</v>
      </c>
      <c r="M98"/>
    </row>
    <row r="99" spans="9:13" x14ac:dyDescent="0.3">
      <c r="I99"/>
      <c r="J99" s="93"/>
      <c r="K99" s="93"/>
      <c r="L99" t="s">
        <v>282</v>
      </c>
      <c r="M99"/>
    </row>
    <row r="100" spans="9:13" x14ac:dyDescent="0.3">
      <c r="I100"/>
      <c r="J100" s="93"/>
      <c r="K100" s="93"/>
      <c r="L100" t="s">
        <v>283</v>
      </c>
      <c r="M100"/>
    </row>
    <row r="101" spans="9:13" x14ac:dyDescent="0.3">
      <c r="I101"/>
      <c r="J101" s="93"/>
      <c r="K101" s="93"/>
      <c r="L101" t="s">
        <v>284</v>
      </c>
      <c r="M101"/>
    </row>
    <row r="102" spans="9:13" x14ac:dyDescent="0.3">
      <c r="I102"/>
      <c r="J102" s="93"/>
      <c r="K102" s="93"/>
      <c r="L102" t="s">
        <v>285</v>
      </c>
      <c r="M102"/>
    </row>
    <row r="103" spans="9:13" x14ac:dyDescent="0.3">
      <c r="I103"/>
      <c r="J103" s="93"/>
      <c r="K103" s="93"/>
      <c r="L103" t="s">
        <v>286</v>
      </c>
      <c r="M103"/>
    </row>
    <row r="104" spans="9:13" x14ac:dyDescent="0.3">
      <c r="I104"/>
      <c r="J104" s="93"/>
      <c r="K104" s="93"/>
      <c r="L104" t="s">
        <v>287</v>
      </c>
      <c r="M104"/>
    </row>
    <row r="105" spans="9:13" x14ac:dyDescent="0.3">
      <c r="I105"/>
      <c r="J105" s="93"/>
      <c r="K105" s="93"/>
      <c r="L105" t="s">
        <v>288</v>
      </c>
      <c r="M105"/>
    </row>
    <row r="106" spans="9:13" x14ac:dyDescent="0.3">
      <c r="I106"/>
      <c r="J106" s="93"/>
      <c r="K106" s="93"/>
      <c r="L106" t="s">
        <v>290</v>
      </c>
      <c r="M106"/>
    </row>
    <row r="107" spans="9:13" x14ac:dyDescent="0.3">
      <c r="I107"/>
      <c r="J107" s="93"/>
      <c r="K107" s="93"/>
      <c r="L107" t="s">
        <v>291</v>
      </c>
    </row>
    <row r="108" spans="9:13" x14ac:dyDescent="0.3">
      <c r="I108"/>
      <c r="J108" s="93"/>
      <c r="K108" s="93"/>
      <c r="L108" s="93" t="s">
        <v>292</v>
      </c>
    </row>
    <row r="109" spans="9:13" x14ac:dyDescent="0.3">
      <c r="I109"/>
      <c r="J109" s="93"/>
      <c r="K109" s="93"/>
      <c r="L109" s="93" t="s">
        <v>293</v>
      </c>
    </row>
    <row r="110" spans="9:13" x14ac:dyDescent="0.3">
      <c r="I110"/>
      <c r="J110" s="93"/>
      <c r="K110" s="93"/>
      <c r="L110" s="93" t="s">
        <v>294</v>
      </c>
    </row>
    <row r="111" spans="9:13" x14ac:dyDescent="0.3">
      <c r="I111"/>
      <c r="J111" s="93"/>
      <c r="K111" s="93"/>
      <c r="L111" s="93" t="s">
        <v>295</v>
      </c>
    </row>
    <row r="112" spans="9:13" x14ac:dyDescent="0.3">
      <c r="I112"/>
      <c r="J112" s="93"/>
      <c r="K112" s="93"/>
      <c r="L112" s="93" t="s">
        <v>296</v>
      </c>
    </row>
    <row r="113" spans="9:12" x14ac:dyDescent="0.3">
      <c r="I113"/>
      <c r="J113" s="93"/>
      <c r="K113" s="93"/>
      <c r="L113" s="93" t="s">
        <v>297</v>
      </c>
    </row>
    <row r="114" spans="9:12" x14ac:dyDescent="0.3">
      <c r="I114"/>
      <c r="J114" s="93"/>
      <c r="K114" s="93"/>
      <c r="L114" s="93" t="s">
        <v>298</v>
      </c>
    </row>
    <row r="115" spans="9:12" x14ac:dyDescent="0.3">
      <c r="I115"/>
      <c r="J115" s="93"/>
      <c r="K115" s="93"/>
      <c r="L115" s="93" t="s">
        <v>299</v>
      </c>
    </row>
    <row r="116" spans="9:12" x14ac:dyDescent="0.3">
      <c r="I116"/>
      <c r="J116" s="93"/>
      <c r="K116" s="93"/>
      <c r="L116" s="93" t="s">
        <v>300</v>
      </c>
    </row>
    <row r="117" spans="9:12" x14ac:dyDescent="0.3">
      <c r="I117"/>
      <c r="J117" s="93"/>
      <c r="K117" s="93"/>
      <c r="L117" s="93" t="s">
        <v>301</v>
      </c>
    </row>
    <row r="118" spans="9:12" x14ac:dyDescent="0.3">
      <c r="I118"/>
      <c r="J118" s="93"/>
      <c r="K118" s="93"/>
      <c r="L118" s="93" t="s">
        <v>302</v>
      </c>
    </row>
    <row r="119" spans="9:12" x14ac:dyDescent="0.3">
      <c r="I119"/>
      <c r="J119" s="93"/>
      <c r="K119" s="93"/>
      <c r="L119" s="93" t="s">
        <v>303</v>
      </c>
    </row>
    <row r="120" spans="9:12" x14ac:dyDescent="0.3">
      <c r="I120"/>
      <c r="J120" s="93"/>
      <c r="K120" s="93"/>
      <c r="L120" s="93"/>
    </row>
    <row r="121" spans="9:12" x14ac:dyDescent="0.3">
      <c r="I121"/>
      <c r="J121" s="93"/>
      <c r="K121" s="93"/>
      <c r="L121" s="93"/>
    </row>
    <row r="122" spans="9:12" x14ac:dyDescent="0.3">
      <c r="I122"/>
      <c r="J122" s="93"/>
      <c r="K122" s="93"/>
      <c r="L122" s="93"/>
    </row>
    <row r="123" spans="9:12" x14ac:dyDescent="0.3">
      <c r="I123"/>
      <c r="J123" s="93"/>
      <c r="L123" s="93"/>
    </row>
    <row r="124" spans="9:12" x14ac:dyDescent="0.3">
      <c r="I124"/>
      <c r="J124" s="93"/>
      <c r="L124" s="93"/>
    </row>
    <row r="125" spans="9:12" x14ac:dyDescent="0.3">
      <c r="I125"/>
      <c r="J125" s="93"/>
    </row>
    <row r="126" spans="9:12" x14ac:dyDescent="0.3">
      <c r="I126"/>
      <c r="J126" s="93"/>
    </row>
    <row r="127" spans="9:12" x14ac:dyDescent="0.3">
      <c r="I127"/>
      <c r="J127" s="93"/>
    </row>
    <row r="128" spans="9:12" x14ac:dyDescent="0.3">
      <c r="I128"/>
      <c r="J128" s="93"/>
    </row>
    <row r="129" spans="9:10" x14ac:dyDescent="0.3">
      <c r="I129"/>
      <c r="J129" s="93"/>
    </row>
    <row r="130" spans="9:10" x14ac:dyDescent="0.3">
      <c r="I130"/>
      <c r="J130" s="93"/>
    </row>
    <row r="131" spans="9:10" x14ac:dyDescent="0.3">
      <c r="I131"/>
    </row>
    <row r="132" spans="9:10" x14ac:dyDescent="0.3">
      <c r="I132"/>
    </row>
    <row r="133" spans="9:10" x14ac:dyDescent="0.3">
      <c r="I133"/>
    </row>
    <row r="134" spans="9:10" x14ac:dyDescent="0.3">
      <c r="I134"/>
    </row>
    <row r="135" spans="9:10" x14ac:dyDescent="0.3">
      <c r="I135"/>
    </row>
    <row r="136" spans="9:10" x14ac:dyDescent="0.3">
      <c r="I136"/>
    </row>
    <row r="137" spans="9:10" x14ac:dyDescent="0.3">
      <c r="I137"/>
    </row>
    <row r="138" spans="9:10" x14ac:dyDescent="0.3">
      <c r="I138" s="54"/>
    </row>
    <row r="139" spans="9:10" x14ac:dyDescent="0.3">
      <c r="I139" s="54"/>
    </row>
    <row r="140" spans="9:10" x14ac:dyDescent="0.3">
      <c r="I140" s="54"/>
    </row>
    <row r="141" spans="9:10" x14ac:dyDescent="0.3">
      <c r="I141" s="54"/>
    </row>
    <row r="142" spans="9:10" x14ac:dyDescent="0.3">
      <c r="I142" s="54"/>
    </row>
    <row r="143" spans="9:10" x14ac:dyDescent="0.3">
      <c r="I143" s="54"/>
    </row>
    <row r="144" spans="9:10" x14ac:dyDescent="0.3">
      <c r="I144" s="54"/>
    </row>
    <row r="145" spans="9:9" x14ac:dyDescent="0.3">
      <c r="I145" s="54"/>
    </row>
    <row r="146" spans="9:9" x14ac:dyDescent="0.3">
      <c r="I146" s="54"/>
    </row>
    <row r="147" spans="9:9" x14ac:dyDescent="0.3">
      <c r="I147" s="54"/>
    </row>
  </sheetData>
  <sheetProtection algorithmName="SHA-512" hashValue="IkgawBFXYmb6NBUfgTAVXMJhX1KtgD0cAONkgWweNjz0mWhu3IF8pi9Do57HE8KmqSR5AxIi4FXZ1pWRKJtUbg==" saltValue="cXHlz/yUtgxQby+24h1euA==" spinCount="100000" sheet="1" formatCells="0" formatColumns="0" formatRows="0"/>
  <dataConsolidate link="1"/>
  <mergeCells count="11">
    <mergeCell ref="E2:G2"/>
    <mergeCell ref="B2:C2"/>
    <mergeCell ref="B17:E17"/>
    <mergeCell ref="B18:E18"/>
    <mergeCell ref="D22:E22"/>
    <mergeCell ref="B7:G7"/>
    <mergeCell ref="B26:C26"/>
    <mergeCell ref="B27:C27"/>
    <mergeCell ref="B25:C25"/>
    <mergeCell ref="B23:C23"/>
    <mergeCell ref="B24:C24"/>
  </mergeCells>
  <phoneticPr fontId="65" type="noConversion"/>
  <dataValidations xWindow="854" yWindow="655" count="3">
    <dataValidation type="list" allowBlank="1" showInputMessage="1" showErrorMessage="1" sqref="F10" xr:uid="{DB0EB8F5-2DE0-4833-AFDF-F7BB7A8D56E1}">
      <formula1>$M$3:$M$5</formula1>
    </dataValidation>
    <dataValidation type="list" allowBlank="1" showInputMessage="1" showErrorMessage="1" sqref="F13:F15 F11" xr:uid="{9CC5535C-800A-4D03-A86E-273A5BC3EBB6}">
      <formula1>$M$1:$M$2</formula1>
    </dataValidation>
    <dataValidation type="list" allowBlank="1" showInputMessage="1" showErrorMessage="1" prompt="Click on cell D2 and select the unit name from the drop down list" sqref="D2" xr:uid="{00000000-0002-0000-0100-000004000000}">
      <formula1>$L$7:$L$122</formula1>
    </dataValidation>
  </dataValidations>
  <printOptions headings="1" gridLines="1"/>
  <pageMargins left="0.25" right="0.25" top="0.25" bottom="0.75" header="0.3" footer="0.3"/>
  <pageSetup fitToHeight="0" orientation="portrait" r:id="rId1"/>
  <headerFooter>
    <oddFooter>&amp;LPage &amp;P&amp;R&amp;Z&amp;F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A468"/>
  <sheetViews>
    <sheetView zoomScaleNormal="100" workbookViewId="0">
      <pane xSplit="3" ySplit="3" topLeftCell="D4" activePane="bottomRight" state="frozen"/>
      <selection activeCell="A2" sqref="A2"/>
      <selection pane="topRight" activeCell="A2" sqref="A2"/>
      <selection pane="bottomLeft" activeCell="A2" sqref="A2"/>
      <selection pane="bottomRight" activeCell="E17" sqref="E17"/>
    </sheetView>
  </sheetViews>
  <sheetFormatPr defaultColWidth="9.109375" defaultRowHeight="14.4" x14ac:dyDescent="0.3"/>
  <cols>
    <col min="1" max="1" width="9.5546875" style="1" customWidth="1"/>
    <col min="2" max="2" width="11.88671875" style="67" customWidth="1"/>
    <col min="3" max="3" width="37.88671875" style="62" customWidth="1"/>
    <col min="4" max="4" width="15.33203125" style="1" customWidth="1"/>
    <col min="5" max="5" width="12.33203125" style="1" customWidth="1"/>
    <col min="6" max="6" width="22.109375" style="1" customWidth="1"/>
    <col min="7" max="7" width="17.33203125" style="78" customWidth="1"/>
    <col min="8" max="8" width="9.5546875" style="1" bestFit="1" customWidth="1"/>
    <col min="9" max="9" width="1" style="43" customWidth="1"/>
    <col min="10" max="10" width="18.109375" style="63" customWidth="1"/>
    <col min="11" max="11" width="35.33203125" style="34" bestFit="1" customWidth="1"/>
    <col min="12" max="12" width="19.88671875" style="77" customWidth="1"/>
    <col min="13" max="13" width="1.44140625" style="1" customWidth="1"/>
    <col min="14" max="14" width="13.88671875" style="1" customWidth="1"/>
    <col min="15" max="15" width="16.44140625" style="1" bestFit="1" customWidth="1"/>
    <col min="16" max="16" width="5.33203125" customWidth="1"/>
    <col min="17" max="17" width="10.109375" style="88" bestFit="1" customWidth="1"/>
    <col min="18" max="18" width="7.109375" style="1" hidden="1" customWidth="1"/>
    <col min="19" max="19" width="6" style="1" hidden="1" customWidth="1"/>
    <col min="20" max="20" width="6.6640625" style="1" hidden="1" customWidth="1"/>
    <col min="21" max="21" width="7.5546875" style="1" hidden="1" customWidth="1"/>
    <col min="22" max="22" width="3.44140625" style="1" hidden="1" customWidth="1"/>
    <col min="23" max="23" width="7.109375" style="1" hidden="1" customWidth="1"/>
    <col min="24" max="24" width="12.33203125" style="1" hidden="1" customWidth="1"/>
    <col min="25" max="25" width="12.44140625" style="1" hidden="1" customWidth="1"/>
    <col min="26" max="16384" width="9.109375" style="1"/>
  </cols>
  <sheetData>
    <row r="1" spans="1:27" ht="18" x14ac:dyDescent="0.3">
      <c r="C1" s="64"/>
      <c r="D1" s="39"/>
      <c r="I1" s="57"/>
      <c r="J1" s="60"/>
      <c r="K1" s="45" t="s">
        <v>12</v>
      </c>
      <c r="L1" s="73"/>
      <c r="M1" s="29"/>
      <c r="S1" s="1">
        <v>100</v>
      </c>
      <c r="T1" s="1">
        <v>1</v>
      </c>
    </row>
    <row r="2" spans="1:27" ht="46.5" customHeight="1" x14ac:dyDescent="0.4">
      <c r="C2" s="82" t="str">
        <f>'Unit Data from Audit Worksheet'!D2</f>
        <v>Select Unit from Drop Down List</v>
      </c>
      <c r="D2" s="171">
        <v>2020</v>
      </c>
      <c r="E2" s="36">
        <f>D2</f>
        <v>2020</v>
      </c>
      <c r="F2" s="36"/>
      <c r="G2" s="79"/>
      <c r="H2" s="36"/>
      <c r="I2" s="57"/>
      <c r="J2" s="58" t="s">
        <v>7</v>
      </c>
      <c r="K2" s="33" t="s">
        <v>6</v>
      </c>
      <c r="L2" s="76" t="s">
        <v>3</v>
      </c>
      <c r="S2" s="1">
        <v>200</v>
      </c>
      <c r="T2" s="1">
        <v>2</v>
      </c>
    </row>
    <row r="3" spans="1:27" ht="47.4" x14ac:dyDescent="0.35">
      <c r="A3" s="13" t="s">
        <v>7</v>
      </c>
      <c r="B3" s="68"/>
      <c r="C3" s="59" t="s">
        <v>1</v>
      </c>
      <c r="D3" s="46" t="s">
        <v>8</v>
      </c>
      <c r="E3" s="46" t="s">
        <v>9</v>
      </c>
      <c r="F3" s="47" t="s">
        <v>13</v>
      </c>
      <c r="G3" s="83" t="s">
        <v>26</v>
      </c>
      <c r="H3" s="47" t="s">
        <v>31</v>
      </c>
      <c r="I3" s="57"/>
      <c r="J3" s="229"/>
      <c r="K3" s="245" t="s">
        <v>185</v>
      </c>
      <c r="L3" s="231"/>
      <c r="O3" s="1" t="s">
        <v>21</v>
      </c>
      <c r="Q3" s="86" t="s">
        <v>27</v>
      </c>
      <c r="S3" s="1">
        <v>300</v>
      </c>
      <c r="T3" s="1">
        <v>3</v>
      </c>
    </row>
    <row r="4" spans="1:27" ht="18" x14ac:dyDescent="0.35">
      <c r="A4" s="25"/>
      <c r="B4" s="69"/>
      <c r="C4" s="65"/>
      <c r="D4" s="26"/>
      <c r="E4" s="26"/>
      <c r="F4" s="26"/>
      <c r="G4" s="80"/>
      <c r="H4" s="26"/>
      <c r="I4" s="57"/>
      <c r="J4" s="229"/>
      <c r="K4" s="230"/>
      <c r="L4" s="231"/>
      <c r="R4" s="155"/>
      <c r="S4" s="1">
        <v>400</v>
      </c>
      <c r="T4" s="85">
        <v>4</v>
      </c>
      <c r="W4" s="1" t="e">
        <f>EXACT(A4,#REF!)</f>
        <v>#REF!</v>
      </c>
      <c r="X4" s="190" t="e">
        <f>E4-#REF!</f>
        <v>#REF!</v>
      </c>
    </row>
    <row r="5" spans="1:27" s="155" customFormat="1" ht="33.75" customHeight="1" x14ac:dyDescent="0.3">
      <c r="A5" s="90"/>
      <c r="B5" s="91"/>
      <c r="C5" s="92"/>
      <c r="D5" s="151"/>
      <c r="E5" s="175"/>
      <c r="F5" s="74"/>
      <c r="G5" s="152"/>
      <c r="H5" s="153"/>
      <c r="I5" s="158"/>
      <c r="J5" s="154"/>
      <c r="K5" s="173"/>
      <c r="L5" s="174"/>
      <c r="N5" s="150"/>
      <c r="P5" s="167"/>
      <c r="Q5" s="159"/>
      <c r="R5" s="177"/>
      <c r="W5" s="155" t="b">
        <f>EXACT(A5,J6)</f>
        <v>0</v>
      </c>
      <c r="X5" s="190">
        <f>E5-L6</f>
        <v>-63</v>
      </c>
      <c r="Y5" s="190">
        <f>D5-L6</f>
        <v>-63</v>
      </c>
    </row>
    <row r="6" spans="1:27" s="98" customFormat="1" ht="25.5" customHeight="1" x14ac:dyDescent="0.3">
      <c r="A6" s="90"/>
      <c r="B6" s="232"/>
      <c r="C6" s="233"/>
      <c r="D6" s="234"/>
      <c r="E6" s="175"/>
      <c r="F6" s="74"/>
      <c r="G6" s="152"/>
      <c r="H6" s="153"/>
      <c r="I6" s="158"/>
      <c r="J6" s="208">
        <v>998</v>
      </c>
      <c r="K6" s="209" t="s">
        <v>19</v>
      </c>
      <c r="L6" s="260">
        <v>63</v>
      </c>
      <c r="P6" s="101"/>
      <c r="Q6" s="193"/>
      <c r="R6" s="177"/>
      <c r="W6" s="155" t="b">
        <f t="shared" ref="W6:W13" si="0">EXACT(A7,J7)</f>
        <v>1</v>
      </c>
      <c r="X6" s="206" t="b">
        <f t="shared" ref="X6:X13" si="1">EXACT(E7,L7)</f>
        <v>1</v>
      </c>
      <c r="Y6" s="190"/>
      <c r="AA6" s="102"/>
    </row>
    <row r="7" spans="1:27" s="61" customFormat="1" ht="109.5" customHeight="1" x14ac:dyDescent="0.3">
      <c r="A7" s="111">
        <f>'Unit Data from Audit Worksheet'!A8</f>
        <v>947</v>
      </c>
      <c r="B7" s="215"/>
      <c r="C7" s="217" t="str">
        <f>'Unit Data from Audit Worksheet'!D8</f>
        <v>First name of finance officer or interim finance officer (please enter “vacant” for first name if the position is currently vacant)</v>
      </c>
      <c r="D7" s="216"/>
      <c r="E7" s="261">
        <f>'Unit Data from Audit Worksheet'!F8</f>
        <v>0</v>
      </c>
      <c r="F7" s="110" t="str">
        <f>'Unit Data from Audit Worksheet'!G8</f>
        <v>Please do not leave blank</v>
      </c>
      <c r="G7" s="112"/>
      <c r="H7" s="109"/>
      <c r="I7" s="158"/>
      <c r="J7" s="218">
        <v>947</v>
      </c>
      <c r="K7" s="219" t="s">
        <v>78</v>
      </c>
      <c r="L7" s="250">
        <f t="shared" ref="L7:L19" si="2">IF(D7="",E7,D7)</f>
        <v>0</v>
      </c>
      <c r="N7" s="3"/>
      <c r="P7" s="101"/>
      <c r="Q7" s="194">
        <f t="shared" ref="Q7:Q14" si="3">IF(L7=0,1,0)</f>
        <v>1</v>
      </c>
      <c r="R7" s="177"/>
      <c r="W7" s="155" t="b">
        <f t="shared" si="0"/>
        <v>1</v>
      </c>
      <c r="X7" s="206" t="b">
        <f t="shared" si="1"/>
        <v>1</v>
      </c>
      <c r="Y7" s="190"/>
      <c r="AA7" s="102"/>
    </row>
    <row r="8" spans="1:27" s="131" customFormat="1" ht="62.25" customHeight="1" x14ac:dyDescent="0.3">
      <c r="A8" s="111">
        <f>'Unit Data from Audit Worksheet'!A9</f>
        <v>948</v>
      </c>
      <c r="B8" s="215"/>
      <c r="C8" s="217" t="str">
        <f>'Unit Data from Audit Worksheet'!D9</f>
        <v>Last name of finance officer or interim finance officer (please enter “vacant” for last name if the position is currently vacant)</v>
      </c>
      <c r="D8" s="216"/>
      <c r="E8" s="261">
        <f>'Unit Data from Audit Worksheet'!F9</f>
        <v>0</v>
      </c>
      <c r="F8" s="110" t="str">
        <f>'Unit Data from Audit Worksheet'!G9</f>
        <v>Please do not leave blank</v>
      </c>
      <c r="G8" s="112"/>
      <c r="H8" s="109"/>
      <c r="I8" s="158"/>
      <c r="J8" s="160">
        <v>948</v>
      </c>
      <c r="K8" s="219" t="s">
        <v>79</v>
      </c>
      <c r="L8" s="250">
        <f t="shared" si="2"/>
        <v>0</v>
      </c>
      <c r="N8" s="3"/>
      <c r="P8" s="101"/>
      <c r="Q8" s="194">
        <f t="shared" si="3"/>
        <v>1</v>
      </c>
      <c r="R8" s="177"/>
      <c r="W8" s="155" t="b">
        <f t="shared" si="0"/>
        <v>1</v>
      </c>
      <c r="X8" s="206" t="b">
        <f t="shared" si="1"/>
        <v>1</v>
      </c>
      <c r="Y8" s="190"/>
    </row>
    <row r="9" spans="1:27" s="131" customFormat="1" ht="123.75" customHeight="1" x14ac:dyDescent="0.3">
      <c r="A9" s="111">
        <f>'Unit Data from Audit Worksheet'!A10</f>
        <v>949</v>
      </c>
      <c r="B9" s="215"/>
      <c r="C9" s="217" t="str">
        <f>'Unit Data from Audit Worksheet'!D10</f>
        <v>Is the finance officer serving in a permanent role or an interim role? (select permanent/interim/vacant)</v>
      </c>
      <c r="D9" s="216"/>
      <c r="E9" s="261">
        <f>'Unit Data from Audit Worksheet'!F10</f>
        <v>0</v>
      </c>
      <c r="F9" s="110" t="str">
        <f>'Unit Data from Audit Worksheet'!G10</f>
        <v>Please do not leave blank</v>
      </c>
      <c r="G9" s="112"/>
      <c r="H9" s="109"/>
      <c r="I9" s="158"/>
      <c r="J9" s="160">
        <v>949</v>
      </c>
      <c r="K9" s="219" t="s">
        <v>174</v>
      </c>
      <c r="L9" s="250">
        <f t="shared" si="2"/>
        <v>0</v>
      </c>
      <c r="N9" s="3"/>
      <c r="P9" s="101"/>
      <c r="Q9" s="194">
        <f t="shared" si="3"/>
        <v>1</v>
      </c>
      <c r="R9" s="177"/>
      <c r="W9" s="155" t="b">
        <f t="shared" si="0"/>
        <v>1</v>
      </c>
      <c r="X9" s="206" t="b">
        <f t="shared" si="1"/>
        <v>1</v>
      </c>
      <c r="Y9" s="190"/>
    </row>
    <row r="10" spans="1:27" s="131" customFormat="1" ht="118.5" customHeight="1" x14ac:dyDescent="0.3">
      <c r="A10" s="111">
        <f>'Unit Data from Audit Worksheet'!A11</f>
        <v>950</v>
      </c>
      <c r="B10" s="215"/>
      <c r="C10" s="217" t="str">
        <f>'Unit Data from Audit Worksheet'!D11</f>
        <v>Has the finance officer been formally appointed by the local government, public authority, or designated official?  (Y/N)</v>
      </c>
      <c r="D10" s="216"/>
      <c r="E10" s="261">
        <f>'Unit Data from Audit Worksheet'!F11</f>
        <v>0</v>
      </c>
      <c r="F10" s="110" t="str">
        <f>'Unit Data from Audit Worksheet'!G11</f>
        <v>Please do not leave blank</v>
      </c>
      <c r="G10" s="112"/>
      <c r="H10" s="109"/>
      <c r="I10" s="158"/>
      <c r="J10" s="160">
        <v>950</v>
      </c>
      <c r="K10" s="219" t="s">
        <v>175</v>
      </c>
      <c r="L10" s="250">
        <f t="shared" si="2"/>
        <v>0</v>
      </c>
      <c r="N10" s="3"/>
      <c r="P10" s="101"/>
      <c r="Q10" s="194">
        <f t="shared" si="3"/>
        <v>1</v>
      </c>
      <c r="R10" s="177"/>
      <c r="W10" s="155" t="b">
        <f t="shared" si="0"/>
        <v>1</v>
      </c>
      <c r="X10" s="206" t="b">
        <f t="shared" si="1"/>
        <v>1</v>
      </c>
      <c r="Y10" s="190"/>
    </row>
    <row r="11" spans="1:27" s="131" customFormat="1" ht="131.25" customHeight="1" x14ac:dyDescent="0.3">
      <c r="A11" s="111">
        <f>'Unit Data from Audit Worksheet'!A12</f>
        <v>952</v>
      </c>
      <c r="B11" s="215"/>
      <c r="C11" s="217" t="str">
        <f>'Unit Data from Audit Worksheet'!D12</f>
        <v>Date on which the local government, public authority, or designated official appointed the finance officer? (If the date of appointment by the board is difficult to find you may enter January 1 and the year)    Date Formatt MM/DD/YYYY</v>
      </c>
      <c r="D11" s="216"/>
      <c r="E11" s="149" t="str">
        <f>IF('Unit Data from Audit Worksheet'!F12&gt;0,'Unit Data from Audit Worksheet'!F12," ")</f>
        <v xml:space="preserve"> </v>
      </c>
      <c r="F11" s="110" t="str">
        <f>'Unit Data from Audit Worksheet'!G12</f>
        <v>Please do not leave blank</v>
      </c>
      <c r="G11" s="112"/>
      <c r="H11" s="109"/>
      <c r="I11" s="158"/>
      <c r="J11" s="160">
        <v>952</v>
      </c>
      <c r="K11" s="219" t="s">
        <v>176</v>
      </c>
      <c r="L11" s="172" t="str">
        <f t="shared" si="2"/>
        <v xml:space="preserve"> </v>
      </c>
      <c r="N11" s="3"/>
      <c r="P11" s="101"/>
      <c r="Q11" s="194">
        <f t="shared" si="3"/>
        <v>0</v>
      </c>
      <c r="R11" s="177"/>
      <c r="W11" s="155" t="b">
        <f t="shared" si="0"/>
        <v>1</v>
      </c>
      <c r="X11" s="206" t="b">
        <f t="shared" si="1"/>
        <v>1</v>
      </c>
      <c r="Y11" s="190"/>
    </row>
    <row r="12" spans="1:27" s="131" customFormat="1" ht="153.75" customHeight="1" x14ac:dyDescent="0.3">
      <c r="A12" s="111">
        <f>'Unit Data from Audit Worksheet'!A13</f>
        <v>954</v>
      </c>
      <c r="B12" s="215"/>
      <c r="C12" s="217" t="str">
        <f>'Unit Data from Audit Worksheet'!D13</f>
        <v>Has the finance officer or interim finance officer read, understand, and is in compliance with the requirements of N.C.G.S. 159, as applicable based on unit type and circumstances? (Y/N)</v>
      </c>
      <c r="D12" s="216"/>
      <c r="E12" s="261">
        <f>'Unit Data from Audit Worksheet'!F13</f>
        <v>0</v>
      </c>
      <c r="F12" s="110" t="str">
        <f>'Unit Data from Audit Worksheet'!G13</f>
        <v>Please do not leave blank</v>
      </c>
      <c r="G12" s="112"/>
      <c r="H12" s="109"/>
      <c r="I12" s="158"/>
      <c r="J12" s="160">
        <v>954</v>
      </c>
      <c r="K12" s="219" t="s">
        <v>177</v>
      </c>
      <c r="L12" s="250">
        <f t="shared" si="2"/>
        <v>0</v>
      </c>
      <c r="N12" s="3"/>
      <c r="P12" s="101"/>
      <c r="Q12" s="194">
        <f t="shared" si="3"/>
        <v>1</v>
      </c>
      <c r="R12" s="177"/>
      <c r="W12" s="155" t="b">
        <f t="shared" si="0"/>
        <v>1</v>
      </c>
      <c r="X12" s="206" t="b">
        <f t="shared" si="1"/>
        <v>1</v>
      </c>
      <c r="Y12" s="190"/>
    </row>
    <row r="13" spans="1:27" s="131" customFormat="1" ht="86.4" x14ac:dyDescent="0.3">
      <c r="A13" s="111">
        <f>'Unit Data from Audit Worksheet'!A14</f>
        <v>956</v>
      </c>
      <c r="B13" s="215"/>
      <c r="C13" s="217" t="str">
        <f>'Unit Data from Audit Worksheet'!D14</f>
        <v>Does the finance officer or interim finance officer maintain and update (or ensures the maintenance and update of)  financial records monthly, including reconciliation of bank accounts to the general ledger? (Y/N)</v>
      </c>
      <c r="D13" s="216"/>
      <c r="E13" s="261">
        <f>'Unit Data from Audit Worksheet'!F14</f>
        <v>0</v>
      </c>
      <c r="F13" s="110" t="str">
        <f>'Unit Data from Audit Worksheet'!G14</f>
        <v>Please do not leave blank</v>
      </c>
      <c r="G13" s="112"/>
      <c r="H13" s="109"/>
      <c r="I13" s="158"/>
      <c r="J13" s="160">
        <v>956</v>
      </c>
      <c r="K13" s="219" t="s">
        <v>178</v>
      </c>
      <c r="L13" s="250">
        <f t="shared" si="2"/>
        <v>0</v>
      </c>
      <c r="N13" s="3"/>
      <c r="P13" s="101"/>
      <c r="Q13" s="194">
        <f t="shared" si="3"/>
        <v>1</v>
      </c>
      <c r="R13" s="177"/>
      <c r="W13" s="155" t="b">
        <f t="shared" si="0"/>
        <v>1</v>
      </c>
      <c r="X13" s="206" t="b">
        <f t="shared" si="1"/>
        <v>1</v>
      </c>
      <c r="Y13" s="190"/>
    </row>
    <row r="14" spans="1:27" s="131" customFormat="1" ht="201.6" x14ac:dyDescent="0.3">
      <c r="A14" s="111">
        <f>'Unit Data from Audit Worksheet'!A15</f>
        <v>958</v>
      </c>
      <c r="B14" s="215"/>
      <c r="C14" s="217" t="str">
        <f>'Unit Data from Audit Worksheet'!D15</f>
        <v>Has the finance officer or interim finance officer submitted (or ensured or confirmed submission of) all required and applicable reports including but not limited to  the FY2019 annual audit report (N.C.G.S. 159-34), the semi-annual report on cash and investments (LGC-203) due July 25, 2019 and January 25, 2020 (N.C.G.S. 159-33), and the annual financial information report (AFIR) due by counites and municipalities October 31, 2019 (N.C.G.S. 159-33.1), and any other reports due  during the fiscal year corresponding to the audit report being submitted? (Y/N)</v>
      </c>
      <c r="D14" s="216"/>
      <c r="E14" s="261">
        <f>'Unit Data from Audit Worksheet'!F15</f>
        <v>0</v>
      </c>
      <c r="F14" s="110" t="str">
        <f>'Unit Data from Audit Worksheet'!G15</f>
        <v>Please do not leave blank</v>
      </c>
      <c r="G14" s="112"/>
      <c r="H14" s="109"/>
      <c r="I14" s="158"/>
      <c r="J14" s="160">
        <v>958</v>
      </c>
      <c r="K14" s="238" t="s">
        <v>179</v>
      </c>
      <c r="L14" s="251">
        <f t="shared" si="2"/>
        <v>0</v>
      </c>
      <c r="N14" s="3"/>
      <c r="P14" s="101"/>
      <c r="Q14" s="194">
        <f t="shared" si="3"/>
        <v>1</v>
      </c>
      <c r="R14" s="177"/>
      <c r="W14" s="155" t="e">
        <f>EXACT(#REF!,J20)</f>
        <v>#REF!</v>
      </c>
      <c r="X14" s="206" t="e">
        <f>EXACT(#REF!,L20)</f>
        <v>#REF!</v>
      </c>
      <c r="Y14" s="190"/>
    </row>
    <row r="15" spans="1:27" ht="30.75" customHeight="1" x14ac:dyDescent="0.3">
      <c r="A15" s="235">
        <f>'Unit Data from Audit Worksheet'!A23</f>
        <v>960</v>
      </c>
      <c r="B15" s="236"/>
      <c r="C15" s="237" t="str">
        <f>'Unit Data from Audit Worksheet'!B23</f>
        <v>Name of Finance Officer</v>
      </c>
      <c r="D15" s="254"/>
      <c r="E15" s="262">
        <f>'Unit Data from Audit Worksheet'!D23</f>
        <v>0</v>
      </c>
      <c r="F15" s="264">
        <f>'Unit Data from Audit Worksheet'!G23</f>
        <v>0</v>
      </c>
      <c r="G15"/>
      <c r="H15"/>
      <c r="I15" s="158"/>
      <c r="J15" s="242">
        <v>960</v>
      </c>
      <c r="K15" s="243" t="s">
        <v>173</v>
      </c>
      <c r="L15" s="252">
        <f t="shared" si="2"/>
        <v>0</v>
      </c>
      <c r="N15" s="95"/>
      <c r="P15" s="101"/>
      <c r="Q15" s="194">
        <f>IF(L15=0,1,0)</f>
        <v>1</v>
      </c>
      <c r="R15" s="85"/>
      <c r="W15" s="155" t="e">
        <f>EXACT(#REF!,L20)</f>
        <v>#REF!</v>
      </c>
      <c r="X15" s="61"/>
      <c r="AA15" s="102"/>
    </row>
    <row r="16" spans="1:27" ht="30.75" customHeight="1" x14ac:dyDescent="0.3">
      <c r="A16" s="235">
        <f>'Unit Data from Audit Worksheet'!A24</f>
        <v>962</v>
      </c>
      <c r="B16" s="236"/>
      <c r="C16" s="237" t="str">
        <f>'Unit Data from Audit Worksheet'!B24</f>
        <v>Title of Official</v>
      </c>
      <c r="D16" s="254"/>
      <c r="E16" s="262">
        <f>'Unit Data from Audit Worksheet'!D24</f>
        <v>0</v>
      </c>
      <c r="F16" s="264">
        <f>'Unit Data from Audit Worksheet'!G24</f>
        <v>0</v>
      </c>
      <c r="G16"/>
      <c r="H16"/>
      <c r="I16" s="56"/>
      <c r="J16" s="242">
        <v>962</v>
      </c>
      <c r="K16" s="243" t="s">
        <v>74</v>
      </c>
      <c r="L16" s="252">
        <f t="shared" si="2"/>
        <v>0</v>
      </c>
      <c r="N16" s="95"/>
      <c r="P16" s="101"/>
      <c r="Q16" s="194">
        <f t="shared" ref="Q16:Q19" si="4">IF(L16=0,1,0)</f>
        <v>1</v>
      </c>
      <c r="R16" s="85"/>
      <c r="W16" s="85"/>
      <c r="AA16" s="102"/>
    </row>
    <row r="17" spans="1:27" ht="30.75" customHeight="1" x14ac:dyDescent="0.3">
      <c r="A17" s="235">
        <f>'Unit Data from Audit Worksheet'!A25</f>
        <v>964</v>
      </c>
      <c r="B17" s="236"/>
      <c r="C17" s="237" t="str">
        <f>'Unit Data from Audit Worksheet'!B25</f>
        <v>Date                        (Enter as "MM/DD/YYYY")</v>
      </c>
      <c r="D17" s="254"/>
      <c r="E17" s="263" t="str">
        <f>IF('Unit Data from Audit Worksheet'!D25&gt;0,'Unit Data from Audit Worksheet'!D25," ")</f>
        <v xml:space="preserve"> </v>
      </c>
      <c r="F17" s="264">
        <f>'Unit Data from Audit Worksheet'!G25</f>
        <v>0</v>
      </c>
      <c r="G17"/>
      <c r="H17"/>
      <c r="I17" s="56"/>
      <c r="J17" s="242">
        <v>964</v>
      </c>
      <c r="K17" s="244" t="s">
        <v>184</v>
      </c>
      <c r="L17" s="253" t="str">
        <f t="shared" si="2"/>
        <v xml:space="preserve"> </v>
      </c>
      <c r="N17" s="95"/>
      <c r="P17" s="101"/>
      <c r="Q17" s="194">
        <f t="shared" si="4"/>
        <v>0</v>
      </c>
      <c r="R17" s="85"/>
      <c r="W17" s="85"/>
      <c r="AA17" s="102"/>
    </row>
    <row r="18" spans="1:27" ht="30.75" customHeight="1" x14ac:dyDescent="0.3">
      <c r="A18" s="235">
        <f>'Unit Data from Audit Worksheet'!A26</f>
        <v>966</v>
      </c>
      <c r="B18" s="236"/>
      <c r="C18" s="237" t="str">
        <f>'Unit Data from Audit Worksheet'!B26</f>
        <v>Telephone number</v>
      </c>
      <c r="D18" s="254"/>
      <c r="E18" s="262">
        <f>'Unit Data from Audit Worksheet'!D26</f>
        <v>0</v>
      </c>
      <c r="F18" s="264">
        <f>'Unit Data from Audit Worksheet'!G26</f>
        <v>0</v>
      </c>
      <c r="G18"/>
      <c r="H18" s="19"/>
      <c r="I18" s="56"/>
      <c r="J18" s="242">
        <v>966</v>
      </c>
      <c r="K18" s="243" t="s">
        <v>76</v>
      </c>
      <c r="L18" s="252">
        <f t="shared" si="2"/>
        <v>0</v>
      </c>
      <c r="N18" s="95"/>
      <c r="P18" s="101"/>
      <c r="Q18" s="194">
        <f t="shared" si="4"/>
        <v>1</v>
      </c>
      <c r="R18" s="85"/>
      <c r="W18" s="85"/>
      <c r="AA18" s="102"/>
    </row>
    <row r="19" spans="1:27" ht="30.75" customHeight="1" x14ac:dyDescent="0.3">
      <c r="A19" s="235">
        <f>'Unit Data from Audit Worksheet'!A27</f>
        <v>968</v>
      </c>
      <c r="B19" s="236"/>
      <c r="C19" s="237" t="str">
        <f>'Unit Data from Audit Worksheet'!B27</f>
        <v>E-mail address</v>
      </c>
      <c r="D19" s="254"/>
      <c r="E19" s="262">
        <f>'Unit Data from Audit Worksheet'!D27</f>
        <v>0</v>
      </c>
      <c r="F19" s="264">
        <f>'Unit Data from Audit Worksheet'!G27</f>
        <v>0</v>
      </c>
      <c r="G19" s="81"/>
      <c r="H19" s="19"/>
      <c r="I19" s="56"/>
      <c r="J19" s="242">
        <v>968</v>
      </c>
      <c r="K19" s="243" t="s">
        <v>77</v>
      </c>
      <c r="L19" s="252">
        <f t="shared" si="2"/>
        <v>0</v>
      </c>
      <c r="P19" s="101"/>
      <c r="Q19" s="194">
        <f t="shared" si="4"/>
        <v>1</v>
      </c>
      <c r="R19" s="85"/>
      <c r="AA19" s="102"/>
    </row>
    <row r="20" spans="1:27" ht="30.75" customHeight="1" x14ac:dyDescent="0.3">
      <c r="A20" s="254"/>
      <c r="B20" s="255"/>
      <c r="C20" s="256"/>
      <c r="D20" s="254"/>
      <c r="E20" s="257"/>
      <c r="F20" s="258"/>
      <c r="G20" s="259"/>
      <c r="H20" s="258"/>
      <c r="I20" s="56"/>
      <c r="J20" s="239">
        <v>999</v>
      </c>
      <c r="K20" s="240" t="s">
        <v>20</v>
      </c>
      <c r="L20" s="241" t="e">
        <f>'Unit Data from Audit Worksheet'!D3</f>
        <v>#N/A</v>
      </c>
      <c r="AA20" s="102"/>
    </row>
    <row r="21" spans="1:27" s="155" customFormat="1" ht="30.75" customHeight="1" x14ac:dyDescent="0.3">
      <c r="B21" s="67"/>
      <c r="C21" s="62"/>
      <c r="E21" s="166"/>
      <c r="F21" s="19"/>
      <c r="G21" s="81"/>
      <c r="H21" s="19"/>
      <c r="I21" s="170"/>
      <c r="J21" s="138"/>
      <c r="K21" s="35"/>
      <c r="L21" s="75"/>
      <c r="P21" s="166"/>
      <c r="Q21" s="88"/>
    </row>
    <row r="22" spans="1:27" s="155" customFormat="1" ht="30.75" customHeight="1" x14ac:dyDescent="0.3">
      <c r="B22" s="67"/>
      <c r="C22" s="62"/>
      <c r="E22" s="166"/>
      <c r="F22" s="19"/>
      <c r="G22" s="81"/>
      <c r="H22" s="19"/>
      <c r="I22" s="170"/>
      <c r="J22" s="138"/>
      <c r="K22" s="35"/>
      <c r="L22" s="75"/>
      <c r="P22" s="166"/>
      <c r="Q22" s="193"/>
    </row>
    <row r="23" spans="1:27" ht="52.5" customHeight="1" x14ac:dyDescent="0.7">
      <c r="E23" s="93"/>
      <c r="F23" s="207"/>
      <c r="G23" s="81"/>
      <c r="H23" s="19"/>
      <c r="I23" s="170"/>
      <c r="J23" s="192">
        <f>SUM(Q5:Q19)</f>
        <v>11</v>
      </c>
      <c r="K23" s="191" t="s">
        <v>171</v>
      </c>
      <c r="L23" s="75"/>
      <c r="Q23" s="193"/>
      <c r="AA23" s="102"/>
    </row>
    <row r="24" spans="1:27" ht="30.75" customHeight="1" x14ac:dyDescent="0.3">
      <c r="E24" s="93"/>
      <c r="F24" s="207"/>
      <c r="G24" s="81"/>
      <c r="H24" s="19"/>
      <c r="I24" s="170"/>
      <c r="K24" s="35"/>
      <c r="L24" s="75"/>
      <c r="AA24" s="102"/>
    </row>
    <row r="25" spans="1:27" ht="30.75" customHeight="1" x14ac:dyDescent="0.3">
      <c r="E25" s="207"/>
      <c r="F25" s="207"/>
      <c r="G25" s="81"/>
      <c r="H25" s="19"/>
      <c r="I25" s="170"/>
      <c r="K25" s="35"/>
      <c r="L25" s="75"/>
      <c r="AA25" s="102"/>
    </row>
    <row r="26" spans="1:27" ht="30.75" customHeight="1" x14ac:dyDescent="0.3">
      <c r="E26" s="207"/>
      <c r="F26" s="207"/>
      <c r="G26" s="81"/>
      <c r="H26" s="19"/>
      <c r="I26" s="170"/>
      <c r="K26" s="35"/>
      <c r="L26" s="75"/>
      <c r="AA26" s="102"/>
    </row>
    <row r="27" spans="1:27" x14ac:dyDescent="0.3">
      <c r="E27" s="87"/>
      <c r="F27" s="207"/>
      <c r="G27" s="81"/>
      <c r="H27" s="19"/>
      <c r="I27" s="170"/>
      <c r="K27" s="35"/>
      <c r="L27" s="75"/>
      <c r="AA27" s="102"/>
    </row>
    <row r="28" spans="1:27" x14ac:dyDescent="0.3">
      <c r="D28" s="23"/>
      <c r="I28" s="170"/>
      <c r="K28" s="35"/>
      <c r="L28" s="75"/>
      <c r="AA28" s="102"/>
    </row>
    <row r="29" spans="1:27" x14ac:dyDescent="0.3">
      <c r="A29" s="14"/>
      <c r="B29" s="70"/>
      <c r="C29" s="66"/>
      <c r="D29" s="23"/>
      <c r="I29" s="170"/>
      <c r="L29" s="75"/>
      <c r="AA29" s="102"/>
    </row>
    <row r="30" spans="1:27" x14ac:dyDescent="0.3">
      <c r="A30" s="14"/>
      <c r="B30" s="70"/>
      <c r="C30" s="66"/>
      <c r="D30" s="23"/>
      <c r="L30" s="75"/>
      <c r="AA30" s="102"/>
    </row>
    <row r="31" spans="1:27" x14ac:dyDescent="0.3">
      <c r="A31" s="14"/>
      <c r="B31" s="70"/>
      <c r="C31" s="66"/>
      <c r="D31" s="23"/>
      <c r="L31" s="75"/>
      <c r="AA31" s="102"/>
    </row>
    <row r="32" spans="1:27" x14ac:dyDescent="0.3">
      <c r="D32" s="23"/>
      <c r="AA32" s="102"/>
    </row>
    <row r="33" spans="1:27" x14ac:dyDescent="0.3">
      <c r="D33" s="23"/>
      <c r="AA33" s="102"/>
    </row>
    <row r="34" spans="1:27" x14ac:dyDescent="0.3">
      <c r="D34" s="23"/>
      <c r="AA34" s="102"/>
    </row>
    <row r="35" spans="1:27" x14ac:dyDescent="0.3">
      <c r="D35" s="23"/>
      <c r="AA35" s="102"/>
    </row>
    <row r="36" spans="1:27" x14ac:dyDescent="0.3">
      <c r="A36" s="14"/>
      <c r="B36" s="70"/>
      <c r="C36" s="66"/>
      <c r="D36" s="23"/>
      <c r="AA36" s="102"/>
    </row>
    <row r="37" spans="1:27" x14ac:dyDescent="0.3">
      <c r="A37" s="14"/>
      <c r="B37" s="70"/>
      <c r="C37" s="66"/>
      <c r="D37" s="23"/>
      <c r="AA37" s="102"/>
    </row>
    <row r="38" spans="1:27" x14ac:dyDescent="0.3">
      <c r="D38" s="23"/>
      <c r="AA38" s="102"/>
    </row>
    <row r="39" spans="1:27" x14ac:dyDescent="0.3">
      <c r="D39" s="23"/>
      <c r="AA39" s="102"/>
    </row>
    <row r="40" spans="1:27" x14ac:dyDescent="0.3">
      <c r="D40" s="23"/>
      <c r="AA40" s="102"/>
    </row>
    <row r="41" spans="1:27" x14ac:dyDescent="0.3">
      <c r="D41" s="23"/>
      <c r="AA41" s="102"/>
    </row>
    <row r="42" spans="1:27" x14ac:dyDescent="0.3">
      <c r="A42" s="14"/>
      <c r="B42" s="70"/>
      <c r="C42" s="66"/>
      <c r="D42" s="23"/>
      <c r="AA42" s="102"/>
    </row>
    <row r="43" spans="1:27" x14ac:dyDescent="0.3">
      <c r="A43" s="14"/>
      <c r="B43" s="70"/>
      <c r="C43" s="66"/>
      <c r="D43" s="23"/>
      <c r="AA43" s="102"/>
    </row>
    <row r="44" spans="1:27" x14ac:dyDescent="0.3">
      <c r="D44" s="23"/>
      <c r="AA44" s="102"/>
    </row>
    <row r="45" spans="1:27" x14ac:dyDescent="0.3">
      <c r="D45" s="23"/>
      <c r="AA45" s="102"/>
    </row>
    <row r="46" spans="1:27" x14ac:dyDescent="0.3">
      <c r="D46" s="23"/>
      <c r="AA46" s="102"/>
    </row>
    <row r="47" spans="1:27" x14ac:dyDescent="0.3">
      <c r="D47" s="23"/>
      <c r="AA47" s="102"/>
    </row>
    <row r="48" spans="1:27" x14ac:dyDescent="0.3">
      <c r="A48" s="14"/>
      <c r="B48" s="70"/>
      <c r="C48" s="66"/>
      <c r="D48" s="23"/>
      <c r="AA48" s="102"/>
    </row>
    <row r="49" spans="1:27" x14ac:dyDescent="0.3">
      <c r="A49" s="14"/>
      <c r="B49" s="70"/>
      <c r="C49" s="66"/>
      <c r="D49" s="23"/>
      <c r="AA49" s="102"/>
    </row>
    <row r="50" spans="1:27" x14ac:dyDescent="0.3">
      <c r="A50" s="14"/>
      <c r="B50" s="70"/>
      <c r="C50" s="66"/>
      <c r="D50" s="23"/>
      <c r="AA50" s="102"/>
    </row>
    <row r="51" spans="1:27" x14ac:dyDescent="0.3">
      <c r="A51" s="14"/>
      <c r="B51" s="70"/>
      <c r="C51" s="66"/>
      <c r="D51" s="23"/>
      <c r="AA51" s="102"/>
    </row>
    <row r="52" spans="1:27" x14ac:dyDescent="0.3">
      <c r="D52" s="23"/>
      <c r="AA52" s="102"/>
    </row>
    <row r="53" spans="1:27" x14ac:dyDescent="0.3">
      <c r="D53" s="23"/>
      <c r="AA53" s="102"/>
    </row>
    <row r="54" spans="1:27" x14ac:dyDescent="0.3">
      <c r="D54" s="23"/>
      <c r="AA54" s="102"/>
    </row>
    <row r="55" spans="1:27" x14ac:dyDescent="0.3">
      <c r="A55" s="14"/>
      <c r="B55" s="70"/>
      <c r="C55" s="66"/>
      <c r="D55" s="23"/>
      <c r="AA55" s="102"/>
    </row>
    <row r="56" spans="1:27" x14ac:dyDescent="0.3">
      <c r="A56" s="14"/>
      <c r="B56" s="70"/>
      <c r="C56" s="66"/>
      <c r="D56" s="23"/>
      <c r="AA56" s="102"/>
    </row>
    <row r="57" spans="1:27" x14ac:dyDescent="0.3">
      <c r="A57" s="14"/>
      <c r="B57" s="70"/>
      <c r="C57" s="66"/>
      <c r="D57" s="23"/>
      <c r="AA57" s="102"/>
    </row>
    <row r="58" spans="1:27" x14ac:dyDescent="0.3">
      <c r="A58" s="14"/>
      <c r="B58" s="70"/>
      <c r="C58" s="66"/>
      <c r="D58" s="23"/>
      <c r="AA58" s="102"/>
    </row>
    <row r="59" spans="1:27" x14ac:dyDescent="0.3">
      <c r="A59" s="14"/>
      <c r="B59" s="70"/>
      <c r="C59" s="66"/>
      <c r="D59" s="23"/>
      <c r="AA59" s="102"/>
    </row>
    <row r="60" spans="1:27" x14ac:dyDescent="0.3">
      <c r="A60" s="14"/>
      <c r="B60" s="70"/>
      <c r="C60" s="66"/>
      <c r="D60" s="23"/>
      <c r="AA60" s="102"/>
    </row>
    <row r="61" spans="1:27" x14ac:dyDescent="0.3">
      <c r="A61" s="14"/>
      <c r="B61" s="70"/>
      <c r="C61" s="66"/>
      <c r="D61" s="23"/>
      <c r="AA61" s="102"/>
    </row>
    <row r="62" spans="1:27" x14ac:dyDescent="0.3">
      <c r="A62" s="14"/>
      <c r="B62" s="70"/>
      <c r="C62" s="66"/>
      <c r="D62" s="23"/>
      <c r="AA62" s="102"/>
    </row>
    <row r="63" spans="1:27" x14ac:dyDescent="0.3">
      <c r="A63" s="14"/>
      <c r="B63" s="70"/>
      <c r="C63" s="66"/>
      <c r="D63" s="23"/>
      <c r="AA63" s="102"/>
    </row>
    <row r="64" spans="1:27" x14ac:dyDescent="0.3">
      <c r="A64" s="14"/>
      <c r="B64" s="70"/>
      <c r="C64" s="66"/>
      <c r="D64" s="23"/>
      <c r="AA64" s="102"/>
    </row>
    <row r="65" spans="1:27" x14ac:dyDescent="0.3">
      <c r="A65" s="14"/>
      <c r="B65" s="70"/>
      <c r="C65" s="66"/>
      <c r="D65" s="23"/>
      <c r="AA65" s="102"/>
    </row>
    <row r="66" spans="1:27" x14ac:dyDescent="0.3">
      <c r="A66" s="14"/>
      <c r="B66" s="70"/>
      <c r="C66" s="66"/>
      <c r="D66" s="23"/>
      <c r="AA66" s="102"/>
    </row>
    <row r="67" spans="1:27" x14ac:dyDescent="0.3">
      <c r="A67" s="14"/>
      <c r="B67" s="70"/>
      <c r="C67" s="66"/>
      <c r="D67" s="23"/>
      <c r="AA67" s="102"/>
    </row>
    <row r="68" spans="1:27" x14ac:dyDescent="0.3">
      <c r="A68" s="14"/>
      <c r="B68" s="70"/>
      <c r="C68" s="66"/>
      <c r="D68" s="23"/>
      <c r="AA68" s="102"/>
    </row>
    <row r="69" spans="1:27" x14ac:dyDescent="0.3">
      <c r="A69" s="14"/>
      <c r="B69" s="70"/>
      <c r="C69" s="66"/>
      <c r="D69" s="23"/>
      <c r="AA69" s="102"/>
    </row>
    <row r="70" spans="1:27" x14ac:dyDescent="0.3">
      <c r="A70" s="14"/>
      <c r="B70" s="70"/>
      <c r="C70" s="66"/>
      <c r="D70" s="23"/>
      <c r="AA70" s="102"/>
    </row>
    <row r="71" spans="1:27" x14ac:dyDescent="0.3">
      <c r="A71" s="14"/>
      <c r="B71" s="70"/>
      <c r="C71" s="66"/>
      <c r="D71" s="23"/>
      <c r="AA71" s="102"/>
    </row>
    <row r="72" spans="1:27" x14ac:dyDescent="0.3">
      <c r="A72" s="14"/>
      <c r="B72" s="70"/>
      <c r="C72" s="66"/>
      <c r="D72" s="23"/>
      <c r="AA72" s="102"/>
    </row>
    <row r="73" spans="1:27" x14ac:dyDescent="0.3">
      <c r="A73" s="14"/>
      <c r="B73" s="70"/>
      <c r="C73" s="66"/>
      <c r="D73" s="23"/>
      <c r="AA73" s="102"/>
    </row>
    <row r="74" spans="1:27" x14ac:dyDescent="0.3">
      <c r="A74" s="14"/>
      <c r="B74" s="70"/>
      <c r="C74" s="66"/>
      <c r="D74" s="23"/>
      <c r="AA74" s="102"/>
    </row>
    <row r="75" spans="1:27" x14ac:dyDescent="0.3">
      <c r="A75" s="14"/>
      <c r="B75" s="70"/>
      <c r="C75" s="66"/>
      <c r="D75" s="23"/>
      <c r="AA75" s="102"/>
    </row>
    <row r="76" spans="1:27" x14ac:dyDescent="0.3">
      <c r="A76" s="14"/>
      <c r="B76" s="70"/>
      <c r="C76" s="66"/>
      <c r="D76" s="23"/>
      <c r="AA76" s="102"/>
    </row>
    <row r="77" spans="1:27" x14ac:dyDescent="0.3">
      <c r="A77" s="14"/>
      <c r="B77" s="70"/>
      <c r="C77" s="66"/>
      <c r="D77" s="23"/>
      <c r="AA77" s="102"/>
    </row>
    <row r="78" spans="1:27" x14ac:dyDescent="0.3">
      <c r="A78" s="14"/>
      <c r="B78" s="70"/>
      <c r="C78" s="66"/>
      <c r="D78" s="23"/>
      <c r="AA78" s="102"/>
    </row>
    <row r="79" spans="1:27" x14ac:dyDescent="0.3">
      <c r="A79" s="14"/>
      <c r="B79" s="70"/>
      <c r="C79" s="66"/>
      <c r="D79" s="23"/>
      <c r="AA79" s="102"/>
    </row>
    <row r="80" spans="1:27" x14ac:dyDescent="0.3">
      <c r="A80" s="14"/>
      <c r="B80" s="70"/>
      <c r="C80" s="66"/>
      <c r="D80" s="23"/>
      <c r="AA80" s="102"/>
    </row>
    <row r="81" spans="1:27" x14ac:dyDescent="0.3">
      <c r="A81" s="14"/>
      <c r="B81" s="70"/>
      <c r="C81" s="66"/>
      <c r="D81" s="23"/>
      <c r="AA81" s="102"/>
    </row>
    <row r="82" spans="1:27" x14ac:dyDescent="0.3">
      <c r="A82" s="14"/>
      <c r="B82" s="70"/>
      <c r="C82" s="66"/>
      <c r="D82" s="23"/>
      <c r="AA82" s="102"/>
    </row>
    <row r="83" spans="1:27" x14ac:dyDescent="0.3">
      <c r="A83" s="14"/>
      <c r="B83" s="70"/>
      <c r="C83" s="66"/>
      <c r="D83" s="23"/>
      <c r="AA83" s="102"/>
    </row>
    <row r="84" spans="1:27" x14ac:dyDescent="0.3">
      <c r="A84" s="14"/>
      <c r="B84" s="70"/>
      <c r="C84" s="66"/>
      <c r="D84" s="23"/>
      <c r="AA84" s="102"/>
    </row>
    <row r="85" spans="1:27" x14ac:dyDescent="0.3">
      <c r="A85" s="14"/>
      <c r="B85" s="70"/>
      <c r="C85" s="66"/>
      <c r="D85" s="23"/>
      <c r="AA85" s="102"/>
    </row>
    <row r="86" spans="1:27" x14ac:dyDescent="0.3">
      <c r="A86" s="14"/>
      <c r="B86" s="70"/>
      <c r="C86" s="66"/>
      <c r="D86" s="23"/>
      <c r="AA86" s="102"/>
    </row>
    <row r="87" spans="1:27" x14ac:dyDescent="0.3">
      <c r="A87" s="14"/>
      <c r="B87" s="70"/>
      <c r="C87" s="66"/>
      <c r="D87" s="23"/>
      <c r="AA87" s="102"/>
    </row>
    <row r="88" spans="1:27" x14ac:dyDescent="0.3">
      <c r="A88" s="14"/>
      <c r="B88" s="70"/>
      <c r="C88" s="66"/>
      <c r="D88" s="23"/>
      <c r="AA88" s="102"/>
    </row>
    <row r="89" spans="1:27" x14ac:dyDescent="0.3">
      <c r="A89" s="14"/>
      <c r="B89" s="70"/>
      <c r="C89" s="66"/>
      <c r="D89" s="23"/>
      <c r="AA89" s="102"/>
    </row>
    <row r="90" spans="1:27" x14ac:dyDescent="0.3">
      <c r="A90" s="14"/>
      <c r="B90" s="70"/>
      <c r="C90" s="66"/>
      <c r="D90" s="23"/>
      <c r="AA90" s="102"/>
    </row>
    <row r="91" spans="1:27" x14ac:dyDescent="0.3">
      <c r="A91" s="14"/>
      <c r="B91" s="70"/>
      <c r="C91" s="66"/>
      <c r="D91" s="23"/>
      <c r="AA91" s="102"/>
    </row>
    <row r="92" spans="1:27" x14ac:dyDescent="0.3">
      <c r="A92" s="14"/>
      <c r="B92" s="70"/>
      <c r="C92" s="66"/>
      <c r="D92" s="23"/>
      <c r="AA92" s="102"/>
    </row>
    <row r="93" spans="1:27" x14ac:dyDescent="0.3">
      <c r="A93" s="14"/>
      <c r="B93" s="70"/>
      <c r="C93" s="66"/>
      <c r="D93" s="23"/>
      <c r="AA93" s="102"/>
    </row>
    <row r="94" spans="1:27" x14ac:dyDescent="0.3">
      <c r="A94" s="14"/>
      <c r="B94" s="70"/>
      <c r="C94" s="66"/>
      <c r="D94" s="23"/>
      <c r="AA94" s="102"/>
    </row>
    <row r="95" spans="1:27" x14ac:dyDescent="0.3">
      <c r="A95" s="14"/>
      <c r="B95" s="70"/>
      <c r="C95" s="66"/>
      <c r="D95" s="23"/>
      <c r="AA95" s="102"/>
    </row>
    <row r="96" spans="1:27" x14ac:dyDescent="0.3">
      <c r="A96" s="14"/>
      <c r="B96" s="70"/>
      <c r="C96" s="66"/>
      <c r="D96" s="23"/>
      <c r="AA96" s="102"/>
    </row>
    <row r="97" spans="1:27" x14ac:dyDescent="0.3">
      <c r="A97" s="14"/>
      <c r="B97" s="70"/>
      <c r="C97" s="66"/>
      <c r="D97" s="23"/>
      <c r="AA97" s="102"/>
    </row>
    <row r="98" spans="1:27" x14ac:dyDescent="0.3">
      <c r="A98" s="14"/>
      <c r="B98" s="70"/>
      <c r="C98" s="66"/>
      <c r="D98" s="23"/>
      <c r="AA98" s="102"/>
    </row>
    <row r="99" spans="1:27" x14ac:dyDescent="0.3">
      <c r="A99" s="14"/>
      <c r="B99" s="70"/>
      <c r="C99" s="66"/>
      <c r="D99" s="23"/>
      <c r="AA99" s="102"/>
    </row>
    <row r="100" spans="1:27" x14ac:dyDescent="0.3">
      <c r="A100" s="14"/>
      <c r="B100" s="70"/>
      <c r="C100" s="66"/>
      <c r="D100" s="23"/>
      <c r="AA100" s="102"/>
    </row>
    <row r="101" spans="1:27" x14ac:dyDescent="0.3">
      <c r="A101" s="14"/>
      <c r="B101" s="70"/>
      <c r="C101" s="66"/>
      <c r="D101" s="23"/>
      <c r="AA101" s="102"/>
    </row>
    <row r="102" spans="1:27" x14ac:dyDescent="0.3">
      <c r="A102" s="14"/>
      <c r="B102" s="70"/>
      <c r="C102" s="66"/>
      <c r="D102" s="23"/>
      <c r="AA102" s="102"/>
    </row>
    <row r="103" spans="1:27" x14ac:dyDescent="0.3">
      <c r="A103" s="14"/>
      <c r="B103" s="70"/>
      <c r="C103" s="66"/>
      <c r="D103" s="23"/>
      <c r="AA103" s="102"/>
    </row>
    <row r="104" spans="1:27" x14ac:dyDescent="0.3">
      <c r="A104" s="14"/>
      <c r="B104" s="70"/>
      <c r="C104" s="66"/>
      <c r="D104" s="23"/>
      <c r="AA104" s="102"/>
    </row>
    <row r="105" spans="1:27" x14ac:dyDescent="0.3">
      <c r="A105" s="14"/>
      <c r="B105" s="70"/>
      <c r="C105" s="66"/>
      <c r="D105" s="23"/>
      <c r="AA105" s="102"/>
    </row>
    <row r="106" spans="1:27" x14ac:dyDescent="0.3">
      <c r="A106" s="14"/>
      <c r="B106" s="70"/>
      <c r="C106" s="66"/>
      <c r="D106" s="23"/>
      <c r="AA106" s="102"/>
    </row>
    <row r="107" spans="1:27" x14ac:dyDescent="0.3">
      <c r="A107" s="14"/>
      <c r="B107" s="70"/>
      <c r="C107" s="66"/>
      <c r="D107" s="23"/>
      <c r="AA107" s="102"/>
    </row>
    <row r="108" spans="1:27" x14ac:dyDescent="0.3">
      <c r="A108" s="14"/>
      <c r="B108" s="70"/>
      <c r="C108" s="66"/>
      <c r="D108" s="23"/>
      <c r="AA108" s="102"/>
    </row>
    <row r="109" spans="1:27" x14ac:dyDescent="0.3">
      <c r="A109" s="14"/>
      <c r="B109" s="70"/>
      <c r="C109" s="66"/>
      <c r="D109" s="23"/>
      <c r="AA109" s="102"/>
    </row>
    <row r="110" spans="1:27" x14ac:dyDescent="0.3">
      <c r="A110" s="14"/>
      <c r="B110" s="70"/>
      <c r="C110" s="66"/>
      <c r="D110" s="23"/>
      <c r="AA110" s="102"/>
    </row>
    <row r="111" spans="1:27" x14ac:dyDescent="0.3">
      <c r="A111" s="14"/>
      <c r="B111" s="70"/>
      <c r="C111" s="66"/>
      <c r="D111" s="23"/>
      <c r="AA111" s="102"/>
    </row>
    <row r="112" spans="1:27" x14ac:dyDescent="0.3">
      <c r="A112" s="14"/>
      <c r="B112" s="70"/>
      <c r="C112" s="66"/>
      <c r="D112" s="23"/>
      <c r="AA112" s="102"/>
    </row>
    <row r="113" spans="1:27" x14ac:dyDescent="0.3">
      <c r="A113" s="14"/>
      <c r="B113" s="70"/>
      <c r="C113" s="66"/>
      <c r="D113" s="23"/>
      <c r="AA113" s="102"/>
    </row>
    <row r="114" spans="1:27" x14ac:dyDescent="0.3">
      <c r="A114" s="14"/>
      <c r="B114" s="70"/>
      <c r="C114" s="66"/>
      <c r="D114" s="23"/>
      <c r="AA114" s="102"/>
    </row>
    <row r="115" spans="1:27" x14ac:dyDescent="0.3">
      <c r="A115" s="14"/>
      <c r="B115" s="70"/>
      <c r="C115" s="66"/>
      <c r="D115" s="23"/>
      <c r="AA115" s="102"/>
    </row>
    <row r="116" spans="1:27" x14ac:dyDescent="0.3">
      <c r="A116" s="14"/>
      <c r="B116" s="70"/>
      <c r="C116" s="66"/>
      <c r="D116" s="23"/>
      <c r="AA116" s="102"/>
    </row>
    <row r="117" spans="1:27" x14ac:dyDescent="0.3">
      <c r="A117" s="14"/>
      <c r="B117" s="70"/>
      <c r="C117" s="66"/>
      <c r="D117" s="23"/>
      <c r="AA117" s="102"/>
    </row>
    <row r="118" spans="1:27" x14ac:dyDescent="0.3">
      <c r="A118" s="14"/>
      <c r="B118" s="70"/>
      <c r="C118" s="66"/>
      <c r="D118" s="23"/>
      <c r="AA118" s="102"/>
    </row>
    <row r="119" spans="1:27" x14ac:dyDescent="0.3">
      <c r="A119" s="14"/>
      <c r="B119" s="70"/>
      <c r="C119" s="66"/>
      <c r="D119" s="23"/>
      <c r="AA119" s="102"/>
    </row>
    <row r="120" spans="1:27" x14ac:dyDescent="0.3">
      <c r="A120" s="14"/>
      <c r="B120" s="70"/>
      <c r="C120" s="66"/>
      <c r="D120" s="23"/>
      <c r="AA120" s="102"/>
    </row>
    <row r="121" spans="1:27" x14ac:dyDescent="0.3">
      <c r="A121" s="14"/>
      <c r="B121" s="70"/>
      <c r="C121" s="66"/>
      <c r="D121" s="23"/>
      <c r="AA121" s="102"/>
    </row>
    <row r="122" spans="1:27" x14ac:dyDescent="0.3">
      <c r="A122" s="14"/>
      <c r="B122" s="70"/>
      <c r="C122" s="66"/>
      <c r="D122" s="23"/>
      <c r="AA122" s="102"/>
    </row>
    <row r="123" spans="1:27" x14ac:dyDescent="0.3">
      <c r="A123" s="14"/>
      <c r="B123" s="70"/>
      <c r="C123" s="66"/>
      <c r="D123" s="23"/>
      <c r="AA123" s="102"/>
    </row>
    <row r="124" spans="1:27" x14ac:dyDescent="0.3">
      <c r="A124" s="14"/>
      <c r="B124" s="70"/>
      <c r="C124" s="66"/>
      <c r="D124" s="23"/>
      <c r="AA124" s="102"/>
    </row>
    <row r="125" spans="1:27" x14ac:dyDescent="0.3">
      <c r="A125" s="14"/>
      <c r="B125" s="70"/>
      <c r="C125" s="66"/>
      <c r="D125" s="23"/>
      <c r="AA125" s="102"/>
    </row>
    <row r="126" spans="1:27" x14ac:dyDescent="0.3">
      <c r="A126" s="14"/>
      <c r="B126" s="70"/>
      <c r="C126" s="66"/>
      <c r="D126" s="23"/>
      <c r="AA126" s="102"/>
    </row>
    <row r="127" spans="1:27" x14ac:dyDescent="0.3">
      <c r="A127" s="14"/>
      <c r="B127" s="70"/>
      <c r="C127" s="66"/>
      <c r="D127" s="23"/>
      <c r="AA127" s="102"/>
    </row>
    <row r="128" spans="1:27" x14ac:dyDescent="0.3">
      <c r="A128" s="14"/>
      <c r="B128" s="70"/>
      <c r="C128" s="66"/>
      <c r="D128" s="23"/>
      <c r="AA128" s="102"/>
    </row>
    <row r="129" spans="1:27" x14ac:dyDescent="0.3">
      <c r="A129" s="14"/>
      <c r="B129" s="70"/>
      <c r="C129" s="66"/>
      <c r="D129" s="23"/>
      <c r="AA129" s="102"/>
    </row>
    <row r="130" spans="1:27" x14ac:dyDescent="0.3">
      <c r="A130" s="14"/>
      <c r="B130" s="70"/>
      <c r="C130" s="66"/>
      <c r="D130" s="23"/>
      <c r="AA130" s="102"/>
    </row>
    <row r="131" spans="1:27" x14ac:dyDescent="0.3">
      <c r="A131" s="14"/>
      <c r="B131" s="70"/>
      <c r="C131" s="66"/>
      <c r="D131" s="23"/>
      <c r="AA131" s="102"/>
    </row>
    <row r="132" spans="1:27" x14ac:dyDescent="0.3">
      <c r="A132" s="14"/>
      <c r="B132" s="70"/>
      <c r="C132" s="66"/>
      <c r="D132" s="23"/>
      <c r="AA132" s="102"/>
    </row>
    <row r="133" spans="1:27" x14ac:dyDescent="0.3">
      <c r="A133" s="14"/>
      <c r="B133" s="70"/>
      <c r="C133" s="66"/>
      <c r="D133" s="23"/>
      <c r="AA133" s="102"/>
    </row>
    <row r="134" spans="1:27" x14ac:dyDescent="0.3">
      <c r="A134" s="14"/>
      <c r="B134" s="70"/>
      <c r="C134" s="66"/>
      <c r="D134" s="23"/>
      <c r="AA134" s="102"/>
    </row>
    <row r="135" spans="1:27" x14ac:dyDescent="0.3">
      <c r="A135" s="14"/>
      <c r="B135" s="70"/>
      <c r="C135" s="66"/>
      <c r="D135" s="23"/>
      <c r="AA135" s="102"/>
    </row>
    <row r="136" spans="1:27" x14ac:dyDescent="0.3">
      <c r="A136" s="14"/>
      <c r="B136" s="70"/>
      <c r="C136" s="66"/>
      <c r="D136" s="23"/>
      <c r="AA136" s="102"/>
    </row>
    <row r="137" spans="1:27" x14ac:dyDescent="0.3">
      <c r="A137" s="14"/>
      <c r="B137" s="70"/>
      <c r="C137" s="66"/>
      <c r="D137" s="23"/>
      <c r="AA137" s="102"/>
    </row>
    <row r="138" spans="1:27" x14ac:dyDescent="0.3">
      <c r="A138" s="14"/>
      <c r="B138" s="70"/>
      <c r="C138" s="66"/>
      <c r="D138" s="23"/>
      <c r="AA138" s="102"/>
    </row>
    <row r="139" spans="1:27" x14ac:dyDescent="0.3">
      <c r="A139" s="14"/>
      <c r="B139" s="70"/>
      <c r="C139" s="66"/>
      <c r="D139" s="23"/>
      <c r="AA139" s="102"/>
    </row>
    <row r="140" spans="1:27" x14ac:dyDescent="0.3">
      <c r="A140" s="14"/>
      <c r="B140" s="70"/>
      <c r="C140" s="66"/>
      <c r="D140" s="23"/>
      <c r="AA140" s="102"/>
    </row>
    <row r="141" spans="1:27" x14ac:dyDescent="0.3">
      <c r="A141" s="14"/>
      <c r="B141" s="70"/>
      <c r="C141" s="66"/>
      <c r="D141" s="23"/>
      <c r="AA141" s="102"/>
    </row>
    <row r="142" spans="1:27" x14ac:dyDescent="0.3">
      <c r="A142" s="14"/>
      <c r="B142" s="70"/>
      <c r="C142" s="66"/>
      <c r="D142" s="23"/>
      <c r="AA142" s="102"/>
    </row>
    <row r="143" spans="1:27" x14ac:dyDescent="0.3">
      <c r="A143" s="14"/>
      <c r="B143" s="70"/>
      <c r="C143" s="66"/>
      <c r="D143" s="23"/>
      <c r="AA143" s="102"/>
    </row>
    <row r="144" spans="1:27" x14ac:dyDescent="0.3">
      <c r="A144" s="14"/>
      <c r="B144" s="70"/>
      <c r="C144" s="66"/>
      <c r="D144" s="23"/>
      <c r="AA144" s="102"/>
    </row>
    <row r="145" spans="1:27" x14ac:dyDescent="0.3">
      <c r="A145" s="14"/>
      <c r="B145" s="70"/>
      <c r="C145" s="66"/>
      <c r="D145" s="23"/>
      <c r="AA145" s="102"/>
    </row>
    <row r="146" spans="1:27" x14ac:dyDescent="0.3">
      <c r="A146" s="14"/>
      <c r="B146" s="70"/>
      <c r="C146" s="66"/>
      <c r="D146" s="23"/>
      <c r="AA146" s="102"/>
    </row>
    <row r="147" spans="1:27" x14ac:dyDescent="0.3">
      <c r="A147" s="14"/>
      <c r="B147" s="70"/>
      <c r="C147" s="66"/>
      <c r="D147" s="23"/>
      <c r="AA147" s="102"/>
    </row>
    <row r="148" spans="1:27" x14ac:dyDescent="0.3">
      <c r="A148" s="14"/>
      <c r="B148" s="70"/>
      <c r="C148" s="66"/>
      <c r="D148" s="23"/>
      <c r="AA148" s="102"/>
    </row>
    <row r="149" spans="1:27" x14ac:dyDescent="0.3">
      <c r="A149" s="14"/>
      <c r="B149" s="70"/>
      <c r="C149" s="66"/>
      <c r="D149" s="23"/>
      <c r="AA149" s="102"/>
    </row>
    <row r="150" spans="1:27" x14ac:dyDescent="0.3">
      <c r="A150" s="14"/>
      <c r="B150" s="70"/>
      <c r="C150" s="66"/>
      <c r="D150" s="23"/>
      <c r="AA150" s="102"/>
    </row>
    <row r="151" spans="1:27" x14ac:dyDescent="0.3">
      <c r="A151" s="14"/>
      <c r="B151" s="70"/>
      <c r="C151" s="66"/>
      <c r="D151" s="23"/>
      <c r="AA151" s="102"/>
    </row>
    <row r="152" spans="1:27" x14ac:dyDescent="0.3">
      <c r="A152" s="14"/>
      <c r="B152" s="70"/>
      <c r="C152" s="66"/>
      <c r="D152" s="23"/>
      <c r="AA152" s="102"/>
    </row>
    <row r="153" spans="1:27" x14ac:dyDescent="0.3">
      <c r="A153" s="14"/>
      <c r="B153" s="70"/>
      <c r="C153" s="66"/>
      <c r="D153" s="23"/>
      <c r="AA153" s="102"/>
    </row>
    <row r="154" spans="1:27" x14ac:dyDescent="0.3">
      <c r="A154" s="14"/>
      <c r="B154" s="70"/>
      <c r="C154" s="66"/>
      <c r="D154" s="23"/>
      <c r="AA154" s="102"/>
    </row>
    <row r="155" spans="1:27" x14ac:dyDescent="0.3">
      <c r="A155" s="14"/>
      <c r="B155" s="70"/>
      <c r="C155" s="66"/>
      <c r="D155" s="23"/>
      <c r="AA155" s="102"/>
    </row>
    <row r="156" spans="1:27" x14ac:dyDescent="0.3">
      <c r="A156" s="14"/>
      <c r="B156" s="70"/>
      <c r="C156" s="66"/>
      <c r="D156" s="23"/>
      <c r="AA156" s="102"/>
    </row>
    <row r="157" spans="1:27" x14ac:dyDescent="0.3">
      <c r="A157" s="14"/>
      <c r="B157" s="70"/>
      <c r="C157" s="66"/>
      <c r="D157" s="23"/>
      <c r="AA157" s="102"/>
    </row>
    <row r="158" spans="1:27" x14ac:dyDescent="0.3">
      <c r="A158" s="14"/>
      <c r="B158" s="70"/>
      <c r="C158" s="66"/>
      <c r="D158" s="23"/>
      <c r="AA158" s="102"/>
    </row>
    <row r="159" spans="1:27" x14ac:dyDescent="0.3">
      <c r="A159" s="14"/>
      <c r="B159" s="70"/>
      <c r="C159" s="66"/>
      <c r="D159" s="23"/>
      <c r="AA159" s="102"/>
    </row>
    <row r="160" spans="1:27" x14ac:dyDescent="0.3">
      <c r="A160" s="14"/>
      <c r="B160" s="70"/>
      <c r="C160" s="66"/>
      <c r="D160" s="23"/>
      <c r="AA160" s="102"/>
    </row>
    <row r="161" spans="1:27" x14ac:dyDescent="0.3">
      <c r="A161" s="14"/>
      <c r="B161" s="70"/>
      <c r="C161" s="66"/>
      <c r="D161" s="23"/>
      <c r="AA161" s="102"/>
    </row>
    <row r="162" spans="1:27" x14ac:dyDescent="0.3">
      <c r="A162" s="14"/>
      <c r="B162" s="70"/>
      <c r="C162" s="66"/>
      <c r="D162" s="23"/>
      <c r="AA162" s="102"/>
    </row>
    <row r="163" spans="1:27" x14ac:dyDescent="0.3">
      <c r="A163" s="14"/>
      <c r="B163" s="70"/>
      <c r="C163" s="66"/>
      <c r="D163" s="23"/>
      <c r="AA163" s="102"/>
    </row>
    <row r="164" spans="1:27" x14ac:dyDescent="0.3">
      <c r="A164" s="14"/>
      <c r="B164" s="70"/>
      <c r="C164" s="66"/>
      <c r="D164" s="23"/>
      <c r="AA164" s="102"/>
    </row>
    <row r="165" spans="1:27" x14ac:dyDescent="0.3">
      <c r="A165" s="14"/>
      <c r="B165" s="70"/>
      <c r="C165" s="66"/>
      <c r="D165" s="23"/>
      <c r="AA165" s="102"/>
    </row>
    <row r="166" spans="1:27" x14ac:dyDescent="0.3">
      <c r="A166" s="14"/>
      <c r="B166" s="70"/>
      <c r="C166" s="66"/>
      <c r="D166" s="23"/>
      <c r="AA166" s="102"/>
    </row>
    <row r="167" spans="1:27" x14ac:dyDescent="0.3">
      <c r="D167" s="23"/>
      <c r="AA167" s="102"/>
    </row>
    <row r="168" spans="1:27" x14ac:dyDescent="0.3">
      <c r="D168" s="23"/>
      <c r="AA168" s="102"/>
    </row>
    <row r="169" spans="1:27" x14ac:dyDescent="0.3">
      <c r="D169" s="23"/>
      <c r="AA169" s="102"/>
    </row>
    <row r="170" spans="1:27" x14ac:dyDescent="0.3">
      <c r="D170" s="23"/>
      <c r="AA170" s="102"/>
    </row>
    <row r="171" spans="1:27" x14ac:dyDescent="0.3">
      <c r="D171" s="23"/>
      <c r="AA171" s="102"/>
    </row>
    <row r="172" spans="1:27" x14ac:dyDescent="0.3">
      <c r="D172" s="23"/>
      <c r="AA172" s="102"/>
    </row>
    <row r="173" spans="1:27" x14ac:dyDescent="0.3">
      <c r="D173" s="23"/>
      <c r="AA173" s="102"/>
    </row>
    <row r="174" spans="1:27" x14ac:dyDescent="0.3">
      <c r="D174" s="23"/>
      <c r="AA174" s="102"/>
    </row>
    <row r="175" spans="1:27" x14ac:dyDescent="0.3">
      <c r="D175" s="23"/>
      <c r="AA175" s="102"/>
    </row>
    <row r="176" spans="1:27" x14ac:dyDescent="0.3">
      <c r="D176" s="23"/>
      <c r="AA176" s="102"/>
    </row>
    <row r="177" spans="4:27" x14ac:dyDescent="0.3">
      <c r="D177" s="23"/>
      <c r="AA177" s="102"/>
    </row>
    <row r="178" spans="4:27" x14ac:dyDescent="0.3">
      <c r="D178" s="23"/>
      <c r="AA178" s="102"/>
    </row>
    <row r="179" spans="4:27" x14ac:dyDescent="0.3">
      <c r="D179" s="23"/>
      <c r="AA179" s="102"/>
    </row>
    <row r="180" spans="4:27" x14ac:dyDescent="0.3">
      <c r="D180" s="23"/>
      <c r="AA180" s="102"/>
    </row>
    <row r="181" spans="4:27" x14ac:dyDescent="0.3">
      <c r="D181" s="23"/>
      <c r="AA181" s="102"/>
    </row>
    <row r="182" spans="4:27" x14ac:dyDescent="0.3">
      <c r="D182" s="23"/>
      <c r="AA182" s="102"/>
    </row>
    <row r="183" spans="4:27" x14ac:dyDescent="0.3">
      <c r="D183" s="23"/>
      <c r="AA183" s="102"/>
    </row>
    <row r="184" spans="4:27" x14ac:dyDescent="0.3">
      <c r="D184" s="23"/>
      <c r="AA184" s="102"/>
    </row>
    <row r="185" spans="4:27" x14ac:dyDescent="0.3">
      <c r="D185" s="23"/>
      <c r="AA185" s="102"/>
    </row>
    <row r="186" spans="4:27" x14ac:dyDescent="0.3">
      <c r="D186" s="23"/>
      <c r="AA186" s="102"/>
    </row>
    <row r="187" spans="4:27" x14ac:dyDescent="0.3">
      <c r="D187" s="23"/>
      <c r="AA187" s="102"/>
    </row>
    <row r="188" spans="4:27" x14ac:dyDescent="0.3">
      <c r="D188" s="23"/>
      <c r="AA188" s="102"/>
    </row>
    <row r="189" spans="4:27" x14ac:dyDescent="0.3">
      <c r="D189" s="23"/>
      <c r="AA189" s="102"/>
    </row>
    <row r="190" spans="4:27" x14ac:dyDescent="0.3">
      <c r="D190" s="23"/>
      <c r="AA190" s="102"/>
    </row>
    <row r="191" spans="4:27" x14ac:dyDescent="0.3">
      <c r="D191" s="23"/>
      <c r="AA191" s="102"/>
    </row>
    <row r="192" spans="4:27" x14ac:dyDescent="0.3">
      <c r="D192" s="23"/>
      <c r="AA192" s="102"/>
    </row>
    <row r="193" spans="4:27" x14ac:dyDescent="0.3">
      <c r="D193" s="23"/>
      <c r="AA193" s="102"/>
    </row>
    <row r="194" spans="4:27" x14ac:dyDescent="0.3">
      <c r="D194" s="23"/>
      <c r="AA194" s="102"/>
    </row>
    <row r="195" spans="4:27" x14ac:dyDescent="0.3">
      <c r="D195" s="23"/>
      <c r="AA195" s="102"/>
    </row>
    <row r="196" spans="4:27" x14ac:dyDescent="0.3">
      <c r="D196" s="23"/>
      <c r="AA196" s="102"/>
    </row>
    <row r="197" spans="4:27" x14ac:dyDescent="0.3">
      <c r="D197" s="23"/>
      <c r="AA197" s="102"/>
    </row>
    <row r="198" spans="4:27" x14ac:dyDescent="0.3">
      <c r="D198" s="23"/>
      <c r="AA198" s="102"/>
    </row>
    <row r="199" spans="4:27" x14ac:dyDescent="0.3">
      <c r="D199" s="23"/>
      <c r="AA199" s="102"/>
    </row>
    <row r="200" spans="4:27" x14ac:dyDescent="0.3">
      <c r="D200" s="23"/>
      <c r="AA200" s="102"/>
    </row>
    <row r="201" spans="4:27" x14ac:dyDescent="0.3">
      <c r="D201" s="23"/>
      <c r="AA201" s="102"/>
    </row>
    <row r="202" spans="4:27" x14ac:dyDescent="0.3">
      <c r="D202" s="23"/>
      <c r="AA202" s="102"/>
    </row>
    <row r="203" spans="4:27" x14ac:dyDescent="0.3">
      <c r="D203" s="23"/>
      <c r="AA203" s="102"/>
    </row>
    <row r="204" spans="4:27" x14ac:dyDescent="0.3">
      <c r="D204" s="23"/>
      <c r="AA204" s="102"/>
    </row>
    <row r="205" spans="4:27" x14ac:dyDescent="0.3">
      <c r="D205" s="23"/>
      <c r="AA205" s="102"/>
    </row>
    <row r="206" spans="4:27" x14ac:dyDescent="0.3">
      <c r="D206" s="23"/>
      <c r="AA206" s="102"/>
    </row>
    <row r="207" spans="4:27" x14ac:dyDescent="0.3">
      <c r="D207" s="23"/>
      <c r="AA207" s="102"/>
    </row>
    <row r="208" spans="4:27" x14ac:dyDescent="0.3">
      <c r="D208" s="23"/>
      <c r="AA208" s="102"/>
    </row>
    <row r="209" spans="4:27" x14ac:dyDescent="0.3">
      <c r="D209" s="23"/>
      <c r="AA209" s="102"/>
    </row>
    <row r="210" spans="4:27" x14ac:dyDescent="0.3">
      <c r="D210" s="23"/>
      <c r="AA210" s="102"/>
    </row>
    <row r="211" spans="4:27" x14ac:dyDescent="0.3">
      <c r="D211" s="23"/>
      <c r="AA211" s="102"/>
    </row>
    <row r="212" spans="4:27" x14ac:dyDescent="0.3">
      <c r="D212" s="23"/>
      <c r="AA212" s="102"/>
    </row>
    <row r="213" spans="4:27" x14ac:dyDescent="0.3">
      <c r="D213" s="23"/>
      <c r="AA213" s="102"/>
    </row>
    <row r="214" spans="4:27" x14ac:dyDescent="0.3">
      <c r="D214" s="23"/>
      <c r="AA214" s="102"/>
    </row>
    <row r="215" spans="4:27" x14ac:dyDescent="0.3">
      <c r="D215" s="23"/>
      <c r="AA215" s="102"/>
    </row>
    <row r="216" spans="4:27" x14ac:dyDescent="0.3">
      <c r="D216" s="23"/>
      <c r="AA216" s="102"/>
    </row>
    <row r="217" spans="4:27" x14ac:dyDescent="0.3">
      <c r="D217" s="23"/>
      <c r="AA217" s="102"/>
    </row>
    <row r="218" spans="4:27" x14ac:dyDescent="0.3">
      <c r="D218" s="23"/>
      <c r="AA218" s="102"/>
    </row>
    <row r="219" spans="4:27" x14ac:dyDescent="0.3">
      <c r="D219" s="23"/>
      <c r="AA219" s="102"/>
    </row>
    <row r="220" spans="4:27" x14ac:dyDescent="0.3">
      <c r="D220" s="23"/>
      <c r="AA220" s="102"/>
    </row>
    <row r="221" spans="4:27" x14ac:dyDescent="0.3">
      <c r="D221" s="23"/>
      <c r="AA221" s="102"/>
    </row>
    <row r="222" spans="4:27" x14ac:dyDescent="0.3">
      <c r="D222" s="23"/>
      <c r="AA222" s="102"/>
    </row>
    <row r="223" spans="4:27" x14ac:dyDescent="0.3">
      <c r="D223" s="23"/>
      <c r="AA223" s="102"/>
    </row>
    <row r="224" spans="4:27" x14ac:dyDescent="0.3">
      <c r="D224" s="23"/>
      <c r="AA224" s="102"/>
    </row>
    <row r="225" spans="4:27" x14ac:dyDescent="0.3">
      <c r="D225" s="23"/>
      <c r="AA225" s="102"/>
    </row>
    <row r="226" spans="4:27" x14ac:dyDescent="0.3">
      <c r="D226" s="23"/>
      <c r="AA226" s="102"/>
    </row>
    <row r="227" spans="4:27" x14ac:dyDescent="0.3">
      <c r="D227" s="23"/>
      <c r="AA227" s="102"/>
    </row>
    <row r="228" spans="4:27" x14ac:dyDescent="0.3">
      <c r="D228" s="23"/>
      <c r="AA228" s="102"/>
    </row>
    <row r="229" spans="4:27" x14ac:dyDescent="0.3">
      <c r="D229" s="23"/>
      <c r="AA229" s="102"/>
    </row>
    <row r="230" spans="4:27" x14ac:dyDescent="0.3">
      <c r="D230" s="23"/>
      <c r="AA230" s="102"/>
    </row>
    <row r="231" spans="4:27" x14ac:dyDescent="0.3">
      <c r="D231" s="23"/>
      <c r="AA231" s="102"/>
    </row>
    <row r="232" spans="4:27" x14ac:dyDescent="0.3">
      <c r="D232" s="23"/>
      <c r="AA232" s="102"/>
    </row>
    <row r="233" spans="4:27" x14ac:dyDescent="0.3">
      <c r="D233" s="23"/>
      <c r="AA233" s="102"/>
    </row>
    <row r="234" spans="4:27" x14ac:dyDescent="0.3">
      <c r="D234" s="23"/>
      <c r="AA234" s="102"/>
    </row>
    <row r="235" spans="4:27" x14ac:dyDescent="0.3">
      <c r="D235" s="23"/>
      <c r="AA235" s="102"/>
    </row>
    <row r="236" spans="4:27" x14ac:dyDescent="0.3">
      <c r="D236" s="23"/>
      <c r="AA236" s="102"/>
    </row>
    <row r="237" spans="4:27" x14ac:dyDescent="0.3">
      <c r="D237" s="23"/>
      <c r="AA237" s="102"/>
    </row>
    <row r="238" spans="4:27" x14ac:dyDescent="0.3">
      <c r="D238" s="23"/>
      <c r="AA238" s="102"/>
    </row>
    <row r="239" spans="4:27" x14ac:dyDescent="0.3">
      <c r="D239" s="23"/>
      <c r="AA239" s="102"/>
    </row>
    <row r="240" spans="4:27" x14ac:dyDescent="0.3">
      <c r="D240" s="23"/>
      <c r="AA240" s="102"/>
    </row>
    <row r="241" spans="4:27" x14ac:dyDescent="0.3">
      <c r="D241" s="23"/>
      <c r="AA241" s="102"/>
    </row>
    <row r="242" spans="4:27" x14ac:dyDescent="0.3">
      <c r="D242" s="23"/>
      <c r="AA242" s="102"/>
    </row>
    <row r="243" spans="4:27" x14ac:dyDescent="0.3">
      <c r="D243" s="23"/>
      <c r="AA243" s="102"/>
    </row>
    <row r="244" spans="4:27" x14ac:dyDescent="0.3">
      <c r="D244" s="23"/>
      <c r="AA244" s="102"/>
    </row>
    <row r="245" spans="4:27" x14ac:dyDescent="0.3">
      <c r="D245" s="23"/>
    </row>
    <row r="246" spans="4:27" x14ac:dyDescent="0.3">
      <c r="D246" s="23"/>
    </row>
    <row r="247" spans="4:27" x14ac:dyDescent="0.3">
      <c r="D247" s="23"/>
    </row>
    <row r="248" spans="4:27" x14ac:dyDescent="0.3">
      <c r="D248" s="23"/>
    </row>
    <row r="249" spans="4:27" x14ac:dyDescent="0.3">
      <c r="D249" s="23"/>
    </row>
    <row r="250" spans="4:27" x14ac:dyDescent="0.3">
      <c r="D250" s="23"/>
    </row>
    <row r="251" spans="4:27" x14ac:dyDescent="0.3">
      <c r="D251" s="23"/>
    </row>
    <row r="252" spans="4:27" x14ac:dyDescent="0.3">
      <c r="D252" s="23"/>
    </row>
    <row r="253" spans="4:27" x14ac:dyDescent="0.3">
      <c r="D253" s="23"/>
    </row>
    <row r="254" spans="4:27" x14ac:dyDescent="0.3">
      <c r="D254" s="23"/>
    </row>
    <row r="255" spans="4:27" x14ac:dyDescent="0.3">
      <c r="D255" s="23"/>
    </row>
    <row r="256" spans="4:27" x14ac:dyDescent="0.3">
      <c r="D256" s="23"/>
    </row>
    <row r="257" spans="4:4" x14ac:dyDescent="0.3">
      <c r="D257" s="23"/>
    </row>
    <row r="258" spans="4:4" x14ac:dyDescent="0.3">
      <c r="D258" s="23"/>
    </row>
    <row r="259" spans="4:4" x14ac:dyDescent="0.3">
      <c r="D259" s="23"/>
    </row>
    <row r="260" spans="4:4" x14ac:dyDescent="0.3">
      <c r="D260" s="23"/>
    </row>
    <row r="261" spans="4:4" x14ac:dyDescent="0.3">
      <c r="D261" s="23"/>
    </row>
    <row r="262" spans="4:4" x14ac:dyDescent="0.3">
      <c r="D262" s="23"/>
    </row>
    <row r="263" spans="4:4" x14ac:dyDescent="0.3">
      <c r="D263" s="23"/>
    </row>
    <row r="264" spans="4:4" x14ac:dyDescent="0.3">
      <c r="D264" s="23"/>
    </row>
    <row r="265" spans="4:4" x14ac:dyDescent="0.3">
      <c r="D265" s="23"/>
    </row>
    <row r="266" spans="4:4" x14ac:dyDescent="0.3">
      <c r="D266" s="23"/>
    </row>
    <row r="267" spans="4:4" x14ac:dyDescent="0.3">
      <c r="D267" s="23"/>
    </row>
    <row r="268" spans="4:4" x14ac:dyDescent="0.3">
      <c r="D268" s="23"/>
    </row>
    <row r="269" spans="4:4" x14ac:dyDescent="0.3">
      <c r="D269" s="23"/>
    </row>
    <row r="270" spans="4:4" x14ac:dyDescent="0.3">
      <c r="D270" s="23"/>
    </row>
    <row r="271" spans="4:4" x14ac:dyDescent="0.3">
      <c r="D271" s="23"/>
    </row>
    <row r="272" spans="4:4" x14ac:dyDescent="0.3">
      <c r="D272" s="23"/>
    </row>
    <row r="273" spans="4:4" x14ac:dyDescent="0.3">
      <c r="D273" s="23"/>
    </row>
    <row r="274" spans="4:4" x14ac:dyDescent="0.3">
      <c r="D274" s="23"/>
    </row>
    <row r="275" spans="4:4" x14ac:dyDescent="0.3">
      <c r="D275" s="23"/>
    </row>
    <row r="276" spans="4:4" x14ac:dyDescent="0.3">
      <c r="D276" s="23"/>
    </row>
    <row r="277" spans="4:4" x14ac:dyDescent="0.3">
      <c r="D277" s="23"/>
    </row>
    <row r="278" spans="4:4" x14ac:dyDescent="0.3">
      <c r="D278" s="23"/>
    </row>
    <row r="279" spans="4:4" x14ac:dyDescent="0.3">
      <c r="D279" s="23"/>
    </row>
    <row r="280" spans="4:4" x14ac:dyDescent="0.3">
      <c r="D280" s="23"/>
    </row>
    <row r="281" spans="4:4" x14ac:dyDescent="0.3">
      <c r="D281" s="23"/>
    </row>
    <row r="282" spans="4:4" x14ac:dyDescent="0.3">
      <c r="D282" s="23"/>
    </row>
    <row r="283" spans="4:4" x14ac:dyDescent="0.3">
      <c r="D283" s="23"/>
    </row>
    <row r="284" spans="4:4" x14ac:dyDescent="0.3">
      <c r="D284" s="23"/>
    </row>
    <row r="285" spans="4:4" x14ac:dyDescent="0.3">
      <c r="D285" s="23"/>
    </row>
    <row r="286" spans="4:4" x14ac:dyDescent="0.3">
      <c r="D286" s="23"/>
    </row>
    <row r="287" spans="4:4" x14ac:dyDescent="0.3">
      <c r="D287" s="23"/>
    </row>
    <row r="288" spans="4:4" x14ac:dyDescent="0.3">
      <c r="D288" s="23"/>
    </row>
    <row r="289" spans="4:4" x14ac:dyDescent="0.3">
      <c r="D289" s="23"/>
    </row>
    <row r="290" spans="4:4" x14ac:dyDescent="0.3">
      <c r="D290" s="23"/>
    </row>
    <row r="291" spans="4:4" x14ac:dyDescent="0.3">
      <c r="D291" s="23"/>
    </row>
    <row r="292" spans="4:4" x14ac:dyDescent="0.3">
      <c r="D292" s="23"/>
    </row>
    <row r="293" spans="4:4" x14ac:dyDescent="0.3">
      <c r="D293" s="23"/>
    </row>
    <row r="294" spans="4:4" x14ac:dyDescent="0.3">
      <c r="D294" s="23"/>
    </row>
    <row r="295" spans="4:4" x14ac:dyDescent="0.3">
      <c r="D295" s="23"/>
    </row>
    <row r="296" spans="4:4" x14ac:dyDescent="0.3">
      <c r="D296" s="23"/>
    </row>
    <row r="297" spans="4:4" x14ac:dyDescent="0.3">
      <c r="D297" s="23"/>
    </row>
    <row r="298" spans="4:4" x14ac:dyDescent="0.3">
      <c r="D298" s="23"/>
    </row>
    <row r="299" spans="4:4" x14ac:dyDescent="0.3">
      <c r="D299" s="23"/>
    </row>
    <row r="300" spans="4:4" x14ac:dyDescent="0.3">
      <c r="D300" s="23"/>
    </row>
    <row r="301" spans="4:4" x14ac:dyDescent="0.3">
      <c r="D301" s="23"/>
    </row>
    <row r="302" spans="4:4" x14ac:dyDescent="0.3">
      <c r="D302" s="23"/>
    </row>
    <row r="303" spans="4:4" x14ac:dyDescent="0.3">
      <c r="D303" s="23"/>
    </row>
    <row r="304" spans="4:4" x14ac:dyDescent="0.3">
      <c r="D304" s="23"/>
    </row>
    <row r="305" spans="4:4" x14ac:dyDescent="0.3">
      <c r="D305" s="23"/>
    </row>
    <row r="306" spans="4:4" x14ac:dyDescent="0.3">
      <c r="D306" s="23"/>
    </row>
    <row r="307" spans="4:4" x14ac:dyDescent="0.3">
      <c r="D307" s="23"/>
    </row>
    <row r="308" spans="4:4" x14ac:dyDescent="0.3">
      <c r="D308" s="23"/>
    </row>
    <row r="309" spans="4:4" x14ac:dyDescent="0.3">
      <c r="D309" s="23"/>
    </row>
    <row r="310" spans="4:4" x14ac:dyDescent="0.3">
      <c r="D310" s="23"/>
    </row>
    <row r="311" spans="4:4" x14ac:dyDescent="0.3">
      <c r="D311" s="23"/>
    </row>
    <row r="312" spans="4:4" x14ac:dyDescent="0.3">
      <c r="D312" s="23"/>
    </row>
    <row r="313" spans="4:4" x14ac:dyDescent="0.3">
      <c r="D313" s="23"/>
    </row>
    <row r="314" spans="4:4" x14ac:dyDescent="0.3">
      <c r="D314" s="23"/>
    </row>
    <row r="315" spans="4:4" x14ac:dyDescent="0.3">
      <c r="D315" s="23"/>
    </row>
    <row r="316" spans="4:4" x14ac:dyDescent="0.3">
      <c r="D316" s="23"/>
    </row>
    <row r="317" spans="4:4" x14ac:dyDescent="0.3">
      <c r="D317" s="23"/>
    </row>
    <row r="318" spans="4:4" x14ac:dyDescent="0.3">
      <c r="D318" s="23"/>
    </row>
    <row r="319" spans="4:4" x14ac:dyDescent="0.3">
      <c r="D319" s="23"/>
    </row>
    <row r="320" spans="4:4" x14ac:dyDescent="0.3">
      <c r="D320" s="23"/>
    </row>
    <row r="321" spans="4:4" x14ac:dyDescent="0.3">
      <c r="D321" s="23"/>
    </row>
    <row r="322" spans="4:4" x14ac:dyDescent="0.3">
      <c r="D322" s="23"/>
    </row>
    <row r="323" spans="4:4" x14ac:dyDescent="0.3">
      <c r="D323" s="23"/>
    </row>
    <row r="324" spans="4:4" x14ac:dyDescent="0.3">
      <c r="D324" s="23"/>
    </row>
    <row r="325" spans="4:4" x14ac:dyDescent="0.3">
      <c r="D325" s="23"/>
    </row>
    <row r="326" spans="4:4" x14ac:dyDescent="0.3">
      <c r="D326" s="23"/>
    </row>
    <row r="327" spans="4:4" x14ac:dyDescent="0.3">
      <c r="D327" s="23"/>
    </row>
    <row r="328" spans="4:4" x14ac:dyDescent="0.3">
      <c r="D328" s="23"/>
    </row>
    <row r="329" spans="4:4" x14ac:dyDescent="0.3">
      <c r="D329" s="23"/>
    </row>
    <row r="330" spans="4:4" x14ac:dyDescent="0.3">
      <c r="D330" s="23"/>
    </row>
    <row r="331" spans="4:4" x14ac:dyDescent="0.3">
      <c r="D331" s="23"/>
    </row>
    <row r="332" spans="4:4" x14ac:dyDescent="0.3">
      <c r="D332" s="23"/>
    </row>
    <row r="333" spans="4:4" x14ac:dyDescent="0.3">
      <c r="D333" s="23"/>
    </row>
    <row r="334" spans="4:4" x14ac:dyDescent="0.3">
      <c r="D334" s="23"/>
    </row>
    <row r="335" spans="4:4" x14ac:dyDescent="0.3">
      <c r="D335" s="23"/>
    </row>
    <row r="336" spans="4:4" x14ac:dyDescent="0.3">
      <c r="D336" s="23"/>
    </row>
    <row r="337" spans="4:4" x14ac:dyDescent="0.3">
      <c r="D337" s="23"/>
    </row>
    <row r="338" spans="4:4" x14ac:dyDescent="0.3">
      <c r="D338" s="23"/>
    </row>
    <row r="339" spans="4:4" x14ac:dyDescent="0.3">
      <c r="D339" s="23"/>
    </row>
    <row r="340" spans="4:4" x14ac:dyDescent="0.3">
      <c r="D340" s="23"/>
    </row>
    <row r="341" spans="4:4" x14ac:dyDescent="0.3">
      <c r="D341" s="23"/>
    </row>
    <row r="342" spans="4:4" x14ac:dyDescent="0.3">
      <c r="D342" s="23"/>
    </row>
    <row r="343" spans="4:4" x14ac:dyDescent="0.3">
      <c r="D343" s="23"/>
    </row>
    <row r="344" spans="4:4" x14ac:dyDescent="0.3">
      <c r="D344" s="23"/>
    </row>
    <row r="345" spans="4:4" x14ac:dyDescent="0.3">
      <c r="D345" s="23"/>
    </row>
    <row r="346" spans="4:4" x14ac:dyDescent="0.3">
      <c r="D346" s="23"/>
    </row>
    <row r="347" spans="4:4" x14ac:dyDescent="0.3">
      <c r="D347" s="23"/>
    </row>
    <row r="348" spans="4:4" x14ac:dyDescent="0.3">
      <c r="D348" s="23"/>
    </row>
    <row r="349" spans="4:4" x14ac:dyDescent="0.3">
      <c r="D349" s="23"/>
    </row>
    <row r="350" spans="4:4" x14ac:dyDescent="0.3">
      <c r="D350" s="23"/>
    </row>
    <row r="351" spans="4:4" x14ac:dyDescent="0.3">
      <c r="D351" s="23"/>
    </row>
    <row r="352" spans="4:4" x14ac:dyDescent="0.3">
      <c r="D352" s="23"/>
    </row>
    <row r="353" spans="4:4" x14ac:dyDescent="0.3">
      <c r="D353" s="23"/>
    </row>
    <row r="354" spans="4:4" x14ac:dyDescent="0.3">
      <c r="D354" s="23"/>
    </row>
    <row r="355" spans="4:4" x14ac:dyDescent="0.3">
      <c r="D355" s="23"/>
    </row>
    <row r="356" spans="4:4" x14ac:dyDescent="0.3">
      <c r="D356" s="23"/>
    </row>
    <row r="357" spans="4:4" x14ac:dyDescent="0.3">
      <c r="D357" s="23"/>
    </row>
    <row r="358" spans="4:4" x14ac:dyDescent="0.3">
      <c r="D358" s="23"/>
    </row>
    <row r="359" spans="4:4" x14ac:dyDescent="0.3">
      <c r="D359" s="23"/>
    </row>
    <row r="360" spans="4:4" x14ac:dyDescent="0.3">
      <c r="D360" s="23"/>
    </row>
    <row r="361" spans="4:4" x14ac:dyDescent="0.3">
      <c r="D361" s="23"/>
    </row>
    <row r="362" spans="4:4" x14ac:dyDescent="0.3">
      <c r="D362" s="23"/>
    </row>
    <row r="363" spans="4:4" x14ac:dyDescent="0.3">
      <c r="D363" s="23"/>
    </row>
    <row r="364" spans="4:4" x14ac:dyDescent="0.3">
      <c r="D364" s="23"/>
    </row>
    <row r="365" spans="4:4" x14ac:dyDescent="0.3">
      <c r="D365" s="23"/>
    </row>
    <row r="366" spans="4:4" x14ac:dyDescent="0.3">
      <c r="D366" s="23"/>
    </row>
    <row r="367" spans="4:4" x14ac:dyDescent="0.3">
      <c r="D367" s="23"/>
    </row>
    <row r="368" spans="4:4" x14ac:dyDescent="0.3">
      <c r="D368" s="23"/>
    </row>
    <row r="369" spans="4:4" x14ac:dyDescent="0.3">
      <c r="D369" s="23"/>
    </row>
    <row r="370" spans="4:4" x14ac:dyDescent="0.3">
      <c r="D370" s="23"/>
    </row>
    <row r="371" spans="4:4" x14ac:dyDescent="0.3">
      <c r="D371" s="23"/>
    </row>
    <row r="372" spans="4:4" x14ac:dyDescent="0.3">
      <c r="D372" s="23"/>
    </row>
    <row r="373" spans="4:4" x14ac:dyDescent="0.3">
      <c r="D373" s="23"/>
    </row>
    <row r="374" spans="4:4" x14ac:dyDescent="0.3">
      <c r="D374" s="23"/>
    </row>
    <row r="375" spans="4:4" x14ac:dyDescent="0.3">
      <c r="D375" s="23"/>
    </row>
    <row r="376" spans="4:4" x14ac:dyDescent="0.3">
      <c r="D376" s="23"/>
    </row>
    <row r="377" spans="4:4" x14ac:dyDescent="0.3">
      <c r="D377" s="23"/>
    </row>
    <row r="378" spans="4:4" x14ac:dyDescent="0.3">
      <c r="D378" s="23"/>
    </row>
    <row r="379" spans="4:4" x14ac:dyDescent="0.3">
      <c r="D379" s="23"/>
    </row>
    <row r="380" spans="4:4" x14ac:dyDescent="0.3">
      <c r="D380" s="23"/>
    </row>
    <row r="381" spans="4:4" x14ac:dyDescent="0.3">
      <c r="D381" s="23"/>
    </row>
    <row r="382" spans="4:4" x14ac:dyDescent="0.3">
      <c r="D382" s="23"/>
    </row>
    <row r="383" spans="4:4" x14ac:dyDescent="0.3">
      <c r="D383" s="23"/>
    </row>
    <row r="384" spans="4:4" x14ac:dyDescent="0.3">
      <c r="D384" s="23"/>
    </row>
    <row r="385" spans="4:4" x14ac:dyDescent="0.3">
      <c r="D385" s="23"/>
    </row>
    <row r="386" spans="4:4" x14ac:dyDescent="0.3">
      <c r="D386" s="23"/>
    </row>
    <row r="387" spans="4:4" x14ac:dyDescent="0.3">
      <c r="D387" s="23"/>
    </row>
    <row r="388" spans="4:4" x14ac:dyDescent="0.3">
      <c r="D388" s="23"/>
    </row>
    <row r="389" spans="4:4" x14ac:dyDescent="0.3">
      <c r="D389" s="23"/>
    </row>
    <row r="390" spans="4:4" x14ac:dyDescent="0.3">
      <c r="D390" s="23"/>
    </row>
    <row r="391" spans="4:4" x14ac:dyDescent="0.3">
      <c r="D391" s="23"/>
    </row>
    <row r="392" spans="4:4" x14ac:dyDescent="0.3">
      <c r="D392" s="23"/>
    </row>
    <row r="393" spans="4:4" x14ac:dyDescent="0.3">
      <c r="D393" s="23"/>
    </row>
    <row r="394" spans="4:4" x14ac:dyDescent="0.3">
      <c r="D394" s="23"/>
    </row>
    <row r="395" spans="4:4" x14ac:dyDescent="0.3">
      <c r="D395" s="23"/>
    </row>
    <row r="396" spans="4:4" x14ac:dyDescent="0.3">
      <c r="D396" s="23"/>
    </row>
    <row r="397" spans="4:4" x14ac:dyDescent="0.3">
      <c r="D397" s="23"/>
    </row>
    <row r="398" spans="4:4" x14ac:dyDescent="0.3">
      <c r="D398" s="23"/>
    </row>
    <row r="399" spans="4:4" x14ac:dyDescent="0.3">
      <c r="D399" s="23"/>
    </row>
    <row r="400" spans="4:4" x14ac:dyDescent="0.3">
      <c r="D400" s="23"/>
    </row>
    <row r="401" spans="4:4" x14ac:dyDescent="0.3">
      <c r="D401" s="23"/>
    </row>
    <row r="402" spans="4:4" x14ac:dyDescent="0.3">
      <c r="D402" s="23"/>
    </row>
    <row r="403" spans="4:4" x14ac:dyDescent="0.3">
      <c r="D403" s="23"/>
    </row>
    <row r="404" spans="4:4" x14ac:dyDescent="0.3">
      <c r="D404" s="23"/>
    </row>
    <row r="405" spans="4:4" x14ac:dyDescent="0.3">
      <c r="D405" s="23"/>
    </row>
    <row r="406" spans="4:4" x14ac:dyDescent="0.3">
      <c r="D406" s="23"/>
    </row>
    <row r="407" spans="4:4" x14ac:dyDescent="0.3">
      <c r="D407" s="23"/>
    </row>
    <row r="408" spans="4:4" x14ac:dyDescent="0.3">
      <c r="D408" s="23"/>
    </row>
    <row r="409" spans="4:4" x14ac:dyDescent="0.3">
      <c r="D409" s="23"/>
    </row>
    <row r="410" spans="4:4" x14ac:dyDescent="0.3">
      <c r="D410" s="23"/>
    </row>
    <row r="411" spans="4:4" x14ac:dyDescent="0.3">
      <c r="D411" s="23"/>
    </row>
    <row r="412" spans="4:4" x14ac:dyDescent="0.3">
      <c r="D412" s="23"/>
    </row>
    <row r="413" spans="4:4" x14ac:dyDescent="0.3">
      <c r="D413" s="23"/>
    </row>
    <row r="414" spans="4:4" x14ac:dyDescent="0.3">
      <c r="D414" s="23"/>
    </row>
    <row r="415" spans="4:4" x14ac:dyDescent="0.3">
      <c r="D415" s="23"/>
    </row>
    <row r="416" spans="4:4" x14ac:dyDescent="0.3">
      <c r="D416" s="23"/>
    </row>
    <row r="417" spans="4:4" x14ac:dyDescent="0.3">
      <c r="D417" s="23"/>
    </row>
    <row r="418" spans="4:4" x14ac:dyDescent="0.3">
      <c r="D418" s="23"/>
    </row>
    <row r="419" spans="4:4" x14ac:dyDescent="0.3">
      <c r="D419" s="23"/>
    </row>
    <row r="420" spans="4:4" x14ac:dyDescent="0.3">
      <c r="D420" s="23"/>
    </row>
    <row r="421" spans="4:4" x14ac:dyDescent="0.3">
      <c r="D421" s="23"/>
    </row>
    <row r="422" spans="4:4" x14ac:dyDescent="0.3">
      <c r="D422" s="23"/>
    </row>
    <row r="423" spans="4:4" x14ac:dyDescent="0.3">
      <c r="D423" s="23"/>
    </row>
    <row r="424" spans="4:4" x14ac:dyDescent="0.3">
      <c r="D424" s="23"/>
    </row>
    <row r="425" spans="4:4" x14ac:dyDescent="0.3">
      <c r="D425" s="23"/>
    </row>
    <row r="426" spans="4:4" x14ac:dyDescent="0.3">
      <c r="D426" s="23"/>
    </row>
    <row r="427" spans="4:4" x14ac:dyDescent="0.3">
      <c r="D427" s="23"/>
    </row>
    <row r="428" spans="4:4" x14ac:dyDescent="0.3">
      <c r="D428" s="23"/>
    </row>
    <row r="429" spans="4:4" x14ac:dyDescent="0.3">
      <c r="D429" s="23"/>
    </row>
    <row r="430" spans="4:4" x14ac:dyDescent="0.3">
      <c r="D430" s="23"/>
    </row>
    <row r="431" spans="4:4" x14ac:dyDescent="0.3">
      <c r="D431" s="23"/>
    </row>
    <row r="432" spans="4:4" x14ac:dyDescent="0.3">
      <c r="D432" s="23"/>
    </row>
    <row r="433" spans="4:4" x14ac:dyDescent="0.3">
      <c r="D433" s="23"/>
    </row>
    <row r="434" spans="4:4" x14ac:dyDescent="0.3">
      <c r="D434" s="23"/>
    </row>
    <row r="435" spans="4:4" x14ac:dyDescent="0.3">
      <c r="D435" s="23"/>
    </row>
    <row r="436" spans="4:4" x14ac:dyDescent="0.3">
      <c r="D436" s="23"/>
    </row>
    <row r="437" spans="4:4" x14ac:dyDescent="0.3">
      <c r="D437" s="23"/>
    </row>
    <row r="438" spans="4:4" x14ac:dyDescent="0.3">
      <c r="D438" s="23"/>
    </row>
    <row r="439" spans="4:4" x14ac:dyDescent="0.3">
      <c r="D439" s="23"/>
    </row>
    <row r="440" spans="4:4" x14ac:dyDescent="0.3">
      <c r="D440" s="23"/>
    </row>
    <row r="441" spans="4:4" x14ac:dyDescent="0.3">
      <c r="D441" s="23"/>
    </row>
    <row r="442" spans="4:4" x14ac:dyDescent="0.3">
      <c r="D442" s="23"/>
    </row>
    <row r="443" spans="4:4" x14ac:dyDescent="0.3">
      <c r="D443" s="23"/>
    </row>
    <row r="444" spans="4:4" x14ac:dyDescent="0.3">
      <c r="D444" s="23"/>
    </row>
    <row r="445" spans="4:4" x14ac:dyDescent="0.3">
      <c r="D445" s="23"/>
    </row>
    <row r="446" spans="4:4" x14ac:dyDescent="0.3">
      <c r="D446" s="23"/>
    </row>
    <row r="447" spans="4:4" x14ac:dyDescent="0.3">
      <c r="D447" s="23"/>
    </row>
    <row r="448" spans="4:4" x14ac:dyDescent="0.3">
      <c r="D448" s="23"/>
    </row>
    <row r="449" spans="4:4" x14ac:dyDescent="0.3">
      <c r="D449" s="23"/>
    </row>
    <row r="450" spans="4:4" x14ac:dyDescent="0.3">
      <c r="D450" s="23"/>
    </row>
    <row r="451" spans="4:4" x14ac:dyDescent="0.3">
      <c r="D451" s="23"/>
    </row>
    <row r="452" spans="4:4" x14ac:dyDescent="0.3">
      <c r="D452" s="23"/>
    </row>
    <row r="453" spans="4:4" x14ac:dyDescent="0.3">
      <c r="D453" s="23"/>
    </row>
    <row r="454" spans="4:4" x14ac:dyDescent="0.3">
      <c r="D454" s="23"/>
    </row>
    <row r="455" spans="4:4" x14ac:dyDescent="0.3">
      <c r="D455" s="23"/>
    </row>
    <row r="456" spans="4:4" x14ac:dyDescent="0.3">
      <c r="D456" s="23"/>
    </row>
    <row r="457" spans="4:4" x14ac:dyDescent="0.3">
      <c r="D457" s="23"/>
    </row>
    <row r="458" spans="4:4" x14ac:dyDescent="0.3">
      <c r="D458" s="23"/>
    </row>
    <row r="459" spans="4:4" x14ac:dyDescent="0.3">
      <c r="D459" s="23"/>
    </row>
    <row r="460" spans="4:4" x14ac:dyDescent="0.3">
      <c r="D460" s="23"/>
    </row>
    <row r="461" spans="4:4" x14ac:dyDescent="0.3">
      <c r="D461" s="23"/>
    </row>
    <row r="462" spans="4:4" x14ac:dyDescent="0.3">
      <c r="D462" s="23"/>
    </row>
    <row r="463" spans="4:4" x14ac:dyDescent="0.3">
      <c r="D463" s="23"/>
    </row>
    <row r="464" spans="4:4" x14ac:dyDescent="0.3">
      <c r="D464" s="23"/>
    </row>
    <row r="465" spans="4:4" x14ac:dyDescent="0.3">
      <c r="D465" s="23"/>
    </row>
    <row r="466" spans="4:4" x14ac:dyDescent="0.3">
      <c r="D466" s="23"/>
    </row>
    <row r="467" spans="4:4" x14ac:dyDescent="0.3">
      <c r="D467" s="23"/>
    </row>
    <row r="468" spans="4:4" x14ac:dyDescent="0.3">
      <c r="D468" s="23"/>
    </row>
  </sheetData>
  <sheetProtection formatCells="0" formatColumns="0" formatRows="0"/>
  <pageMargins left="0.7" right="0.7" top="0.75" bottom="0.75" header="0.3" footer="0.3"/>
  <pageSetup scale="31"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AC20D-573D-4CAC-BFD0-B45CD70D0C16}">
  <dimension ref="A1:H53"/>
  <sheetViews>
    <sheetView workbookViewId="0">
      <selection activeCell="C11" sqref="C11"/>
    </sheetView>
  </sheetViews>
  <sheetFormatPr defaultColWidth="9.109375" defaultRowHeight="14.4" x14ac:dyDescent="0.3"/>
  <cols>
    <col min="1" max="1" width="36.6640625" style="166" customWidth="1"/>
    <col min="2" max="2" width="12.6640625" style="166" customWidth="1"/>
    <col min="3" max="3" width="57.5546875" style="166" customWidth="1"/>
    <col min="4" max="4" width="35" style="166" customWidth="1"/>
    <col min="5" max="5" width="66.6640625" style="176" customWidth="1"/>
    <col min="6" max="6" width="2.109375" style="176" customWidth="1"/>
    <col min="7" max="7" width="9.109375" style="166"/>
    <col min="8" max="8" width="34.33203125" style="166" customWidth="1"/>
    <col min="9" max="16384" width="9.109375" style="166"/>
  </cols>
  <sheetData>
    <row r="1" spans="1:7" s="165" customFormat="1" ht="63.75" customHeight="1" x14ac:dyDescent="0.35">
      <c r="B1" s="291" t="s">
        <v>167</v>
      </c>
      <c r="C1" s="291"/>
      <c r="D1" s="291"/>
      <c r="E1" s="291"/>
      <c r="F1" s="186"/>
    </row>
    <row r="2" spans="1:7" ht="28.8" x14ac:dyDescent="0.3">
      <c r="B2" s="176" t="s">
        <v>154</v>
      </c>
      <c r="C2" s="93" t="s">
        <v>155</v>
      </c>
      <c r="D2" s="93" t="s">
        <v>84</v>
      </c>
      <c r="E2" s="176" t="s">
        <v>85</v>
      </c>
      <c r="G2" s="176"/>
    </row>
    <row r="3" spans="1:7" x14ac:dyDescent="0.3">
      <c r="B3" s="176"/>
      <c r="C3" s="93"/>
      <c r="D3" s="93"/>
      <c r="G3" s="176"/>
    </row>
    <row r="4" spans="1:7" ht="116.4" x14ac:dyDescent="0.4">
      <c r="A4" s="164" t="s">
        <v>156</v>
      </c>
      <c r="B4" s="162">
        <v>336</v>
      </c>
      <c r="C4" s="187" t="s">
        <v>157</v>
      </c>
      <c r="D4" s="187" t="s">
        <v>158</v>
      </c>
      <c r="G4" s="176"/>
    </row>
    <row r="5" spans="1:7" x14ac:dyDescent="0.3">
      <c r="D5" s="179">
        <v>626</v>
      </c>
      <c r="E5" s="180" t="s">
        <v>88</v>
      </c>
      <c r="G5" s="176"/>
    </row>
    <row r="6" spans="1:7" x14ac:dyDescent="0.3">
      <c r="D6" s="179">
        <v>627</v>
      </c>
      <c r="E6" s="180" t="s">
        <v>89</v>
      </c>
      <c r="G6" s="176"/>
    </row>
    <row r="7" spans="1:7" x14ac:dyDescent="0.3">
      <c r="D7" s="179">
        <v>628</v>
      </c>
      <c r="E7" s="180" t="s">
        <v>90</v>
      </c>
      <c r="G7" s="176"/>
    </row>
    <row r="8" spans="1:7" x14ac:dyDescent="0.3">
      <c r="D8" s="179">
        <v>629</v>
      </c>
      <c r="E8" s="180" t="s">
        <v>91</v>
      </c>
      <c r="G8" s="176"/>
    </row>
    <row r="9" spans="1:7" x14ac:dyDescent="0.3">
      <c r="D9" s="179">
        <v>630</v>
      </c>
      <c r="E9" s="180" t="s">
        <v>92</v>
      </c>
      <c r="G9" s="176"/>
    </row>
    <row r="10" spans="1:7" x14ac:dyDescent="0.3">
      <c r="D10" s="179">
        <v>631</v>
      </c>
      <c r="E10" s="180" t="s">
        <v>93</v>
      </c>
      <c r="G10" s="176"/>
    </row>
    <row r="11" spans="1:7" x14ac:dyDescent="0.3">
      <c r="G11" s="176"/>
    </row>
    <row r="12" spans="1:7" ht="86.4" x14ac:dyDescent="0.4">
      <c r="A12" s="162" t="s">
        <v>94</v>
      </c>
      <c r="C12" s="166" t="s">
        <v>95</v>
      </c>
      <c r="D12" s="179">
        <v>647</v>
      </c>
      <c r="E12" s="181" t="s">
        <v>96</v>
      </c>
      <c r="G12" s="176"/>
    </row>
    <row r="13" spans="1:7" ht="21" x14ac:dyDescent="0.4">
      <c r="A13" s="162"/>
      <c r="D13" s="179"/>
      <c r="E13" s="181"/>
      <c r="G13" s="176"/>
    </row>
    <row r="14" spans="1:7" ht="58.8" x14ac:dyDescent="0.4">
      <c r="A14" s="164" t="s">
        <v>159</v>
      </c>
      <c r="B14" s="162">
        <v>44</v>
      </c>
      <c r="C14" s="176" t="s">
        <v>86</v>
      </c>
      <c r="D14" s="188" t="s">
        <v>160</v>
      </c>
    </row>
    <row r="15" spans="1:7" x14ac:dyDescent="0.3">
      <c r="D15" s="166">
        <v>654</v>
      </c>
      <c r="E15" s="176" t="s">
        <v>87</v>
      </c>
    </row>
    <row r="16" spans="1:7" ht="28.8" x14ac:dyDescent="0.3">
      <c r="D16" s="166">
        <v>655</v>
      </c>
      <c r="E16" s="176" t="s">
        <v>161</v>
      </c>
    </row>
    <row r="17" spans="1:6" ht="28.8" x14ac:dyDescent="0.3">
      <c r="D17" s="166">
        <v>579</v>
      </c>
      <c r="E17" s="182" t="s">
        <v>28</v>
      </c>
    </row>
    <row r="18" spans="1:6" x14ac:dyDescent="0.3">
      <c r="D18" s="166">
        <v>510</v>
      </c>
      <c r="E18" s="180" t="s">
        <v>23</v>
      </c>
    </row>
    <row r="21" spans="1:6" ht="174" x14ac:dyDescent="0.4">
      <c r="A21" s="164" t="s">
        <v>162</v>
      </c>
      <c r="B21" s="162">
        <v>45</v>
      </c>
      <c r="C21" s="176" t="s">
        <v>97</v>
      </c>
      <c r="D21" s="166" t="s">
        <v>98</v>
      </c>
    </row>
    <row r="22" spans="1:6" x14ac:dyDescent="0.3">
      <c r="D22" s="179">
        <v>633</v>
      </c>
      <c r="E22" s="180" t="s">
        <v>35</v>
      </c>
      <c r="F22" s="180"/>
    </row>
    <row r="23" spans="1:6" x14ac:dyDescent="0.3">
      <c r="D23" s="179">
        <v>634</v>
      </c>
      <c r="E23" s="180" t="s">
        <v>36</v>
      </c>
      <c r="F23" s="180"/>
    </row>
    <row r="24" spans="1:6" x14ac:dyDescent="0.3">
      <c r="D24" s="179">
        <v>635</v>
      </c>
      <c r="E24" s="180" t="s">
        <v>37</v>
      </c>
      <c r="F24" s="180"/>
    </row>
    <row r="25" spans="1:6" x14ac:dyDescent="0.3">
      <c r="D25" s="179">
        <v>636</v>
      </c>
      <c r="E25" s="180" t="s">
        <v>33</v>
      </c>
      <c r="F25" s="180"/>
    </row>
    <row r="26" spans="1:6" x14ac:dyDescent="0.3">
      <c r="D26" s="183">
        <v>637</v>
      </c>
      <c r="E26" s="180" t="s">
        <v>34</v>
      </c>
      <c r="F26" s="180"/>
    </row>
    <row r="27" spans="1:6" x14ac:dyDescent="0.3">
      <c r="D27" s="183">
        <v>638</v>
      </c>
      <c r="E27" s="180" t="s">
        <v>38</v>
      </c>
      <c r="F27" s="180"/>
    </row>
    <row r="28" spans="1:6" x14ac:dyDescent="0.3">
      <c r="D28" s="179">
        <v>578</v>
      </c>
      <c r="E28" s="180" t="s">
        <v>29</v>
      </c>
      <c r="F28" s="180"/>
    </row>
    <row r="32" spans="1:6" ht="29.25" customHeight="1" x14ac:dyDescent="0.4">
      <c r="A32" s="165" t="s">
        <v>163</v>
      </c>
      <c r="B32" s="162">
        <v>47</v>
      </c>
      <c r="C32" s="176" t="s">
        <v>104</v>
      </c>
      <c r="D32" s="166" t="s">
        <v>164</v>
      </c>
    </row>
    <row r="33" spans="1:8" x14ac:dyDescent="0.3">
      <c r="D33" s="166">
        <v>657</v>
      </c>
      <c r="E33" s="166" t="s">
        <v>104</v>
      </c>
      <c r="H33" s="178"/>
    </row>
    <row r="34" spans="1:8" ht="28.8" x14ac:dyDescent="0.3">
      <c r="D34" s="166">
        <v>658</v>
      </c>
      <c r="E34" s="180" t="s">
        <v>103</v>
      </c>
    </row>
    <row r="35" spans="1:8" ht="28.8" x14ac:dyDescent="0.3">
      <c r="D35" s="166">
        <v>581</v>
      </c>
      <c r="E35" s="182" t="s">
        <v>165</v>
      </c>
    </row>
    <row r="36" spans="1:8" x14ac:dyDescent="0.3">
      <c r="E36" s="180"/>
    </row>
    <row r="41" spans="1:8" ht="174" x14ac:dyDescent="0.4">
      <c r="A41" s="165" t="s">
        <v>166</v>
      </c>
      <c r="B41" s="162">
        <v>48</v>
      </c>
      <c r="C41" s="176" t="s">
        <v>99</v>
      </c>
      <c r="D41" s="161" t="s">
        <v>100</v>
      </c>
    </row>
    <row r="42" spans="1:8" x14ac:dyDescent="0.3">
      <c r="D42" s="184">
        <v>639</v>
      </c>
      <c r="E42" s="185" t="s">
        <v>39</v>
      </c>
      <c r="F42" s="180"/>
    </row>
    <row r="43" spans="1:8" x14ac:dyDescent="0.3">
      <c r="D43" s="184">
        <v>640</v>
      </c>
      <c r="E43" s="185" t="s">
        <v>40</v>
      </c>
      <c r="F43" s="180"/>
    </row>
    <row r="44" spans="1:8" x14ac:dyDescent="0.3">
      <c r="D44" s="184">
        <v>641</v>
      </c>
      <c r="E44" s="185" t="s">
        <v>41</v>
      </c>
      <c r="F44" s="180"/>
    </row>
    <row r="45" spans="1:8" x14ac:dyDescent="0.3">
      <c r="D45" s="184">
        <v>642</v>
      </c>
      <c r="E45" s="185" t="s">
        <v>42</v>
      </c>
      <c r="F45" s="180"/>
    </row>
    <row r="46" spans="1:8" x14ac:dyDescent="0.3">
      <c r="D46" s="184">
        <v>643</v>
      </c>
      <c r="E46" s="185" t="s">
        <v>43</v>
      </c>
      <c r="F46" s="180"/>
    </row>
    <row r="47" spans="1:8" x14ac:dyDescent="0.3">
      <c r="D47" s="184">
        <v>644</v>
      </c>
      <c r="E47" s="185" t="s">
        <v>44</v>
      </c>
      <c r="F47" s="180"/>
    </row>
    <row r="48" spans="1:8" x14ac:dyDescent="0.3">
      <c r="D48" s="184" t="s">
        <v>101</v>
      </c>
      <c r="E48" s="180" t="s">
        <v>30</v>
      </c>
      <c r="F48" s="180"/>
    </row>
    <row r="53" spans="1:1" ht="18" x14ac:dyDescent="0.35">
      <c r="A53" s="189" t="s">
        <v>102</v>
      </c>
    </row>
  </sheetData>
  <sheetProtection algorithmName="SHA-512" hashValue="Jeux9mfsFSEbs58PmUujfx+/KBnzUUdlt5TCVn3VwlsRt2831TYWV7FLyzNlWvFQ/nhzHNSlmM4dB+P0hFm2ig==" saltValue="bd2mSb+tLGpYO5LSQwKrVQ==" spinCount="100000" sheet="1" objects="1" scenarios="1"/>
  <mergeCells count="1">
    <mergeCell ref="B1:E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34CC87-E13B-4F65-8BC5-C28CE910D5ED}">
  <dimension ref="A3:M27"/>
  <sheetViews>
    <sheetView workbookViewId="0">
      <pane xSplit="2" ySplit="4" topLeftCell="C5" activePane="bottomRight" state="frozen"/>
      <selection pane="topRight" activeCell="B1" sqref="B1"/>
      <selection pane="bottomLeft" activeCell="A5" sqref="A5"/>
      <selection pane="bottomRight" activeCell="E35" sqref="E35"/>
    </sheetView>
  </sheetViews>
  <sheetFormatPr defaultColWidth="9.109375" defaultRowHeight="14.4" x14ac:dyDescent="0.3"/>
  <cols>
    <col min="1" max="3" width="22.6640625" style="130" customWidth="1"/>
    <col min="4" max="4" width="18.6640625" style="122" customWidth="1"/>
    <col min="5" max="10" width="18.6640625" style="130" customWidth="1"/>
    <col min="11" max="16384" width="9.109375" style="130"/>
  </cols>
  <sheetData>
    <row r="3" spans="1:13" x14ac:dyDescent="0.3">
      <c r="D3" s="121">
        <v>2019</v>
      </c>
      <c r="E3" s="121">
        <v>2018</v>
      </c>
      <c r="F3" s="121">
        <v>2017</v>
      </c>
      <c r="G3" s="121">
        <v>2016</v>
      </c>
      <c r="H3" s="121">
        <v>2015</v>
      </c>
      <c r="I3" s="121">
        <v>2014</v>
      </c>
      <c r="J3" s="121">
        <v>2013</v>
      </c>
      <c r="K3" s="122"/>
      <c r="L3" s="122"/>
      <c r="M3" s="122"/>
    </row>
    <row r="4" spans="1:13" ht="18" x14ac:dyDescent="0.3">
      <c r="A4" s="123" t="s">
        <v>70</v>
      </c>
      <c r="B4" s="123"/>
      <c r="C4" s="123" t="s">
        <v>71</v>
      </c>
      <c r="D4" s="124" t="s">
        <v>32</v>
      </c>
      <c r="E4" s="124" t="s">
        <v>32</v>
      </c>
      <c r="F4" s="124" t="s">
        <v>32</v>
      </c>
      <c r="G4" s="124" t="s">
        <v>32</v>
      </c>
      <c r="H4" s="124" t="s">
        <v>32</v>
      </c>
      <c r="I4" s="124" t="s">
        <v>32</v>
      </c>
      <c r="J4" s="124" t="s">
        <v>32</v>
      </c>
      <c r="K4" s="125"/>
    </row>
    <row r="5" spans="1:13" x14ac:dyDescent="0.3">
      <c r="A5" s="126">
        <v>5119</v>
      </c>
      <c r="B5" s="126" t="s">
        <v>47</v>
      </c>
      <c r="C5" s="126">
        <v>647</v>
      </c>
      <c r="D5" s="122">
        <v>20578691</v>
      </c>
      <c r="E5" s="122">
        <v>3249248</v>
      </c>
      <c r="F5" s="122">
        <v>2957570</v>
      </c>
      <c r="G5" s="122">
        <v>5709008</v>
      </c>
      <c r="H5" s="122">
        <v>5114434</v>
      </c>
      <c r="I5" s="122">
        <v>4562229</v>
      </c>
      <c r="J5" s="122">
        <v>4029652</v>
      </c>
    </row>
    <row r="6" spans="1:13" x14ac:dyDescent="0.3">
      <c r="A6" s="126">
        <v>5120</v>
      </c>
      <c r="B6" s="126" t="s">
        <v>48</v>
      </c>
      <c r="C6" s="126">
        <v>647</v>
      </c>
      <c r="D6" s="122">
        <v>0</v>
      </c>
      <c r="E6" s="122">
        <v>0</v>
      </c>
      <c r="F6" s="122">
        <v>0</v>
      </c>
      <c r="G6" s="122">
        <v>0</v>
      </c>
      <c r="H6" s="122">
        <v>0</v>
      </c>
      <c r="I6" s="122">
        <v>0</v>
      </c>
      <c r="J6" s="122">
        <v>0</v>
      </c>
    </row>
    <row r="7" spans="1:13" x14ac:dyDescent="0.3">
      <c r="A7" s="126">
        <v>5131</v>
      </c>
      <c r="B7" s="126" t="s">
        <v>49</v>
      </c>
      <c r="C7" s="126">
        <v>647</v>
      </c>
      <c r="D7" s="122">
        <v>37089245</v>
      </c>
      <c r="E7" s="122">
        <v>20299814</v>
      </c>
      <c r="F7" s="122">
        <v>8051571</v>
      </c>
      <c r="G7" s="122">
        <v>7371500</v>
      </c>
      <c r="H7" s="122">
        <v>5966665</v>
      </c>
      <c r="I7" s="122">
        <v>8207298</v>
      </c>
      <c r="J7" s="122">
        <v>7347048</v>
      </c>
    </row>
    <row r="8" spans="1:13" x14ac:dyDescent="0.3">
      <c r="A8" s="126">
        <v>5135</v>
      </c>
      <c r="B8" s="126" t="s">
        <v>50</v>
      </c>
      <c r="C8" s="126">
        <v>647</v>
      </c>
      <c r="D8" s="122">
        <v>0</v>
      </c>
      <c r="E8" s="122">
        <v>0</v>
      </c>
      <c r="F8" s="122">
        <v>4056482</v>
      </c>
      <c r="G8" s="122">
        <v>3922669</v>
      </c>
      <c r="H8" s="122">
        <v>3148233</v>
      </c>
      <c r="I8" s="122">
        <v>2755127</v>
      </c>
      <c r="J8" s="122">
        <v>2755127</v>
      </c>
    </row>
    <row r="9" spans="1:13" x14ac:dyDescent="0.3">
      <c r="A9" s="126">
        <v>5144</v>
      </c>
      <c r="B9" s="126" t="s">
        <v>51</v>
      </c>
      <c r="C9" s="126">
        <v>647</v>
      </c>
      <c r="D9" s="122">
        <v>7441890</v>
      </c>
      <c r="E9" s="122">
        <v>7441890</v>
      </c>
      <c r="F9" s="122">
        <v>4932241</v>
      </c>
      <c r="G9" s="122">
        <v>590997</v>
      </c>
      <c r="H9" s="122">
        <v>0</v>
      </c>
      <c r="I9" s="122">
        <v>3000000</v>
      </c>
      <c r="J9" s="122">
        <v>2390166</v>
      </c>
    </row>
    <row r="10" spans="1:13" x14ac:dyDescent="0.3">
      <c r="A10" s="126">
        <v>5155</v>
      </c>
      <c r="B10" s="126" t="s">
        <v>52</v>
      </c>
      <c r="C10" s="126">
        <v>647</v>
      </c>
      <c r="D10" s="122">
        <v>1008755</v>
      </c>
      <c r="E10" s="122">
        <v>781534</v>
      </c>
      <c r="F10" s="122">
        <v>663572</v>
      </c>
      <c r="G10" s="122">
        <v>6557774</v>
      </c>
      <c r="H10" s="122">
        <v>611355</v>
      </c>
      <c r="I10" s="122">
        <v>784361</v>
      </c>
      <c r="J10" s="122">
        <v>1022379</v>
      </c>
    </row>
    <row r="11" spans="1:13" x14ac:dyDescent="0.3">
      <c r="A11" s="126">
        <v>5158</v>
      </c>
      <c r="B11" s="126" t="s">
        <v>53</v>
      </c>
      <c r="C11" s="126">
        <v>647</v>
      </c>
      <c r="D11" s="122">
        <v>9</v>
      </c>
      <c r="E11" s="122">
        <v>9</v>
      </c>
      <c r="F11" s="122">
        <v>9</v>
      </c>
      <c r="G11" s="122">
        <v>9</v>
      </c>
      <c r="H11" s="122">
        <v>9</v>
      </c>
      <c r="I11" s="122">
        <v>9</v>
      </c>
      <c r="J11" s="122">
        <v>9</v>
      </c>
    </row>
    <row r="12" spans="1:13" x14ac:dyDescent="0.3">
      <c r="A12" s="126">
        <v>5159</v>
      </c>
      <c r="B12" s="126" t="s">
        <v>54</v>
      </c>
      <c r="C12" s="126">
        <v>647</v>
      </c>
      <c r="D12" s="122">
        <v>225639888</v>
      </c>
      <c r="E12" s="122">
        <v>219009306</v>
      </c>
      <c r="F12" s="122">
        <v>181812071</v>
      </c>
      <c r="G12" s="122">
        <v>193933610</v>
      </c>
      <c r="H12" s="122">
        <v>181583886</v>
      </c>
      <c r="I12" s="122">
        <v>0</v>
      </c>
      <c r="J12" s="122">
        <v>0</v>
      </c>
    </row>
    <row r="13" spans="1:13" x14ac:dyDescent="0.3">
      <c r="A13" s="126">
        <v>5164</v>
      </c>
      <c r="B13" s="126" t="s">
        <v>55</v>
      </c>
      <c r="C13" s="126">
        <v>647</v>
      </c>
      <c r="D13" s="122">
        <v>7132135</v>
      </c>
      <c r="E13" s="122">
        <v>5438631</v>
      </c>
      <c r="F13" s="122">
        <v>2427428</v>
      </c>
      <c r="G13" s="122">
        <v>157674</v>
      </c>
      <c r="H13" s="122">
        <v>0</v>
      </c>
      <c r="I13" s="122">
        <v>0</v>
      </c>
      <c r="J13" s="122">
        <v>0</v>
      </c>
    </row>
    <row r="14" spans="1:13" x14ac:dyDescent="0.3">
      <c r="A14" s="126">
        <v>5173</v>
      </c>
      <c r="B14" s="126" t="s">
        <v>56</v>
      </c>
      <c r="C14" s="126">
        <v>647</v>
      </c>
      <c r="D14" s="122">
        <v>422216</v>
      </c>
      <c r="E14" s="122">
        <v>2615544</v>
      </c>
      <c r="F14" s="122">
        <v>880554</v>
      </c>
      <c r="G14" s="122">
        <v>154942</v>
      </c>
      <c r="H14" s="122">
        <v>107456</v>
      </c>
      <c r="I14" s="122">
        <v>46240</v>
      </c>
      <c r="J14" s="122">
        <v>23390</v>
      </c>
    </row>
    <row r="15" spans="1:13" x14ac:dyDescent="0.3">
      <c r="A15" s="126">
        <v>5178</v>
      </c>
      <c r="B15" s="126" t="s">
        <v>57</v>
      </c>
      <c r="C15" s="126">
        <v>647</v>
      </c>
      <c r="D15" s="122">
        <v>75835</v>
      </c>
      <c r="E15" s="122">
        <v>66039</v>
      </c>
      <c r="F15" s="122">
        <v>57100</v>
      </c>
      <c r="G15" s="122">
        <v>52316</v>
      </c>
      <c r="H15" s="122">
        <v>23715</v>
      </c>
      <c r="I15" s="122">
        <v>899285</v>
      </c>
      <c r="J15" s="122">
        <v>1169608</v>
      </c>
    </row>
    <row r="16" spans="1:13" x14ac:dyDescent="0.3">
      <c r="A16" s="126">
        <v>5180</v>
      </c>
      <c r="B16" s="126" t="s">
        <v>58</v>
      </c>
      <c r="C16" s="126">
        <v>647</v>
      </c>
      <c r="D16" s="122">
        <v>4586780</v>
      </c>
      <c r="E16" s="122">
        <v>5165281</v>
      </c>
      <c r="F16" s="122">
        <v>4432068</v>
      </c>
      <c r="G16" s="122">
        <v>3558985</v>
      </c>
      <c r="H16" s="122">
        <v>2657915</v>
      </c>
      <c r="I16" s="122">
        <v>2071596</v>
      </c>
      <c r="J16" s="122">
        <v>1986034</v>
      </c>
    </row>
    <row r="17" spans="1:10" x14ac:dyDescent="0.3">
      <c r="A17" s="126">
        <v>5191</v>
      </c>
      <c r="B17" s="126" t="s">
        <v>59</v>
      </c>
      <c r="C17" s="126">
        <v>647</v>
      </c>
      <c r="D17" s="122">
        <v>111303046</v>
      </c>
      <c r="E17" s="122">
        <v>108974619</v>
      </c>
      <c r="F17" s="122">
        <v>120290900</v>
      </c>
      <c r="G17" s="122">
        <v>127448981</v>
      </c>
      <c r="H17" s="122">
        <v>153873846</v>
      </c>
      <c r="I17" s="122">
        <v>135252125</v>
      </c>
      <c r="J17" s="122">
        <v>169055200</v>
      </c>
    </row>
    <row r="18" spans="1:10" x14ac:dyDescent="0.3">
      <c r="A18" s="126">
        <v>50074</v>
      </c>
      <c r="B18" s="126" t="s">
        <v>60</v>
      </c>
      <c r="C18" s="126">
        <v>647</v>
      </c>
      <c r="D18" s="122">
        <v>7494829</v>
      </c>
      <c r="E18" s="122">
        <v>7189658</v>
      </c>
      <c r="F18" s="122">
        <v>7048523</v>
      </c>
      <c r="G18" s="122">
        <v>6615510</v>
      </c>
      <c r="H18" s="122">
        <v>5452410</v>
      </c>
      <c r="I18" s="122">
        <v>4803926</v>
      </c>
      <c r="J18" s="122">
        <v>5340180</v>
      </c>
    </row>
    <row r="19" spans="1:10" x14ac:dyDescent="0.3">
      <c r="A19" s="126">
        <v>50075</v>
      </c>
      <c r="B19" s="126" t="s">
        <v>61</v>
      </c>
      <c r="C19" s="126">
        <v>647</v>
      </c>
      <c r="D19" s="122">
        <v>266214000</v>
      </c>
      <c r="E19" s="122">
        <v>265541000</v>
      </c>
      <c r="F19" s="122">
        <v>274532000</v>
      </c>
      <c r="G19" s="122">
        <v>286138000</v>
      </c>
      <c r="H19" s="122">
        <v>295124000</v>
      </c>
      <c r="I19" s="122">
        <v>264645000</v>
      </c>
      <c r="J19" s="122">
        <v>231434000</v>
      </c>
    </row>
    <row r="20" spans="1:10" x14ac:dyDescent="0.3">
      <c r="A20" s="126">
        <v>50110</v>
      </c>
      <c r="B20" s="126" t="s">
        <v>62</v>
      </c>
      <c r="C20" s="126">
        <v>647</v>
      </c>
      <c r="D20" s="122">
        <v>46833536</v>
      </c>
      <c r="E20" s="122">
        <v>45660075</v>
      </c>
      <c r="F20" s="122">
        <v>8463820</v>
      </c>
      <c r="G20" s="122">
        <v>2663591</v>
      </c>
      <c r="H20" s="122">
        <v>2371109</v>
      </c>
      <c r="I20" s="122">
        <v>2878268</v>
      </c>
      <c r="J20" s="122">
        <v>4203755</v>
      </c>
    </row>
    <row r="21" spans="1:10" x14ac:dyDescent="0.3">
      <c r="A21" s="126">
        <v>50144</v>
      </c>
      <c r="B21" s="126" t="s">
        <v>63</v>
      </c>
      <c r="C21" s="126">
        <v>647</v>
      </c>
      <c r="D21" s="122">
        <v>4258932</v>
      </c>
      <c r="E21" s="122">
        <v>853434</v>
      </c>
      <c r="F21" s="122">
        <v>1622119</v>
      </c>
      <c r="G21" s="122">
        <v>1743258</v>
      </c>
      <c r="H21" s="122">
        <v>1740179</v>
      </c>
      <c r="I21" s="122">
        <v>1739958</v>
      </c>
      <c r="J21" s="122">
        <v>1739695</v>
      </c>
    </row>
    <row r="22" spans="1:10" x14ac:dyDescent="0.3">
      <c r="A22" s="126">
        <v>50159</v>
      </c>
      <c r="B22" s="126" t="s">
        <v>64</v>
      </c>
      <c r="C22" s="126">
        <v>647</v>
      </c>
      <c r="D22" s="122">
        <v>28636370</v>
      </c>
      <c r="E22" s="122">
        <v>23180822</v>
      </c>
      <c r="F22" s="122">
        <v>16487675</v>
      </c>
      <c r="G22" s="122">
        <v>10909425</v>
      </c>
      <c r="H22" s="122">
        <v>7878571</v>
      </c>
      <c r="I22" s="122">
        <v>5300679</v>
      </c>
      <c r="J22" s="122">
        <v>4801051</v>
      </c>
    </row>
    <row r="23" spans="1:10" x14ac:dyDescent="0.3">
      <c r="A23" s="126">
        <v>50160</v>
      </c>
      <c r="B23" s="126" t="s">
        <v>65</v>
      </c>
      <c r="C23" s="126">
        <v>647</v>
      </c>
      <c r="D23" s="122">
        <v>1134799</v>
      </c>
      <c r="E23" s="122">
        <v>894858</v>
      </c>
      <c r="F23" s="122">
        <v>1002425</v>
      </c>
      <c r="G23" s="122">
        <v>354061</v>
      </c>
      <c r="H23" s="122">
        <v>392698</v>
      </c>
      <c r="I23" s="122">
        <v>442800</v>
      </c>
      <c r="J23" s="122">
        <v>942821</v>
      </c>
    </row>
    <row r="24" spans="1:10" x14ac:dyDescent="0.3">
      <c r="A24" s="126">
        <v>50180</v>
      </c>
      <c r="B24" s="126" t="s">
        <v>66</v>
      </c>
      <c r="C24" s="126">
        <v>647</v>
      </c>
      <c r="D24" s="122">
        <v>13193040</v>
      </c>
      <c r="E24" s="122">
        <v>17058564</v>
      </c>
      <c r="F24" s="122">
        <v>16187505</v>
      </c>
      <c r="G24" s="122">
        <v>16428100</v>
      </c>
      <c r="H24" s="122">
        <v>16688416</v>
      </c>
      <c r="I24" s="122">
        <v>17840940</v>
      </c>
      <c r="J24" s="122">
        <v>18042019</v>
      </c>
    </row>
    <row r="25" spans="1:10" x14ac:dyDescent="0.3">
      <c r="A25" s="126">
        <v>50405</v>
      </c>
      <c r="B25" s="126" t="s">
        <v>67</v>
      </c>
      <c r="C25" s="126">
        <v>647</v>
      </c>
      <c r="D25" s="122">
        <v>302046</v>
      </c>
      <c r="E25" s="122">
        <v>1055143</v>
      </c>
      <c r="F25" s="122">
        <v>0</v>
      </c>
      <c r="G25" s="122">
        <v>0</v>
      </c>
      <c r="H25" s="122">
        <v>0</v>
      </c>
      <c r="I25" s="122">
        <v>0</v>
      </c>
      <c r="J25" s="122">
        <v>0</v>
      </c>
    </row>
    <row r="26" spans="1:10" x14ac:dyDescent="0.3">
      <c r="A26" s="126">
        <v>50425</v>
      </c>
      <c r="B26" s="126" t="s">
        <v>68</v>
      </c>
      <c r="C26" s="126">
        <v>647</v>
      </c>
      <c r="D26" s="122">
        <v>20836222</v>
      </c>
      <c r="E26" s="122">
        <v>16328642</v>
      </c>
      <c r="F26" s="122">
        <v>15202516</v>
      </c>
      <c r="G26" s="122">
        <v>12384500</v>
      </c>
      <c r="H26" s="122">
        <v>9788553</v>
      </c>
      <c r="I26" s="122">
        <v>7967199</v>
      </c>
      <c r="J26" s="122">
        <v>6398918</v>
      </c>
    </row>
    <row r="27" spans="1:10" x14ac:dyDescent="0.3">
      <c r="A27" s="126">
        <v>50431</v>
      </c>
      <c r="B27" s="126" t="s">
        <v>69</v>
      </c>
      <c r="C27" s="126">
        <v>647</v>
      </c>
      <c r="D27" s="122">
        <v>25542629</v>
      </c>
      <c r="E27" s="122">
        <v>24964077</v>
      </c>
      <c r="F27" s="122">
        <v>23618105</v>
      </c>
      <c r="G27" s="122">
        <v>22744716</v>
      </c>
      <c r="H27" s="122">
        <v>16714796</v>
      </c>
      <c r="I27" s="122">
        <v>13788676</v>
      </c>
      <c r="J27" s="122">
        <v>10895689</v>
      </c>
    </row>
  </sheetData>
  <sheetProtection algorithmName="SHA-512" hashValue="bJzbnlqZaAK7ALs5bbQL+h64q8lABUlOGnBJfq4edhEiaOw/yThmKllXr+onjgJZbpQlIehGNuA9UmmlsFljzQ==" saltValue="fa5rt8OM/kZZXsoqtjrM/Q==" spinCount="100000" sheet="1" objects="1" scenarios="1"/>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66171-2DE4-4F44-8E45-7B5D21D2ED38}">
  <dimension ref="A1:I62"/>
  <sheetViews>
    <sheetView topLeftCell="A37" workbookViewId="0">
      <selection activeCell="F66" sqref="F66"/>
    </sheetView>
  </sheetViews>
  <sheetFormatPr defaultRowHeight="14.4" x14ac:dyDescent="0.3"/>
  <sheetData>
    <row r="1" spans="1:1" ht="15.6" x14ac:dyDescent="0.3">
      <c r="A1" s="169" t="s">
        <v>105</v>
      </c>
    </row>
    <row r="2" spans="1:1" ht="15.6" x14ac:dyDescent="0.3">
      <c r="A2" s="169" t="s">
        <v>106</v>
      </c>
    </row>
    <row r="3" spans="1:1" ht="15.6" x14ac:dyDescent="0.3">
      <c r="A3" s="169" t="s">
        <v>107</v>
      </c>
    </row>
    <row r="4" spans="1:1" ht="15.6" x14ac:dyDescent="0.3">
      <c r="A4" s="169" t="s">
        <v>108</v>
      </c>
    </row>
    <row r="5" spans="1:1" ht="15.6" x14ac:dyDescent="0.3">
      <c r="A5" s="169"/>
    </row>
    <row r="6" spans="1:1" ht="15.6" x14ac:dyDescent="0.3">
      <c r="A6" s="169" t="s">
        <v>109</v>
      </c>
    </row>
    <row r="7" spans="1:1" ht="15.6" x14ac:dyDescent="0.3">
      <c r="A7" s="169" t="s">
        <v>110</v>
      </c>
    </row>
    <row r="8" spans="1:1" ht="15.6" x14ac:dyDescent="0.3">
      <c r="A8" s="169" t="s">
        <v>111</v>
      </c>
    </row>
    <row r="9" spans="1:1" ht="15.6" x14ac:dyDescent="0.3">
      <c r="A9" s="169" t="s">
        <v>112</v>
      </c>
    </row>
    <row r="10" spans="1:1" ht="15.6" x14ac:dyDescent="0.3">
      <c r="A10" s="169"/>
    </row>
    <row r="11" spans="1:1" ht="15.6" x14ac:dyDescent="0.3">
      <c r="A11" s="169" t="s">
        <v>113</v>
      </c>
    </row>
    <row r="12" spans="1:1" ht="15.6" x14ac:dyDescent="0.3">
      <c r="A12" s="169" t="s">
        <v>114</v>
      </c>
    </row>
    <row r="13" spans="1:1" ht="15.6" x14ac:dyDescent="0.3">
      <c r="A13" s="169" t="s">
        <v>115</v>
      </c>
    </row>
    <row r="14" spans="1:1" ht="15.6" x14ac:dyDescent="0.3">
      <c r="A14" s="169"/>
    </row>
    <row r="15" spans="1:1" ht="15.6" x14ac:dyDescent="0.3">
      <c r="A15" s="169" t="s">
        <v>116</v>
      </c>
    </row>
    <row r="16" spans="1:1" ht="15.6" x14ac:dyDescent="0.3">
      <c r="A16" s="169" t="s">
        <v>117</v>
      </c>
    </row>
    <row r="17" spans="1:1" ht="15.6" x14ac:dyDescent="0.3">
      <c r="A17" s="169" t="s">
        <v>118</v>
      </c>
    </row>
    <row r="18" spans="1:1" ht="15.6" x14ac:dyDescent="0.3">
      <c r="A18" s="169" t="s">
        <v>119</v>
      </c>
    </row>
    <row r="19" spans="1:1" ht="15.6" x14ac:dyDescent="0.3">
      <c r="A19" s="169"/>
    </row>
    <row r="20" spans="1:1" ht="15.6" x14ac:dyDescent="0.3">
      <c r="A20" s="169" t="s">
        <v>120</v>
      </c>
    </row>
    <row r="21" spans="1:1" ht="15.6" x14ac:dyDescent="0.3">
      <c r="A21" s="169" t="s">
        <v>121</v>
      </c>
    </row>
    <row r="22" spans="1:1" ht="15.6" x14ac:dyDescent="0.3">
      <c r="A22" s="169" t="s">
        <v>122</v>
      </c>
    </row>
    <row r="23" spans="1:1" ht="15.6" x14ac:dyDescent="0.3">
      <c r="A23" s="169" t="s">
        <v>123</v>
      </c>
    </row>
    <row r="24" spans="1:1" ht="15.6" x14ac:dyDescent="0.3">
      <c r="A24" s="169" t="s">
        <v>124</v>
      </c>
    </row>
    <row r="25" spans="1:1" ht="15.6" x14ac:dyDescent="0.3">
      <c r="A25" s="169" t="s">
        <v>125</v>
      </c>
    </row>
    <row r="26" spans="1:1" x14ac:dyDescent="0.3">
      <c r="A26" s="27" t="s">
        <v>126</v>
      </c>
    </row>
    <row r="27" spans="1:1" x14ac:dyDescent="0.3">
      <c r="A27" s="27" t="s">
        <v>127</v>
      </c>
    </row>
    <row r="28" spans="1:1" ht="15.6" x14ac:dyDescent="0.3">
      <c r="A28" s="169"/>
    </row>
    <row r="29" spans="1:1" ht="15.6" x14ac:dyDescent="0.3">
      <c r="A29" s="169" t="s">
        <v>128</v>
      </c>
    </row>
    <row r="30" spans="1:1" ht="15.6" x14ac:dyDescent="0.3">
      <c r="A30" s="169" t="s">
        <v>129</v>
      </c>
    </row>
    <row r="31" spans="1:1" ht="15.6" x14ac:dyDescent="0.3">
      <c r="A31" s="169" t="s">
        <v>130</v>
      </c>
    </row>
    <row r="32" spans="1:1" ht="18" x14ac:dyDescent="0.3">
      <c r="A32" s="163" t="s">
        <v>131</v>
      </c>
    </row>
    <row r="33" spans="1:9" x14ac:dyDescent="0.3">
      <c r="A33" s="168" t="s">
        <v>132</v>
      </c>
    </row>
    <row r="34" spans="1:9" x14ac:dyDescent="0.3">
      <c r="A34" s="168" t="s">
        <v>133</v>
      </c>
    </row>
    <row r="35" spans="1:9" x14ac:dyDescent="0.3">
      <c r="A35" s="168" t="s">
        <v>134</v>
      </c>
    </row>
    <row r="36" spans="1:9" x14ac:dyDescent="0.3">
      <c r="A36" s="168" t="s">
        <v>135</v>
      </c>
    </row>
    <row r="37" spans="1:9" x14ac:dyDescent="0.3">
      <c r="A37" s="168" t="s">
        <v>136</v>
      </c>
    </row>
    <row r="38" spans="1:9" x14ac:dyDescent="0.3">
      <c r="A38" s="168" t="s">
        <v>137</v>
      </c>
    </row>
    <row r="39" spans="1:9" x14ac:dyDescent="0.3">
      <c r="A39" s="168" t="s">
        <v>138</v>
      </c>
    </row>
    <row r="40" spans="1:9" x14ac:dyDescent="0.3">
      <c r="A40" s="168" t="s">
        <v>139</v>
      </c>
    </row>
    <row r="41" spans="1:9" x14ac:dyDescent="0.3">
      <c r="A41" s="168" t="s">
        <v>140</v>
      </c>
    </row>
    <row r="42" spans="1:9" x14ac:dyDescent="0.3">
      <c r="A42" s="168" t="s">
        <v>141</v>
      </c>
    </row>
    <row r="43" spans="1:9" x14ac:dyDescent="0.3">
      <c r="A43" s="168" t="s">
        <v>142</v>
      </c>
    </row>
    <row r="46" spans="1:9" ht="21" x14ac:dyDescent="0.4">
      <c r="A46" s="164" t="s">
        <v>143</v>
      </c>
      <c r="B46" s="162"/>
      <c r="C46" s="162"/>
      <c r="D46" s="162"/>
      <c r="E46" s="162"/>
      <c r="F46" s="162"/>
      <c r="G46" s="162"/>
      <c r="H46" s="162"/>
      <c r="I46" s="162"/>
    </row>
    <row r="49" spans="1:1" x14ac:dyDescent="0.3">
      <c r="A49" s="168" t="s">
        <v>144</v>
      </c>
    </row>
    <row r="50" spans="1:1" x14ac:dyDescent="0.3">
      <c r="A50" s="168"/>
    </row>
    <row r="51" spans="1:1" x14ac:dyDescent="0.3">
      <c r="A51" s="168" t="s">
        <v>145</v>
      </c>
    </row>
    <row r="52" spans="1:1" x14ac:dyDescent="0.3">
      <c r="A52" s="168"/>
    </row>
    <row r="53" spans="1:1" ht="18" x14ac:dyDescent="0.3">
      <c r="A53" s="163" t="s">
        <v>146</v>
      </c>
    </row>
    <row r="54" spans="1:1" x14ac:dyDescent="0.3">
      <c r="A54" s="168" t="s">
        <v>147</v>
      </c>
    </row>
    <row r="55" spans="1:1" x14ac:dyDescent="0.3">
      <c r="A55" s="168" t="s">
        <v>148</v>
      </c>
    </row>
    <row r="56" spans="1:1" x14ac:dyDescent="0.3">
      <c r="A56" s="168" t="s">
        <v>149</v>
      </c>
    </row>
    <row r="57" spans="1:1" x14ac:dyDescent="0.3">
      <c r="A57" s="168"/>
    </row>
    <row r="58" spans="1:1" x14ac:dyDescent="0.3">
      <c r="A58" s="168" t="s">
        <v>150</v>
      </c>
    </row>
    <row r="59" spans="1:1" x14ac:dyDescent="0.3">
      <c r="A59" s="168"/>
    </row>
    <row r="60" spans="1:1" x14ac:dyDescent="0.3">
      <c r="A60" s="168" t="s">
        <v>151</v>
      </c>
    </row>
    <row r="61" spans="1:1" x14ac:dyDescent="0.3">
      <c r="A61" s="168" t="s">
        <v>152</v>
      </c>
    </row>
    <row r="62" spans="1:1" x14ac:dyDescent="0.3">
      <c r="A62" s="168" t="s">
        <v>153</v>
      </c>
    </row>
  </sheetData>
  <hyperlinks>
    <hyperlink ref="A26" r:id="rId1" display="\\dst-flsp4A\Share\lgc\publish\AFIRTest\CCH_UploadTest" xr:uid="{673FCB50-9F53-4F95-9EE4-4166166B8C94}"/>
    <hyperlink ref="A27" r:id="rId2" display="\\dst-flsp4A\Share\LGC\publish\AFIRProduction\CCH_Upload" xr:uid="{B84D7E42-6232-49EE-A9A8-E0543CEEAAE0}"/>
  </hyperlinks>
  <pageMargins left="0.7" right="0.7" top="0.75" bottom="0.75" header="0.3" footer="0.3"/>
  <pageSetup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13"/>
  <sheetViews>
    <sheetView topLeftCell="A10" workbookViewId="0">
      <selection activeCell="E77" sqref="E77:F77"/>
    </sheetView>
  </sheetViews>
  <sheetFormatPr defaultRowHeight="14.4" x14ac:dyDescent="0.3"/>
  <cols>
    <col min="1" max="1" width="60.5546875" customWidth="1"/>
    <col min="2" max="2" width="10.88671875" customWidth="1"/>
    <col min="5" max="5" width="50.6640625" customWidth="1"/>
  </cols>
  <sheetData>
    <row r="1" spans="1:6" s="166" customFormat="1" x14ac:dyDescent="0.3">
      <c r="A1" s="166" t="s">
        <v>317</v>
      </c>
    </row>
    <row r="2" spans="1:6" x14ac:dyDescent="0.3">
      <c r="A2" t="s">
        <v>187</v>
      </c>
      <c r="B2">
        <v>634059</v>
      </c>
      <c r="E2" t="s">
        <v>187</v>
      </c>
      <c r="F2">
        <v>634059</v>
      </c>
    </row>
    <row r="3" spans="1:6" ht="15" customHeight="1" x14ac:dyDescent="0.3">
      <c r="A3" t="s">
        <v>188</v>
      </c>
      <c r="B3">
        <v>631700</v>
      </c>
      <c r="E3" t="s">
        <v>188</v>
      </c>
      <c r="F3">
        <v>631700</v>
      </c>
    </row>
    <row r="4" spans="1:6" ht="15" customHeight="1" x14ac:dyDescent="0.3">
      <c r="A4" t="s">
        <v>189</v>
      </c>
      <c r="B4">
        <v>634014</v>
      </c>
      <c r="E4" t="s">
        <v>189</v>
      </c>
      <c r="F4">
        <v>634014</v>
      </c>
    </row>
    <row r="5" spans="1:6" x14ac:dyDescent="0.3">
      <c r="A5" t="s">
        <v>190</v>
      </c>
      <c r="B5">
        <v>634097</v>
      </c>
      <c r="E5" t="s">
        <v>191</v>
      </c>
      <c r="F5">
        <v>634097</v>
      </c>
    </row>
    <row r="6" spans="1:6" x14ac:dyDescent="0.3">
      <c r="A6" t="s">
        <v>192</v>
      </c>
      <c r="B6">
        <v>631705</v>
      </c>
      <c r="E6" t="s">
        <v>192</v>
      </c>
      <c r="F6">
        <v>631705</v>
      </c>
    </row>
    <row r="7" spans="1:6" x14ac:dyDescent="0.3">
      <c r="A7" t="s">
        <v>193</v>
      </c>
      <c r="B7">
        <v>632156</v>
      </c>
      <c r="E7" t="s">
        <v>193</v>
      </c>
      <c r="F7">
        <v>632156</v>
      </c>
    </row>
    <row r="8" spans="1:6" x14ac:dyDescent="0.3">
      <c r="A8" t="s">
        <v>194</v>
      </c>
      <c r="B8">
        <v>632159</v>
      </c>
      <c r="E8" t="s">
        <v>194</v>
      </c>
      <c r="F8">
        <v>632159</v>
      </c>
    </row>
    <row r="9" spans="1:6" x14ac:dyDescent="0.3">
      <c r="A9" t="s">
        <v>195</v>
      </c>
      <c r="B9">
        <v>634035</v>
      </c>
      <c r="E9" t="s">
        <v>195</v>
      </c>
      <c r="F9">
        <v>634035</v>
      </c>
    </row>
    <row r="10" spans="1:6" x14ac:dyDescent="0.3">
      <c r="A10" t="s">
        <v>196</v>
      </c>
      <c r="B10">
        <v>634019</v>
      </c>
      <c r="E10" t="s">
        <v>196</v>
      </c>
      <c r="F10">
        <v>634019</v>
      </c>
    </row>
    <row r="11" spans="1:6" x14ac:dyDescent="0.3">
      <c r="A11" t="s">
        <v>197</v>
      </c>
      <c r="B11">
        <v>632332</v>
      </c>
      <c r="E11" t="s">
        <v>197</v>
      </c>
      <c r="F11">
        <v>632332</v>
      </c>
    </row>
    <row r="12" spans="1:6" x14ac:dyDescent="0.3">
      <c r="A12" t="s">
        <v>198</v>
      </c>
      <c r="B12">
        <v>632187</v>
      </c>
      <c r="E12" t="s">
        <v>198</v>
      </c>
      <c r="F12">
        <v>632187</v>
      </c>
    </row>
    <row r="13" spans="1:6" x14ac:dyDescent="0.3">
      <c r="A13" t="s">
        <v>199</v>
      </c>
      <c r="B13">
        <v>631711</v>
      </c>
      <c r="E13" t="s">
        <v>199</v>
      </c>
      <c r="F13">
        <v>631711</v>
      </c>
    </row>
    <row r="14" spans="1:6" x14ac:dyDescent="0.3">
      <c r="A14" t="s">
        <v>200</v>
      </c>
      <c r="B14">
        <v>631794</v>
      </c>
      <c r="E14" t="s">
        <v>200</v>
      </c>
      <c r="F14">
        <v>631794</v>
      </c>
    </row>
    <row r="15" spans="1:6" x14ac:dyDescent="0.3">
      <c r="A15" t="s">
        <v>201</v>
      </c>
      <c r="B15">
        <v>631713</v>
      </c>
      <c r="E15" t="s">
        <v>201</v>
      </c>
      <c r="F15">
        <v>631713</v>
      </c>
    </row>
    <row r="16" spans="1:6" x14ac:dyDescent="0.3">
      <c r="A16" t="s">
        <v>202</v>
      </c>
      <c r="B16">
        <v>634063</v>
      </c>
      <c r="E16" t="s">
        <v>202</v>
      </c>
      <c r="F16">
        <v>634063</v>
      </c>
    </row>
    <row r="17" spans="1:6" x14ac:dyDescent="0.3">
      <c r="A17" t="s">
        <v>203</v>
      </c>
      <c r="B17">
        <v>632393</v>
      </c>
      <c r="E17" t="s">
        <v>203</v>
      </c>
      <c r="F17">
        <v>632393</v>
      </c>
    </row>
    <row r="18" spans="1:6" x14ac:dyDescent="0.3">
      <c r="A18" t="s">
        <v>204</v>
      </c>
      <c r="B18">
        <v>634153</v>
      </c>
      <c r="E18" t="s">
        <v>204</v>
      </c>
      <c r="F18">
        <v>634153</v>
      </c>
    </row>
    <row r="19" spans="1:6" x14ac:dyDescent="0.3">
      <c r="A19" t="s">
        <v>205</v>
      </c>
      <c r="B19">
        <v>634064</v>
      </c>
      <c r="E19" t="s">
        <v>206</v>
      </c>
      <c r="F19">
        <v>634064</v>
      </c>
    </row>
    <row r="20" spans="1:6" x14ac:dyDescent="0.3">
      <c r="A20" t="s">
        <v>207</v>
      </c>
      <c r="B20">
        <v>634025</v>
      </c>
      <c r="E20" t="s">
        <v>207</v>
      </c>
      <c r="F20">
        <v>634025</v>
      </c>
    </row>
    <row r="21" spans="1:6" x14ac:dyDescent="0.3">
      <c r="A21" t="s">
        <v>208</v>
      </c>
      <c r="B21">
        <v>631776</v>
      </c>
      <c r="E21" t="s">
        <v>208</v>
      </c>
      <c r="F21">
        <v>631776</v>
      </c>
    </row>
    <row r="22" spans="1:6" x14ac:dyDescent="0.3">
      <c r="A22" t="s">
        <v>209</v>
      </c>
      <c r="B22">
        <v>631704</v>
      </c>
      <c r="E22" t="s">
        <v>209</v>
      </c>
      <c r="F22">
        <v>631704</v>
      </c>
    </row>
    <row r="23" spans="1:6" x14ac:dyDescent="0.3">
      <c r="A23" t="s">
        <v>210</v>
      </c>
      <c r="B23">
        <v>634020</v>
      </c>
      <c r="E23" t="s">
        <v>210</v>
      </c>
      <c r="F23">
        <v>634020</v>
      </c>
    </row>
    <row r="24" spans="1:6" x14ac:dyDescent="0.3">
      <c r="A24" t="s">
        <v>211</v>
      </c>
      <c r="B24">
        <v>634067</v>
      </c>
      <c r="E24" t="s">
        <v>211</v>
      </c>
      <c r="F24">
        <v>634067</v>
      </c>
    </row>
    <row r="25" spans="1:6" x14ac:dyDescent="0.3">
      <c r="A25" t="s">
        <v>212</v>
      </c>
      <c r="B25">
        <v>632415</v>
      </c>
      <c r="E25" t="s">
        <v>212</v>
      </c>
      <c r="F25">
        <v>632415</v>
      </c>
    </row>
    <row r="26" spans="1:6" x14ac:dyDescent="0.3">
      <c r="A26" t="s">
        <v>213</v>
      </c>
      <c r="B26">
        <v>634073</v>
      </c>
    </row>
    <row r="27" spans="1:6" x14ac:dyDescent="0.3">
      <c r="A27" t="s">
        <v>214</v>
      </c>
      <c r="B27">
        <v>634074</v>
      </c>
    </row>
    <row r="28" spans="1:6" x14ac:dyDescent="0.3">
      <c r="A28" t="s">
        <v>215</v>
      </c>
      <c r="B28">
        <v>631722</v>
      </c>
      <c r="E28" t="s">
        <v>215</v>
      </c>
      <c r="F28">
        <v>631722</v>
      </c>
    </row>
    <row r="29" spans="1:6" x14ac:dyDescent="0.3">
      <c r="A29" t="s">
        <v>216</v>
      </c>
      <c r="B29">
        <v>632392</v>
      </c>
      <c r="E29" t="s">
        <v>216</v>
      </c>
      <c r="F29">
        <v>632392</v>
      </c>
    </row>
    <row r="30" spans="1:6" x14ac:dyDescent="0.3">
      <c r="A30" t="s">
        <v>217</v>
      </c>
      <c r="B30">
        <v>632416</v>
      </c>
      <c r="E30" t="s">
        <v>217</v>
      </c>
      <c r="F30">
        <v>632416</v>
      </c>
    </row>
    <row r="31" spans="1:6" x14ac:dyDescent="0.3">
      <c r="A31" t="s">
        <v>218</v>
      </c>
      <c r="B31">
        <v>632174</v>
      </c>
      <c r="E31" t="s">
        <v>218</v>
      </c>
      <c r="F31">
        <v>632174</v>
      </c>
    </row>
    <row r="32" spans="1:6" x14ac:dyDescent="0.3">
      <c r="A32" t="s">
        <v>219</v>
      </c>
      <c r="B32">
        <v>634076</v>
      </c>
      <c r="E32" t="s">
        <v>220</v>
      </c>
      <c r="F32">
        <v>634076</v>
      </c>
    </row>
    <row r="33" spans="1:6" x14ac:dyDescent="0.3">
      <c r="A33" t="s">
        <v>221</v>
      </c>
      <c r="B33">
        <v>632184</v>
      </c>
      <c r="E33" t="s">
        <v>221</v>
      </c>
      <c r="F33">
        <v>632184</v>
      </c>
    </row>
    <row r="34" spans="1:6" x14ac:dyDescent="0.3">
      <c r="A34" t="s">
        <v>222</v>
      </c>
      <c r="B34">
        <v>632383</v>
      </c>
      <c r="E34" t="s">
        <v>222</v>
      </c>
      <c r="F34">
        <v>632383</v>
      </c>
    </row>
    <row r="35" spans="1:6" x14ac:dyDescent="0.3">
      <c r="A35" t="s">
        <v>223</v>
      </c>
      <c r="B35">
        <v>634004</v>
      </c>
      <c r="E35" t="s">
        <v>224</v>
      </c>
      <c r="F35">
        <v>634004</v>
      </c>
    </row>
    <row r="36" spans="1:6" x14ac:dyDescent="0.3">
      <c r="A36" t="s">
        <v>225</v>
      </c>
      <c r="B36">
        <v>631729</v>
      </c>
      <c r="E36" t="s">
        <v>225</v>
      </c>
      <c r="F36">
        <v>631729</v>
      </c>
    </row>
    <row r="37" spans="1:6" x14ac:dyDescent="0.3">
      <c r="A37" t="s">
        <v>226</v>
      </c>
      <c r="B37">
        <v>634077</v>
      </c>
      <c r="E37" t="s">
        <v>226</v>
      </c>
      <c r="F37">
        <v>634077</v>
      </c>
    </row>
    <row r="38" spans="1:6" x14ac:dyDescent="0.3">
      <c r="A38" t="s">
        <v>227</v>
      </c>
      <c r="B38">
        <v>634078</v>
      </c>
      <c r="E38" t="s">
        <v>227</v>
      </c>
      <c r="F38">
        <v>634078</v>
      </c>
    </row>
    <row r="39" spans="1:6" x14ac:dyDescent="0.3">
      <c r="A39" t="s">
        <v>228</v>
      </c>
      <c r="B39">
        <v>632164</v>
      </c>
      <c r="E39" t="s">
        <v>228</v>
      </c>
      <c r="F39">
        <v>632164</v>
      </c>
    </row>
    <row r="40" spans="1:6" x14ac:dyDescent="0.3">
      <c r="A40" t="s">
        <v>229</v>
      </c>
      <c r="B40">
        <v>634002</v>
      </c>
      <c r="E40" t="s">
        <v>229</v>
      </c>
      <c r="F40">
        <v>634002</v>
      </c>
    </row>
    <row r="41" spans="1:6" x14ac:dyDescent="0.3">
      <c r="A41" t="s">
        <v>230</v>
      </c>
      <c r="B41">
        <v>632157</v>
      </c>
      <c r="E41" t="s">
        <v>230</v>
      </c>
      <c r="F41">
        <v>632157</v>
      </c>
    </row>
    <row r="42" spans="1:6" x14ac:dyDescent="0.3">
      <c r="A42" t="s">
        <v>231</v>
      </c>
      <c r="B42">
        <v>631735</v>
      </c>
      <c r="E42" t="s">
        <v>231</v>
      </c>
      <c r="F42">
        <v>631735</v>
      </c>
    </row>
    <row r="43" spans="1:6" x14ac:dyDescent="0.3">
      <c r="A43" t="s">
        <v>232</v>
      </c>
      <c r="B43">
        <v>631736</v>
      </c>
      <c r="E43" t="s">
        <v>232</v>
      </c>
      <c r="F43">
        <v>631736</v>
      </c>
    </row>
    <row r="44" spans="1:6" x14ac:dyDescent="0.3">
      <c r="A44" t="s">
        <v>233</v>
      </c>
      <c r="B44">
        <v>634034</v>
      </c>
      <c r="E44" t="s">
        <v>233</v>
      </c>
      <c r="F44">
        <v>634034</v>
      </c>
    </row>
    <row r="45" spans="1:6" x14ac:dyDescent="0.3">
      <c r="A45" t="s">
        <v>234</v>
      </c>
      <c r="B45">
        <v>632151</v>
      </c>
      <c r="E45" t="s">
        <v>234</v>
      </c>
      <c r="F45">
        <v>632151</v>
      </c>
    </row>
    <row r="46" spans="1:6" x14ac:dyDescent="0.3">
      <c r="A46" t="s">
        <v>235</v>
      </c>
      <c r="B46">
        <v>631739</v>
      </c>
      <c r="E46" t="s">
        <v>235</v>
      </c>
      <c r="F46">
        <v>631739</v>
      </c>
    </row>
    <row r="47" spans="1:6" x14ac:dyDescent="0.3">
      <c r="A47" t="s">
        <v>236</v>
      </c>
      <c r="B47">
        <v>634023</v>
      </c>
      <c r="E47" t="s">
        <v>237</v>
      </c>
      <c r="F47">
        <v>634023</v>
      </c>
    </row>
    <row r="48" spans="1:6" x14ac:dyDescent="0.3">
      <c r="A48" t="s">
        <v>238</v>
      </c>
      <c r="B48">
        <v>631742</v>
      </c>
      <c r="E48" t="s">
        <v>238</v>
      </c>
      <c r="F48">
        <v>631742</v>
      </c>
    </row>
    <row r="49" spans="1:6" x14ac:dyDescent="0.3">
      <c r="A49" t="s">
        <v>239</v>
      </c>
      <c r="B49">
        <v>634028</v>
      </c>
      <c r="E49" t="s">
        <v>239</v>
      </c>
      <c r="F49">
        <v>634028</v>
      </c>
    </row>
    <row r="50" spans="1:6" x14ac:dyDescent="0.3">
      <c r="A50" t="s">
        <v>240</v>
      </c>
      <c r="B50">
        <v>634029</v>
      </c>
      <c r="E50" t="s">
        <v>240</v>
      </c>
      <c r="F50">
        <v>634029</v>
      </c>
    </row>
    <row r="51" spans="1:6" x14ac:dyDescent="0.3">
      <c r="A51" t="s">
        <v>241</v>
      </c>
      <c r="B51">
        <v>634013</v>
      </c>
      <c r="E51" t="s">
        <v>241</v>
      </c>
      <c r="F51">
        <v>634013</v>
      </c>
    </row>
    <row r="52" spans="1:6" x14ac:dyDescent="0.3">
      <c r="A52" t="s">
        <v>242</v>
      </c>
      <c r="B52">
        <v>632405</v>
      </c>
      <c r="E52" t="s">
        <v>242</v>
      </c>
      <c r="F52">
        <v>632405</v>
      </c>
    </row>
    <row r="53" spans="1:6" x14ac:dyDescent="0.3">
      <c r="A53" t="s">
        <v>243</v>
      </c>
      <c r="B53">
        <v>632417</v>
      </c>
      <c r="E53" t="s">
        <v>243</v>
      </c>
      <c r="F53">
        <v>632417</v>
      </c>
    </row>
    <row r="54" spans="1:6" x14ac:dyDescent="0.3">
      <c r="A54" t="s">
        <v>244</v>
      </c>
      <c r="B54">
        <v>632373</v>
      </c>
      <c r="E54" t="s">
        <v>244</v>
      </c>
      <c r="F54">
        <v>632373</v>
      </c>
    </row>
    <row r="55" spans="1:6" x14ac:dyDescent="0.3">
      <c r="A55" t="s">
        <v>245</v>
      </c>
      <c r="B55">
        <v>634036</v>
      </c>
      <c r="E55" t="s">
        <v>245</v>
      </c>
      <c r="F55">
        <v>634036</v>
      </c>
    </row>
    <row r="56" spans="1:6" x14ac:dyDescent="0.3">
      <c r="A56" t="s">
        <v>246</v>
      </c>
      <c r="B56">
        <v>634080</v>
      </c>
      <c r="E56" t="s">
        <v>246</v>
      </c>
      <c r="F56">
        <v>634080</v>
      </c>
    </row>
    <row r="57" spans="1:6" x14ac:dyDescent="0.3">
      <c r="A57" t="s">
        <v>247</v>
      </c>
      <c r="B57">
        <v>632403</v>
      </c>
      <c r="E57" t="s">
        <v>247</v>
      </c>
      <c r="F57">
        <v>632403</v>
      </c>
    </row>
    <row r="58" spans="1:6" x14ac:dyDescent="0.3">
      <c r="A58" t="s">
        <v>248</v>
      </c>
      <c r="B58">
        <v>632406</v>
      </c>
      <c r="E58" t="s">
        <v>248</v>
      </c>
      <c r="F58">
        <v>632406</v>
      </c>
    </row>
    <row r="59" spans="1:6" x14ac:dyDescent="0.3">
      <c r="A59" t="s">
        <v>249</v>
      </c>
      <c r="B59">
        <v>631747</v>
      </c>
      <c r="E59" t="s">
        <v>249</v>
      </c>
      <c r="F59">
        <v>631747</v>
      </c>
    </row>
    <row r="60" spans="1:6" x14ac:dyDescent="0.3">
      <c r="A60" t="s">
        <v>250</v>
      </c>
      <c r="B60">
        <v>634081</v>
      </c>
      <c r="E60" t="s">
        <v>250</v>
      </c>
      <c r="F60">
        <v>634081</v>
      </c>
    </row>
    <row r="61" spans="1:6" x14ac:dyDescent="0.3">
      <c r="A61" t="s">
        <v>251</v>
      </c>
      <c r="B61">
        <v>634105</v>
      </c>
      <c r="E61" t="s">
        <v>251</v>
      </c>
      <c r="F61">
        <v>634105</v>
      </c>
    </row>
    <row r="62" spans="1:6" x14ac:dyDescent="0.3">
      <c r="A62" t="s">
        <v>252</v>
      </c>
      <c r="B62">
        <v>632371</v>
      </c>
      <c r="E62" t="s">
        <v>252</v>
      </c>
      <c r="F62">
        <v>632371</v>
      </c>
    </row>
    <row r="63" spans="1:6" x14ac:dyDescent="0.3">
      <c r="A63" t="s">
        <v>253</v>
      </c>
      <c r="B63">
        <v>631750</v>
      </c>
      <c r="E63" t="s">
        <v>253</v>
      </c>
      <c r="F63">
        <v>631750</v>
      </c>
    </row>
    <row r="64" spans="1:6" x14ac:dyDescent="0.3">
      <c r="A64" t="s">
        <v>254</v>
      </c>
      <c r="B64">
        <v>631751</v>
      </c>
      <c r="E64" t="s">
        <v>254</v>
      </c>
      <c r="F64">
        <v>631751</v>
      </c>
    </row>
    <row r="65" spans="1:7" x14ac:dyDescent="0.3">
      <c r="A65" t="s">
        <v>255</v>
      </c>
      <c r="B65">
        <v>634026</v>
      </c>
      <c r="E65" t="s">
        <v>255</v>
      </c>
      <c r="F65">
        <v>634026</v>
      </c>
    </row>
    <row r="66" spans="1:7" x14ac:dyDescent="0.3">
      <c r="A66" t="s">
        <v>256</v>
      </c>
      <c r="B66">
        <v>632340</v>
      </c>
      <c r="E66" t="s">
        <v>256</v>
      </c>
      <c r="F66">
        <v>632340</v>
      </c>
    </row>
    <row r="67" spans="1:7" x14ac:dyDescent="0.3">
      <c r="A67" t="s">
        <v>257</v>
      </c>
      <c r="B67">
        <v>634087</v>
      </c>
      <c r="E67" t="s">
        <v>258</v>
      </c>
      <c r="F67">
        <v>634087</v>
      </c>
    </row>
    <row r="68" spans="1:7" x14ac:dyDescent="0.3">
      <c r="A68" t="s">
        <v>259</v>
      </c>
      <c r="B68">
        <v>634018</v>
      </c>
      <c r="E68" t="s">
        <v>259</v>
      </c>
      <c r="F68">
        <v>634018</v>
      </c>
    </row>
    <row r="69" spans="1:7" x14ac:dyDescent="0.3">
      <c r="A69" t="s">
        <v>260</v>
      </c>
      <c r="B69">
        <v>634027</v>
      </c>
      <c r="E69" t="s">
        <v>260</v>
      </c>
      <c r="F69">
        <v>634027</v>
      </c>
    </row>
    <row r="70" spans="1:7" x14ac:dyDescent="0.3">
      <c r="A70" t="s">
        <v>261</v>
      </c>
      <c r="B70">
        <v>632150</v>
      </c>
      <c r="E70" t="s">
        <v>261</v>
      </c>
      <c r="F70">
        <v>632150</v>
      </c>
    </row>
    <row r="71" spans="1:7" x14ac:dyDescent="0.3">
      <c r="A71" t="s">
        <v>262</v>
      </c>
      <c r="B71">
        <v>632407</v>
      </c>
      <c r="E71" t="s">
        <v>262</v>
      </c>
      <c r="F71">
        <v>632407</v>
      </c>
    </row>
    <row r="72" spans="1:7" x14ac:dyDescent="0.3">
      <c r="A72" t="s">
        <v>263</v>
      </c>
      <c r="B72">
        <v>634024</v>
      </c>
      <c r="E72" t="s">
        <v>263</v>
      </c>
      <c r="F72">
        <v>634024</v>
      </c>
    </row>
    <row r="73" spans="1:7" x14ac:dyDescent="0.3">
      <c r="A73" t="s">
        <v>264</v>
      </c>
      <c r="B73">
        <v>631756</v>
      </c>
      <c r="E73" t="s">
        <v>264</v>
      </c>
      <c r="F73">
        <v>631756</v>
      </c>
    </row>
    <row r="74" spans="1:7" x14ac:dyDescent="0.3">
      <c r="A74" t="s">
        <v>265</v>
      </c>
      <c r="B74">
        <v>632412</v>
      </c>
      <c r="E74" t="s">
        <v>265</v>
      </c>
      <c r="F74">
        <v>632412</v>
      </c>
    </row>
    <row r="75" spans="1:7" x14ac:dyDescent="0.3">
      <c r="A75" t="s">
        <v>266</v>
      </c>
      <c r="B75">
        <v>632419</v>
      </c>
      <c r="E75" t="s">
        <v>266</v>
      </c>
      <c r="F75">
        <v>632419</v>
      </c>
    </row>
    <row r="76" spans="1:7" x14ac:dyDescent="0.3">
      <c r="A76" t="s">
        <v>267</v>
      </c>
      <c r="B76">
        <v>632408</v>
      </c>
      <c r="E76" t="s">
        <v>267</v>
      </c>
      <c r="F76">
        <v>632408</v>
      </c>
    </row>
    <row r="77" spans="1:7" s="166" customFormat="1" x14ac:dyDescent="0.3">
      <c r="A77" s="166" t="s">
        <v>324</v>
      </c>
      <c r="B77" s="166">
        <v>634090</v>
      </c>
      <c r="E77" s="166" t="s">
        <v>324</v>
      </c>
      <c r="F77" s="166">
        <v>634090</v>
      </c>
      <c r="G77" s="166" t="s">
        <v>325</v>
      </c>
    </row>
    <row r="78" spans="1:7" x14ac:dyDescent="0.3">
      <c r="A78" t="s">
        <v>268</v>
      </c>
      <c r="B78">
        <v>634091</v>
      </c>
      <c r="E78" t="s">
        <v>268</v>
      </c>
      <c r="F78">
        <v>634091</v>
      </c>
    </row>
    <row r="79" spans="1:7" x14ac:dyDescent="0.3">
      <c r="A79" t="s">
        <v>269</v>
      </c>
      <c r="B79">
        <v>631792</v>
      </c>
      <c r="E79" t="s">
        <v>269</v>
      </c>
      <c r="F79">
        <v>631792</v>
      </c>
    </row>
    <row r="80" spans="1:7" x14ac:dyDescent="0.3">
      <c r="A80" t="s">
        <v>270</v>
      </c>
      <c r="B80">
        <v>632386</v>
      </c>
      <c r="E80" t="s">
        <v>270</v>
      </c>
      <c r="F80">
        <v>632386</v>
      </c>
    </row>
    <row r="81" spans="1:6" x14ac:dyDescent="0.3">
      <c r="A81" t="s">
        <v>271</v>
      </c>
      <c r="B81">
        <v>631763</v>
      </c>
      <c r="E81" t="s">
        <v>271</v>
      </c>
      <c r="F81">
        <v>631763</v>
      </c>
    </row>
    <row r="82" spans="1:6" x14ac:dyDescent="0.3">
      <c r="A82" t="s">
        <v>272</v>
      </c>
      <c r="B82">
        <v>632331</v>
      </c>
      <c r="E82" t="s">
        <v>272</v>
      </c>
      <c r="F82">
        <v>632331</v>
      </c>
    </row>
    <row r="83" spans="1:6" x14ac:dyDescent="0.3">
      <c r="A83" t="s">
        <v>273</v>
      </c>
      <c r="B83">
        <v>634033</v>
      </c>
      <c r="E83" t="s">
        <v>273</v>
      </c>
      <c r="F83">
        <v>634033</v>
      </c>
    </row>
    <row r="84" spans="1:6" x14ac:dyDescent="0.3">
      <c r="A84" t="s">
        <v>274</v>
      </c>
      <c r="B84">
        <v>634094</v>
      </c>
      <c r="E84" t="s">
        <v>274</v>
      </c>
      <c r="F84">
        <v>634094</v>
      </c>
    </row>
    <row r="85" spans="1:6" x14ac:dyDescent="0.3">
      <c r="A85" t="s">
        <v>275</v>
      </c>
      <c r="B85">
        <v>634032</v>
      </c>
      <c r="E85" t="s">
        <v>275</v>
      </c>
      <c r="F85">
        <v>634032</v>
      </c>
    </row>
    <row r="86" spans="1:6" x14ac:dyDescent="0.3">
      <c r="A86" t="s">
        <v>276</v>
      </c>
      <c r="B86">
        <v>632168</v>
      </c>
      <c r="E86" t="s">
        <v>276</v>
      </c>
      <c r="F86">
        <v>632168</v>
      </c>
    </row>
    <row r="87" spans="1:6" x14ac:dyDescent="0.3">
      <c r="A87" t="s">
        <v>277</v>
      </c>
      <c r="B87">
        <v>634001</v>
      </c>
      <c r="E87" t="s">
        <v>277</v>
      </c>
      <c r="F87">
        <v>634001</v>
      </c>
    </row>
    <row r="88" spans="1:6" x14ac:dyDescent="0.3">
      <c r="A88" t="s">
        <v>278</v>
      </c>
      <c r="B88">
        <v>634095</v>
      </c>
      <c r="E88" t="s">
        <v>278</v>
      </c>
      <c r="F88">
        <v>634095</v>
      </c>
    </row>
    <row r="89" spans="1:6" x14ac:dyDescent="0.3">
      <c r="A89" t="s">
        <v>279</v>
      </c>
      <c r="B89">
        <v>632402</v>
      </c>
      <c r="E89" t="s">
        <v>279</v>
      </c>
      <c r="F89">
        <v>632402</v>
      </c>
    </row>
    <row r="90" spans="1:6" x14ac:dyDescent="0.3">
      <c r="A90" t="s">
        <v>280</v>
      </c>
      <c r="B90">
        <v>632418</v>
      </c>
      <c r="E90" t="s">
        <v>280</v>
      </c>
      <c r="F90">
        <v>632418</v>
      </c>
    </row>
    <row r="91" spans="1:6" s="166" customFormat="1" x14ac:dyDescent="0.3">
      <c r="A91" s="166" t="s">
        <v>316</v>
      </c>
      <c r="B91" s="166">
        <v>634177</v>
      </c>
    </row>
    <row r="92" spans="1:6" x14ac:dyDescent="0.3">
      <c r="A92" t="s">
        <v>281</v>
      </c>
      <c r="B92">
        <v>634031</v>
      </c>
      <c r="E92" t="s">
        <v>281</v>
      </c>
      <c r="F92">
        <v>634031</v>
      </c>
    </row>
    <row r="93" spans="1:6" x14ac:dyDescent="0.3">
      <c r="A93" t="s">
        <v>282</v>
      </c>
      <c r="B93">
        <v>632183</v>
      </c>
      <c r="E93" t="s">
        <v>282</v>
      </c>
      <c r="F93">
        <v>632183</v>
      </c>
    </row>
    <row r="94" spans="1:6" x14ac:dyDescent="0.3">
      <c r="A94" t="s">
        <v>283</v>
      </c>
      <c r="B94">
        <v>631798</v>
      </c>
      <c r="E94" t="s">
        <v>283</v>
      </c>
      <c r="F94">
        <v>631798</v>
      </c>
    </row>
    <row r="95" spans="1:6" x14ac:dyDescent="0.3">
      <c r="A95" t="s">
        <v>284</v>
      </c>
      <c r="B95">
        <v>631796</v>
      </c>
      <c r="E95" t="s">
        <v>284</v>
      </c>
      <c r="F95">
        <v>631796</v>
      </c>
    </row>
    <row r="96" spans="1:6" x14ac:dyDescent="0.3">
      <c r="A96" t="s">
        <v>285</v>
      </c>
      <c r="B96">
        <v>632175</v>
      </c>
      <c r="E96" t="s">
        <v>285</v>
      </c>
      <c r="F96">
        <v>632175</v>
      </c>
    </row>
    <row r="97" spans="1:6" x14ac:dyDescent="0.3">
      <c r="A97" t="s">
        <v>286</v>
      </c>
      <c r="B97">
        <v>632401</v>
      </c>
      <c r="E97" t="s">
        <v>286</v>
      </c>
      <c r="F97">
        <v>632401</v>
      </c>
    </row>
    <row r="98" spans="1:6" x14ac:dyDescent="0.3">
      <c r="A98" t="s">
        <v>287</v>
      </c>
      <c r="B98">
        <v>631767</v>
      </c>
      <c r="E98" t="s">
        <v>287</v>
      </c>
      <c r="F98">
        <v>631767</v>
      </c>
    </row>
    <row r="99" spans="1:6" x14ac:dyDescent="0.3">
      <c r="A99" t="s">
        <v>288</v>
      </c>
      <c r="B99">
        <v>632413</v>
      </c>
      <c r="E99" t="s">
        <v>288</v>
      </c>
      <c r="F99">
        <v>632413</v>
      </c>
    </row>
    <row r="100" spans="1:6" x14ac:dyDescent="0.3">
      <c r="A100" t="s">
        <v>289</v>
      </c>
      <c r="B100">
        <v>63941</v>
      </c>
      <c r="E100" t="s">
        <v>290</v>
      </c>
      <c r="F100">
        <v>63941</v>
      </c>
    </row>
    <row r="101" spans="1:6" x14ac:dyDescent="0.3">
      <c r="A101" t="s">
        <v>291</v>
      </c>
      <c r="B101">
        <v>632397</v>
      </c>
      <c r="E101" t="s">
        <v>291</v>
      </c>
      <c r="F101">
        <v>632397</v>
      </c>
    </row>
    <row r="102" spans="1:6" x14ac:dyDescent="0.3">
      <c r="A102" t="s">
        <v>292</v>
      </c>
      <c r="B102">
        <v>634099</v>
      </c>
      <c r="E102" t="s">
        <v>292</v>
      </c>
      <c r="F102">
        <v>634099</v>
      </c>
    </row>
    <row r="103" spans="1:6" x14ac:dyDescent="0.3">
      <c r="A103" t="s">
        <v>293</v>
      </c>
      <c r="B103">
        <v>632185</v>
      </c>
      <c r="E103" t="s">
        <v>293</v>
      </c>
      <c r="F103">
        <v>632185</v>
      </c>
    </row>
    <row r="104" spans="1:6" x14ac:dyDescent="0.3">
      <c r="A104" t="s">
        <v>294</v>
      </c>
      <c r="B104">
        <v>632360</v>
      </c>
      <c r="E104" t="s">
        <v>294</v>
      </c>
      <c r="F104">
        <v>632360</v>
      </c>
    </row>
    <row r="105" spans="1:6" x14ac:dyDescent="0.3">
      <c r="A105" t="s">
        <v>295</v>
      </c>
      <c r="B105">
        <v>634102</v>
      </c>
      <c r="E105" t="s">
        <v>295</v>
      </c>
      <c r="F105">
        <v>634102</v>
      </c>
    </row>
    <row r="106" spans="1:6" x14ac:dyDescent="0.3">
      <c r="A106" t="s">
        <v>296</v>
      </c>
      <c r="B106">
        <v>631771</v>
      </c>
      <c r="E106" t="s">
        <v>296</v>
      </c>
      <c r="F106">
        <v>631771</v>
      </c>
    </row>
    <row r="107" spans="1:6" x14ac:dyDescent="0.3">
      <c r="A107" t="s">
        <v>297</v>
      </c>
      <c r="B107">
        <v>632186</v>
      </c>
      <c r="E107" t="s">
        <v>297</v>
      </c>
      <c r="F107">
        <v>632186</v>
      </c>
    </row>
    <row r="108" spans="1:6" x14ac:dyDescent="0.3">
      <c r="A108" t="s">
        <v>298</v>
      </c>
      <c r="B108">
        <v>634135</v>
      </c>
      <c r="E108" t="s">
        <v>298</v>
      </c>
      <c r="F108">
        <v>634135</v>
      </c>
    </row>
    <row r="109" spans="1:6" x14ac:dyDescent="0.3">
      <c r="A109" t="s">
        <v>299</v>
      </c>
      <c r="B109">
        <v>632359</v>
      </c>
      <c r="E109" t="s">
        <v>299</v>
      </c>
      <c r="F109">
        <v>632359</v>
      </c>
    </row>
    <row r="110" spans="1:6" x14ac:dyDescent="0.3">
      <c r="A110" t="s">
        <v>300</v>
      </c>
      <c r="B110">
        <v>632169</v>
      </c>
      <c r="E110" t="s">
        <v>300</v>
      </c>
      <c r="F110">
        <v>632169</v>
      </c>
    </row>
    <row r="111" spans="1:6" x14ac:dyDescent="0.3">
      <c r="A111" t="s">
        <v>301</v>
      </c>
      <c r="B111">
        <v>631799</v>
      </c>
      <c r="E111" t="s">
        <v>301</v>
      </c>
      <c r="F111">
        <v>631799</v>
      </c>
    </row>
    <row r="112" spans="1:6" x14ac:dyDescent="0.3">
      <c r="A112" t="s">
        <v>302</v>
      </c>
      <c r="B112">
        <v>632385</v>
      </c>
      <c r="E112" t="s">
        <v>302</v>
      </c>
      <c r="F112">
        <v>632385</v>
      </c>
    </row>
    <row r="113" spans="1:6" x14ac:dyDescent="0.3">
      <c r="A113" t="s">
        <v>303</v>
      </c>
      <c r="B113">
        <v>632384</v>
      </c>
      <c r="E113" t="s">
        <v>303</v>
      </c>
      <c r="F113">
        <v>632384</v>
      </c>
    </row>
  </sheetData>
  <sheetProtection algorithmName="SHA-512" hashValue="FZ358KfSvNwl7tUCs3y1toJAlqivdt7Nqaif2Zt7K6m+SFpFxbgdvk6rNcGD/2FZ+3+InDZVJGZOuwgbUb7r9A==" saltValue="bfYYw6OdU8F2NdG+gQ3seA==" spinCount="100000" sheet="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D82B8E91699FD4C849FABD4A7E509C3" ma:contentTypeVersion="0" ma:contentTypeDescription="Create a new document." ma:contentTypeScope="" ma:versionID="2cd2447c22f5f264a8d694dbba97a5f5">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AF89FC5-4BED-4434-9FE9-D8A2A34C17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748ED7BE-98F7-46AD-806A-4A5AD2D2AFDC}">
  <ds:schemaRefs>
    <ds:schemaRef ds:uri="http://schemas.microsoft.com/sharepoint/v3/contenttype/forms"/>
  </ds:schemaRefs>
</ds:datastoreItem>
</file>

<file path=customXml/itemProps3.xml><?xml version="1.0" encoding="utf-8"?>
<ds:datastoreItem xmlns:ds="http://schemas.openxmlformats.org/officeDocument/2006/customXml" ds:itemID="{1843076E-D01F-4418-A018-8509E507A11D}">
  <ds:schemaRefs>
    <ds:schemaRef ds:uri="http://schemas.microsoft.com/office/2006/documentManagement/types"/>
    <ds:schemaRef ds:uri="http://purl.org/dc/dcmitype/"/>
    <ds:schemaRef ds:uri="http://purl.org/dc/terms/"/>
    <ds:schemaRef ds:uri="http://www.w3.org/XML/1998/namespace"/>
    <ds:schemaRef ds:uri="http://schemas.microsoft.com/office/2006/metadata/properties"/>
    <ds:schemaRef ds:uri="http://schemas.openxmlformats.org/package/2006/metadata/core-properties"/>
    <ds:schemaRef ds:uri="http://purl.org/dc/elements/1.1/"/>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Instructions</vt:lpstr>
      <vt:lpstr>Unit Data from Audit Worksheet</vt:lpstr>
      <vt:lpstr>IMPORT</vt:lpstr>
      <vt:lpstr>2020 Acct Changes</vt:lpstr>
      <vt:lpstr>Debt Service Funds (H)</vt:lpstr>
      <vt:lpstr>sequel interface rules (H)</vt:lpstr>
      <vt:lpstr>Unit Names(H)</vt:lpstr>
      <vt:lpstr>Instructions!Print_Area</vt:lpstr>
      <vt:lpstr>'Unit Data from Audit Worksheet'!Print_Titles</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Melinda Canady</dc:creator>
  <cp:lastModifiedBy>Rita Baker</cp:lastModifiedBy>
  <cp:lastPrinted>2019-07-31T15:12:49Z</cp:lastPrinted>
  <dcterms:created xsi:type="dcterms:W3CDTF">2011-03-11T21:05:05Z</dcterms:created>
  <dcterms:modified xsi:type="dcterms:W3CDTF">2022-09-16T17:25:20Z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fresh">
    <vt:bool>true</vt:bool>
  </property>
  <property fmtid="{D5CDD505-2E9C-101B-9397-08002B2CF9AE}" pid="3" name="Refresh97">
    <vt:bool>false</vt:bool>
  </property>
  <property fmtid="{D5CDD505-2E9C-101B-9397-08002B2CF9AE}" pid="4" name="tabName">
    <vt:lpwstr>2015 Review Year</vt:lpwstr>
  </property>
  <property fmtid="{D5CDD505-2E9C-101B-9397-08002B2CF9AE}" pid="5" name="tabIndex">
    <vt:lpwstr/>
  </property>
  <property fmtid="{D5CDD505-2E9C-101B-9397-08002B2CF9AE}" pid="6" name="workpaperIndex">
    <vt:lpwstr/>
  </property>
  <property fmtid="{D5CDD505-2E9C-101B-9397-08002B2CF9AE}" pid="7" name="Version">
    <vt:i4>20</vt:i4>
  </property>
</Properties>
</file>