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0F5CC483-56C3-4D9A-8A99-CA63685B077F}" xr6:coauthVersionLast="45" xr6:coauthVersionMax="45" xr10:uidLastSave="{00000000-0000-0000-0000-000000000000}"/>
  <bookViews>
    <workbookView xWindow="20370" yWindow="-120" windowWidth="29040" windowHeight="15840" tabRatio="708" activeTab="1" xr2:uid="{00000000-000D-0000-FFFF-FFFF00000000}"/>
  </bookViews>
  <sheets>
    <sheet name="Instructions" sheetId="48" r:id="rId1"/>
    <sheet name="Unit Data from Audit Worksheet" sheetId="1" r:id="rId2"/>
    <sheet name="IMPORT" sheetId="28" state="hidden" r:id="rId3"/>
    <sheet name="2020 Acct Changes" sheetId="46" state="hidden" r:id="rId4"/>
    <sheet name="Debt Service Funds (H)" sheetId="41" state="hidden" r:id="rId5"/>
    <sheet name="sequel interface rules (H)" sheetId="45" state="hidden" r:id="rId6"/>
    <sheet name="Unit Names(H)" sheetId="29" state="hidden" r:id="rId7"/>
  </sheets>
  <externalReferences>
    <externalReference r:id="rId8"/>
  </externalReferences>
  <definedNames>
    <definedName name="_xlnm._FilterDatabase" localSheetId="2" hidden="1">IMPORT!$W$1:$W$467</definedName>
    <definedName name="Audit_Dtl">[1]Database!$AC$3:$AP$413</definedName>
    <definedName name="_xlnm.Print_Area" localSheetId="0">Instructions!$B$1:$B$14</definedName>
    <definedName name="_xlnm.Print_Area" localSheetId="1">'Unit Data from Audit Worksheet'!#REF!</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9" i="1" l="1"/>
  <c r="F8" i="28" s="1"/>
  <c r="G10" i="1"/>
  <c r="F9" i="28" s="1"/>
  <c r="G11" i="1"/>
  <c r="F10" i="28" s="1"/>
  <c r="G12" i="1"/>
  <c r="F11" i="28" s="1"/>
  <c r="G13" i="1"/>
  <c r="F12" i="28" s="1"/>
  <c r="G14" i="1"/>
  <c r="F13" i="28" s="1"/>
  <c r="G15" i="1"/>
  <c r="F14" i="28" s="1"/>
  <c r="G8" i="1"/>
  <c r="F7" i="28" s="1"/>
  <c r="A15" i="28" l="1"/>
  <c r="C16" i="28" l="1"/>
  <c r="C17" i="28"/>
  <c r="C18" i="28"/>
  <c r="C19" i="28"/>
  <c r="C15" i="28"/>
  <c r="A16" i="28"/>
  <c r="A17" i="28"/>
  <c r="A18" i="28"/>
  <c r="A19" i="28"/>
  <c r="E16" i="28" l="1"/>
  <c r="L16" i="28" s="1"/>
  <c r="Q16" i="28" s="1"/>
  <c r="E17" i="28"/>
  <c r="L17" i="28" s="1"/>
  <c r="Q17" i="28" s="1"/>
  <c r="E18" i="28"/>
  <c r="L18" i="28" s="1"/>
  <c r="Q18" i="28" s="1"/>
  <c r="E19" i="28"/>
  <c r="L19" i="28" s="1"/>
  <c r="Q19" i="28" s="1"/>
  <c r="E15" i="28"/>
  <c r="L15" i="28" s="1"/>
  <c r="Q15" i="28" s="1"/>
  <c r="G26" i="1" l="1"/>
  <c r="F18" i="28" s="1"/>
  <c r="G27" i="1"/>
  <c r="F19" i="28" s="1"/>
  <c r="G25" i="1"/>
  <c r="F17" i="28" s="1"/>
  <c r="G24" i="1"/>
  <c r="F16" i="28" s="1"/>
  <c r="F24" i="1"/>
  <c r="F25" i="1"/>
  <c r="F26" i="1"/>
  <c r="F27" i="1"/>
  <c r="G23" i="1"/>
  <c r="F15" i="28" s="1"/>
  <c r="F23" i="1"/>
  <c r="D3" i="1"/>
  <c r="W5" i="28" l="1"/>
  <c r="W14" i="28"/>
  <c r="W4" i="28"/>
  <c r="E14" i="28" l="1"/>
  <c r="C14" i="28"/>
  <c r="A14" i="28"/>
  <c r="W13" i="28" s="1"/>
  <c r="E13" i="28"/>
  <c r="C13" i="28"/>
  <c r="A13" i="28"/>
  <c r="W12" i="28" s="1"/>
  <c r="E12" i="28"/>
  <c r="C12" i="28"/>
  <c r="A12" i="28"/>
  <c r="W11" i="28" s="1"/>
  <c r="E11" i="28"/>
  <c r="C11" i="28"/>
  <c r="A11" i="28"/>
  <c r="W10" i="28" s="1"/>
  <c r="E10" i="28"/>
  <c r="C10" i="28"/>
  <c r="A10" i="28"/>
  <c r="W9" i="28" s="1"/>
  <c r="E9" i="28"/>
  <c r="C9" i="28"/>
  <c r="A9" i="28"/>
  <c r="W8" i="28" s="1"/>
  <c r="E8" i="28"/>
  <c r="C8" i="28"/>
  <c r="A8" i="28"/>
  <c r="W7" i="28" s="1"/>
  <c r="E7" i="28"/>
  <c r="C7" i="28"/>
  <c r="A7" i="28"/>
  <c r="W6" i="28" s="1"/>
  <c r="E2" i="28"/>
  <c r="C2" i="28"/>
  <c r="L20" i="28"/>
  <c r="X14" i="28" s="1"/>
  <c r="L7" i="28" l="1"/>
  <c r="X6" i="28" s="1"/>
  <c r="L9" i="28"/>
  <c r="X8" i="28" s="1"/>
  <c r="L12" i="28"/>
  <c r="X11" i="28" s="1"/>
  <c r="L10" i="28"/>
  <c r="X9" i="28" s="1"/>
  <c r="L13" i="28"/>
  <c r="X12" i="28" s="1"/>
  <c r="L8" i="28"/>
  <c r="X7" i="28" s="1"/>
  <c r="L11" i="28"/>
  <c r="X10" i="28" s="1"/>
  <c r="L14" i="28"/>
  <c r="X13" i="28" s="1"/>
  <c r="X4" i="28" l="1"/>
  <c r="W15" i="28"/>
  <c r="Q7" i="28"/>
  <c r="X5" i="28"/>
  <c r="Y5" i="28"/>
  <c r="Q12" i="28"/>
  <c r="Q13" i="28"/>
  <c r="Q14" i="28"/>
  <c r="Q8" i="28"/>
  <c r="Q10" i="28"/>
  <c r="Q9" i="28"/>
  <c r="Q11" i="28"/>
  <c r="J23" i="28" l="1"/>
</calcChain>
</file>

<file path=xl/sharedStrings.xml><?xml version="1.0" encoding="utf-8"?>
<sst xmlns="http://schemas.openxmlformats.org/spreadsheetml/2006/main" count="553" uniqueCount="321">
  <si>
    <t xml:space="preserve">Unit Number:      </t>
  </si>
  <si>
    <t>Description of Requested Amount from Audited Financial Statements</t>
  </si>
  <si>
    <t>Error Messages</t>
  </si>
  <si>
    <t>Notes</t>
  </si>
  <si>
    <t>Upload Amounts</t>
  </si>
  <si>
    <t xml:space="preserve">Fiscal Year </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</si>
  <si>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</si>
  <si>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</si>
  <si>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</si>
  <si>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</si>
  <si>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</si>
  <si>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</si>
  <si>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</si>
  <si>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</si>
  <si>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</si>
  <si>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</si>
  <si>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</si>
  <si>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How Data is used</t>
  </si>
  <si>
    <t>New Questions  -  Please read and answer if applicable</t>
  </si>
  <si>
    <t>Statement</t>
  </si>
  <si>
    <t>CCH Unit Type</t>
  </si>
  <si>
    <t>CCH Unit Code</t>
  </si>
  <si>
    <t>Prior Year Amts.</t>
  </si>
  <si>
    <t>Select Your Unit's Name from the drop down box in cell D2</t>
  </si>
  <si>
    <t>Amount of Inventories and Prepaid expenses in current assets</t>
  </si>
  <si>
    <t>If your unit is not on the Drop Down list in cell D2 please select the blank space at the top of the drop down list in cell D2 and enter your units name here and complete the worksheet</t>
  </si>
  <si>
    <t>Formula Results</t>
  </si>
  <si>
    <t>Error Amounts</t>
  </si>
  <si>
    <t>Error Count</t>
  </si>
  <si>
    <r>
      <rPr>
        <u/>
        <sz val="11"/>
        <rFont val="Calibri"/>
        <family val="2"/>
      </rPr>
      <t>Water Sewer - Advance To:</t>
    </r>
    <r>
      <rPr>
        <sz val="11"/>
        <rFont val="Calibri"/>
        <family val="2"/>
      </rPr>
      <t xml:space="preserve">
Interfund loan receivable-portion of repayment plan longer than 12 months</t>
    </r>
  </si>
  <si>
    <t>WS-Advance From - Liability</t>
  </si>
  <si>
    <t>EF-Advance From - Liability</t>
  </si>
  <si>
    <t>Notes or formulas</t>
  </si>
  <si>
    <t>Total Fund Balance</t>
  </si>
  <si>
    <t>WS-Current Liabilities - current pension liabilities</t>
  </si>
  <si>
    <t>WS-Current Liabilities - current liabilities payable from restricted assets</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</si>
  <si>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</si>
  <si>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</si>
  <si>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</si>
  <si>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</si>
  <si>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</si>
  <si>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</si>
  <si>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</si>
  <si>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</si>
  <si>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</si>
  <si>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</si>
  <si>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Acct #</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</si>
  <si>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</si>
  <si>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</si>
  <si>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</si>
  <si>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</si>
  <si>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</si>
  <si>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</si>
  <si>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</si>
  <si>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</si>
  <si>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</si>
  <si>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</si>
  <si>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</si>
  <si>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</si>
  <si>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</si>
  <si>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</si>
  <si>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</si>
  <si>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</si>
  <si>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</si>
  <si>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</si>
  <si>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</si>
  <si>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</si>
  <si>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</si>
  <si>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</si>
  <si>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</si>
  <si>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</si>
  <si>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</si>
  <si>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</si>
  <si>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</si>
  <si>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</si>
  <si>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</si>
  <si>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</si>
  <si>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</si>
  <si>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</si>
  <si>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</si>
  <si>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</si>
  <si>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</si>
  <si>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</si>
  <si>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</si>
  <si>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</si>
  <si>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</si>
  <si>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</si>
  <si>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</si>
  <si>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</si>
  <si>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</si>
  <si>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</si>
  <si>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</si>
  <si>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</si>
  <si>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</si>
  <si>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</si>
  <si>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</si>
  <si>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</si>
  <si>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</si>
  <si>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</si>
  <si>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</si>
  <si>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</si>
  <si>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</si>
  <si>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</si>
  <si>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</si>
  <si>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</si>
  <si>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Electric-Any current assets that are restricted (Cash, Accounts Rec., ect.) and included in account 657 above</t>
  </si>
  <si>
    <r>
      <rPr>
        <u/>
        <sz val="11"/>
        <color indexed="8"/>
        <rFont val="Calibri"/>
        <family val="2"/>
      </rPr>
      <t>Total Current assets as listed on the Electric Net Position Statement</t>
    </r>
    <r>
      <rPr>
        <sz val="11"/>
        <color indexed="8"/>
        <rFont val="Calibri"/>
        <family val="2"/>
      </rPr>
      <t xml:space="preserve">.  
</t>
    </r>
  </si>
  <si>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</si>
  <si>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</si>
  <si>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</si>
  <si>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</si>
  <si>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</si>
  <si>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</si>
  <si>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</si>
  <si>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</si>
  <si>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</si>
  <si>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</si>
  <si>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</si>
  <si>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</si>
  <si>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</si>
  <si>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</si>
  <si>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</si>
  <si>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</si>
  <si>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</si>
  <si>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</si>
  <si>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</si>
  <si>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</si>
  <si>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</si>
  <si>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</si>
  <si>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</si>
  <si>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</si>
  <si>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</si>
  <si>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</si>
  <si>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</si>
  <si>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</si>
  <si>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</si>
  <si>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</si>
  <si>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</si>
  <si>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</si>
  <si>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</si>
  <si>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</si>
  <si>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</si>
  <si>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</si>
  <si>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</si>
  <si>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</si>
  <si>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</si>
  <si>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</si>
  <si>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</si>
  <si>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</si>
  <si>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</si>
  <si>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</si>
  <si>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</si>
  <si>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</si>
  <si>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</si>
  <si>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</si>
  <si>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</si>
  <si>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</si>
  <si>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</si>
  <si>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</si>
  <si>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</si>
  <si>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</si>
  <si>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</si>
  <si>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</si>
  <si>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</si>
  <si>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</si>
  <si>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</si>
  <si>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</si>
  <si>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</si>
  <si>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</si>
  <si>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</si>
  <si>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</si>
  <si>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</si>
  <si>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</si>
  <si>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Errors :  The cell to the left indicates the number of error messages on the data input tab</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</si>
  <si>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</si>
  <si>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</si>
  <si>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</si>
  <si>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</si>
  <si>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</si>
  <si>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</si>
  <si>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</si>
  <si>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</si>
  <si>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Formatt MM/DD/YYYY</t>
    </r>
  </si>
  <si>
    <t>The below information must be completed 
in order to process your audit report.</t>
  </si>
  <si>
    <t>Important Notes to the Preparer</t>
  </si>
  <si>
    <t>If you have any questions, please call 919-814-4299.</t>
  </si>
  <si>
    <t>New Instructions for Fiscal 2020</t>
  </si>
  <si>
    <t xml:space="preserve">Date                     </t>
  </si>
  <si>
    <t>Do not load the below data to CCH trial balance.</t>
  </si>
  <si>
    <t>Data documenting the unit's compliance with General Statue 159-25 is captured in account numbers 947, 948, 949, 950, 952, 954, 956, and 958.</t>
  </si>
  <si>
    <t>Ahoskie TDA</t>
  </si>
  <si>
    <t>Alamance County Tourism Development Authority</t>
  </si>
  <si>
    <t>Alleghany County Tourism Development Authority</t>
  </si>
  <si>
    <t>Anson County TDA</t>
  </si>
  <si>
    <t>Anson County Tourism Development Authority</t>
  </si>
  <si>
    <t>Averasboro Township Tourism Development Authority</t>
  </si>
  <si>
    <t>Banner Elk Tourism Development Authority</t>
  </si>
  <si>
    <t>Beech Mountain Tourism</t>
  </si>
  <si>
    <t>Belmont Tourism Development Authority</t>
  </si>
  <si>
    <t>Bermuda Run Tourism Development Authority</t>
  </si>
  <si>
    <t>Blowing Rock Tourism Development Authority</t>
  </si>
  <si>
    <t>Boiling Springs Tourism Development Authority</t>
  </si>
  <si>
    <t>Boone Tourism Development Authority</t>
  </si>
  <si>
    <t>Brunswick Co Tourism Dev. Authority</t>
  </si>
  <si>
    <t>Buncombe County Tourism Dev. Authority</t>
  </si>
  <si>
    <t>Burgaw Tourism Development Authority</t>
  </si>
  <si>
    <t>Burke County Tourism Development Authority</t>
  </si>
  <si>
    <t>Cabarrus County Tourism Development Authority</t>
  </si>
  <si>
    <t>Camden Co Tourism Development Authority</t>
  </si>
  <si>
    <t>Camden County Tourism Development Authority</t>
  </si>
  <si>
    <t>Carrboro Tourism Development Authority</t>
  </si>
  <si>
    <t>Carteret County Tourism Development Authority</t>
  </si>
  <si>
    <t>Charlotte Regional Visitors Authority</t>
  </si>
  <si>
    <t>Cherokee County Tourism Development Authority</t>
  </si>
  <si>
    <t>Chowan Co. TDA</t>
  </si>
  <si>
    <t>Columbus County TDA</t>
  </si>
  <si>
    <t>Cumberland Co TDA</t>
  </si>
  <si>
    <t>Currituck Co Tourism Development Authority</t>
  </si>
  <si>
    <t>Dare County Tourism Board D/B/A Outer Banks Visitors Bureau</t>
  </si>
  <si>
    <t>Dobson Tourism Development Authority</t>
  </si>
  <si>
    <t>Duplin County TDA</t>
  </si>
  <si>
    <t>Durham Convention &amp; Visitors Bureau</t>
  </si>
  <si>
    <t>Edgecombe Co Tourism Development Authority</t>
  </si>
  <si>
    <t>Edgecombe County Tourism Development Authority</t>
  </si>
  <si>
    <t>Elizabeth City-Pasquotank County Tourism Development Authority</t>
  </si>
  <si>
    <t>Elkin Tourism Development Authority</t>
  </si>
  <si>
    <t>Fontana Dam Tourism &amp; Development Authority</t>
  </si>
  <si>
    <t>Fontana Dam Tourism Development Authority</t>
  </si>
  <si>
    <t>Forsyth County Tourism Development Authority</t>
  </si>
  <si>
    <t>Franklin County Tourism Development Authority</t>
  </si>
  <si>
    <t>Franklin Tourism Development Authority</t>
  </si>
  <si>
    <t>Gastonia Tourism Development Authority</t>
  </si>
  <si>
    <t>Graham County Travel and Tourism Authority</t>
  </si>
  <si>
    <t>Granville County Tourism Development Authority</t>
  </si>
  <si>
    <t>Greater Raleigh Convention &amp; Visitors Bureau</t>
  </si>
  <si>
    <t>Greensboro-Guilford County Tour-Dev. Authority</t>
  </si>
  <si>
    <t>Grover Tourism Development Authority</t>
  </si>
  <si>
    <t>Halifax County Tourism Development Authority</t>
  </si>
  <si>
    <t>Haywood County Tourism Development Authority</t>
  </si>
  <si>
    <t>Henderson County Tourism Development Authority</t>
  </si>
  <si>
    <t>Henderson Co. TDA</t>
  </si>
  <si>
    <t>Hickory-Conover Tourism Dev. Authority</t>
  </si>
  <si>
    <t>Hillsborough Tourism Board</t>
  </si>
  <si>
    <t>Hillsborough Tourism Development Authority</t>
  </si>
  <si>
    <t>Jackson County Tourism Development Authority</t>
  </si>
  <si>
    <t>Jacksonville Tourism Development Authority</t>
  </si>
  <si>
    <t>Johnston County TDA</t>
  </si>
  <si>
    <t>Jonesville Tourism Development Authority</t>
  </si>
  <si>
    <t>Kings Mountain Tourism Development Authority</t>
  </si>
  <si>
    <t xml:space="preserve">Kinston-Lenoir Co TDA - </t>
  </si>
  <si>
    <t>Leland Tourism Development Authority</t>
  </si>
  <si>
    <t>Lenoir Tourism Development Authority</t>
  </si>
  <si>
    <t>Lexington Tourism Authority</t>
  </si>
  <si>
    <t>Lincolnton Tourism Development Authority</t>
  </si>
  <si>
    <t>Lumberton TDA</t>
  </si>
  <si>
    <t>Madison County Tourism and Development Authority</t>
  </si>
  <si>
    <t>Martin County Travel &amp; Tourism Authority</t>
  </si>
  <si>
    <t>Mcdowell County Tourism Development Authority</t>
  </si>
  <si>
    <t>Mocksville Tourism Development Authority</t>
  </si>
  <si>
    <t>Monroe Tourism Development Authority</t>
  </si>
  <si>
    <t>Montgomery Co TDA - not yet confirmed</t>
  </si>
  <si>
    <t>Montgomery County Tourism Development Company</t>
  </si>
  <si>
    <t>Moore County Convention &amp; Visitor's Bureau</t>
  </si>
  <si>
    <t>Mooresville Travel &amp; Tourism Authority</t>
  </si>
  <si>
    <t>Mount Airy Tourism Development Authority</t>
  </si>
  <si>
    <t>Mount Holly Tourism Development Authority</t>
  </si>
  <si>
    <t>Murfreesboro Tourism Development Authority</t>
  </si>
  <si>
    <t>Nash County Tourism And Development Authority</t>
  </si>
  <si>
    <t>New Hanover County TDA dba Cape Fear Coast Convention &amp; Visitors Bureau</t>
  </si>
  <si>
    <t>Northamption TDA</t>
  </si>
  <si>
    <t>Pembroke Tourism Development Authority</t>
  </si>
  <si>
    <t>Perquimans County Tourism Development Authority</t>
  </si>
  <si>
    <t>Person County Tourism Dev. Authority</t>
  </si>
  <si>
    <t>Pilot Mountain Tourism Development Authority</t>
  </si>
  <si>
    <t>Pitt-Greenville Convention &amp; Visitors' Authority</t>
  </si>
  <si>
    <t>Randolph County Tourism Development Authority</t>
  </si>
  <si>
    <t>Richmond County Tourism Development Authority</t>
  </si>
  <si>
    <t>Robbinsville Tourism Development Authority</t>
  </si>
  <si>
    <t>Rockingham County Tourism Development Authority</t>
  </si>
  <si>
    <t>Rowan County Tourism Development Authority</t>
  </si>
  <si>
    <t>Rutherford County Tourism Development Authority</t>
  </si>
  <si>
    <t>Saint Pauls Tourism Development Authority</t>
  </si>
  <si>
    <t>Salisbury Tourism &amp; Cultural Development Commission</t>
  </si>
  <si>
    <t>Sampson County TDA</t>
  </si>
  <si>
    <t>Scotland County Tourism Development Authority</t>
  </si>
  <si>
    <t>Seven Devils Tourism Development Authority</t>
  </si>
  <si>
    <t>Shallotte Tourism Development Authority</t>
  </si>
  <si>
    <t>Statesville Convention and Visitors Bureau</t>
  </si>
  <si>
    <t>Sugar Mountain Tourism Development Authority</t>
  </si>
  <si>
    <t>Surry County District S Tourism Development Authority</t>
  </si>
  <si>
    <t>Swain County Tourist Development Authority</t>
  </si>
  <si>
    <t>Swansboro Tourism Development Authority</t>
  </si>
  <si>
    <t>Thomasville Travel &amp; Tourism Authority</t>
  </si>
  <si>
    <t>Thomasville Tourism Commission</t>
  </si>
  <si>
    <t>Tourism Partnership of Surry County</t>
  </si>
  <si>
    <t>Transylvania County Tourism Development Authority</t>
  </si>
  <si>
    <t>Tyrrell Tourism Development Authority</t>
  </si>
  <si>
    <t>Vance County Tourism Development Authority</t>
  </si>
  <si>
    <t>Washington County Tourism Development Authority</t>
  </si>
  <si>
    <t>Washington Tourism Development Authority</t>
  </si>
  <si>
    <t>Watauga County Tourism Development Authority</t>
  </si>
  <si>
    <t>Wayne County Tourism Development Authority</t>
  </si>
  <si>
    <t>West Jefferson Tourism Development Authority</t>
  </si>
  <si>
    <t>Wilkesboro Tourism Development, Convention and Visitors Bureau</t>
  </si>
  <si>
    <t>Wilson County Tourism Development Authority</t>
  </si>
  <si>
    <t>Yadkin County Tourism Development Authority</t>
  </si>
  <si>
    <t>Yadkinville Tourism Development Authority</t>
  </si>
  <si>
    <t>Permanent</t>
  </si>
  <si>
    <t>interim</t>
  </si>
  <si>
    <t>vacant</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</si>
  <si>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</si>
  <si>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</si>
  <si>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Financial Data is not being collected on the Tourism Develepment Authority unit of government.</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</si>
  <si>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</si>
  <si>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</si>
  <si>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Version Date 8/31/2020</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</si>
  <si>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</si>
  <si>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</si>
  <si>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 xml:space="preserve">Data reported in the “Unit Data from Audit” worksheet must be verified by the finance officer and confirmed to be prepared in accordance with the instructions and in agreement with the information reported. By providing the information below, the submitter is verifying that the finance officer has ensured that the data meets these requirements. </t>
  </si>
  <si>
    <t>Unit Data from Audit Worksheet is now collecting information relating to General Statue 159-25 and verification of this data by the finance officer.  Financial Data is not being collected on the Tourism Development Authority unit of government.  Requested data must be provided in order to process your audit report.</t>
  </si>
  <si>
    <t>Sanford Tourism Development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</si>
</sst>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_(* #,##0.00_);_(* \(#,##0.00\);_(* &quot;-&quot;_);_(@_)"/>
    <numFmt numFmtId="170" formatCode="_(* #,##0.00%_);[Red]_(* \(#,##0.00%\);_(0.00%_);@"/>
    <numFmt numFmtId="171" formatCode="m/d/yy;@"/>
    <numFmt numFmtId="172" formatCode="mm/dd/yyyy"/>
  </numFmts>
  <fonts count="13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sz val="11"/>
      <color indexed="62"/>
      <name val="Calibri"/>
      <family val="2"/>
    </font>
    <font>
      <sz val="11"/>
      <color indexed="60"/>
      <name val="Calibri"/>
      <family val="2"/>
    </font>
    <font>
      <sz val="10"/>
      <name val="Times New Roman"/>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b/>
      <sz val="11"/>
      <name val="Century Schoolbook"/>
      <family val="1"/>
    </font>
    <font>
      <u/>
      <sz val="11"/>
      <name val="Calibri"/>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sz val="8"/>
      <name val="Calibri"/>
      <family val="2"/>
      <scheme val="minor"/>
    </font>
    <font>
      <sz val="9"/>
      <color theme="1"/>
      <name val="Century Schoolbook"/>
      <family val="1"/>
    </font>
    <font>
      <sz val="8"/>
      <color theme="1"/>
      <name val="Century Schoolbook"/>
      <family val="1"/>
    </font>
    <font>
      <sz val="8"/>
      <color theme="1"/>
      <name val="Calibri"/>
      <family val="2"/>
      <scheme val="minor"/>
    </font>
    <font>
      <b/>
      <sz val="18"/>
      <color theme="1"/>
      <name val="Calibri"/>
      <family val="2"/>
      <scheme val="minor"/>
    </font>
    <font>
      <sz val="28"/>
      <color theme="1"/>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b/>
      <i/>
      <sz val="12"/>
      <name val="Cambria"/>
      <family val="1"/>
    </font>
    <font>
      <sz val="12"/>
      <color theme="0"/>
      <name val="Century Schoolbook"/>
      <family val="1"/>
    </font>
    <font>
      <b/>
      <i/>
      <sz val="12"/>
      <color theme="1"/>
      <name val="Century Schoolbook"/>
      <family val="1"/>
    </font>
  </fonts>
  <fills count="73">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24997711111789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s>
  <cellStyleXfs count="2965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15" borderId="1" applyNumberFormat="0" applyAlignment="0" applyProtection="0"/>
    <xf numFmtId="0" fontId="20" fillId="15" borderId="1" applyNumberFormat="0" applyAlignment="0" applyProtection="0"/>
    <xf numFmtId="0" fontId="11" fillId="7" borderId="2" applyNumberFormat="0" applyAlignment="0" applyProtection="0"/>
    <xf numFmtId="0" fontId="11" fillId="7" borderId="2" applyNumberFormat="0" applyAlignment="0" applyProtection="0"/>
    <xf numFmtId="43" fontId="3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9" fillId="0" borderId="0" applyFont="0" applyFill="0" applyBorder="0" applyAlignment="0" applyProtection="0"/>
    <xf numFmtId="43" fontId="36"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9" fillId="0" borderId="0" applyFont="0" applyFill="0" applyBorder="0" applyAlignment="0" applyProtection="0"/>
    <xf numFmtId="44" fontId="39" fillId="0" borderId="0" applyFont="0" applyFill="0" applyBorder="0" applyAlignment="0" applyProtection="0"/>
    <xf numFmtId="44" fontId="36"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6" fillId="12" borderId="1" applyNumberFormat="0" applyAlignment="0" applyProtection="0"/>
    <xf numFmtId="0" fontId="6" fillId="12"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7" fillId="19" borderId="0" applyNumberFormat="0" applyBorder="0" applyAlignment="0" applyProtection="0"/>
    <xf numFmtId="0" fontId="7" fillId="19"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4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2" fillId="0" borderId="0"/>
    <xf numFmtId="0" fontId="23" fillId="0" borderId="0"/>
    <xf numFmtId="0" fontId="22" fillId="0" borderId="0"/>
    <xf numFmtId="0" fontId="33" fillId="0" borderId="0"/>
    <xf numFmtId="0" fontId="22"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3"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3"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xf numFmtId="0" fontId="22" fillId="0" borderId="0"/>
    <xf numFmtId="0" fontId="22"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3" fillId="0" borderId="0"/>
    <xf numFmtId="0" fontId="22" fillId="0" borderId="0"/>
    <xf numFmtId="0" fontId="22" fillId="0" borderId="0"/>
    <xf numFmtId="0" fontId="30"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22" fillId="0" borderId="0"/>
    <xf numFmtId="0" fontId="33"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3" fillId="0" borderId="0"/>
    <xf numFmtId="0" fontId="33" fillId="0" borderId="0"/>
    <xf numFmtId="0" fontId="22" fillId="0" borderId="0"/>
    <xf numFmtId="0" fontId="22" fillId="0" borderId="0"/>
    <xf numFmtId="0" fontId="22" fillId="0" borderId="0"/>
    <xf numFmtId="0" fontId="22" fillId="0" borderId="0"/>
    <xf numFmtId="0" fontId="38" fillId="0" borderId="0"/>
    <xf numFmtId="0" fontId="33" fillId="0" borderId="0"/>
    <xf numFmtId="0" fontId="22" fillId="0" borderId="0"/>
    <xf numFmtId="0" fontId="22" fillId="0" borderId="0"/>
    <xf numFmtId="0" fontId="38" fillId="0" borderId="0"/>
    <xf numFmtId="0" fontId="14" fillId="0" borderId="0"/>
    <xf numFmtId="0" fontId="14" fillId="0" borderId="0"/>
    <xf numFmtId="0" fontId="38" fillId="0" borderId="0"/>
    <xf numFmtId="0" fontId="22" fillId="0" borderId="0"/>
    <xf numFmtId="0" fontId="22" fillId="0" borderId="0"/>
    <xf numFmtId="0" fontId="22" fillId="0" borderId="0"/>
    <xf numFmtId="0" fontId="38" fillId="0" borderId="0"/>
    <xf numFmtId="0" fontId="38" fillId="0" borderId="0"/>
    <xf numFmtId="0" fontId="38" fillId="0" borderId="0"/>
    <xf numFmtId="0" fontId="22" fillId="0" borderId="0"/>
    <xf numFmtId="0" fontId="38" fillId="0" borderId="0"/>
    <xf numFmtId="0" fontId="22" fillId="0" borderId="0"/>
    <xf numFmtId="0" fontId="38" fillId="0" borderId="0"/>
    <xf numFmtId="0" fontId="38" fillId="0" borderId="0"/>
    <xf numFmtId="0" fontId="22" fillId="0" borderId="0"/>
    <xf numFmtId="0" fontId="38" fillId="0" borderId="0"/>
    <xf numFmtId="0" fontId="38" fillId="0" borderId="0"/>
    <xf numFmtId="0" fontId="38" fillId="0" borderId="0"/>
    <xf numFmtId="0" fontId="33"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14" fillId="0" borderId="0"/>
    <xf numFmtId="0" fontId="25" fillId="0" borderId="0"/>
    <xf numFmtId="0" fontId="24" fillId="0" borderId="0"/>
    <xf numFmtId="0" fontId="24" fillId="0" borderId="0"/>
    <xf numFmtId="0" fontId="34" fillId="0" borderId="0"/>
    <xf numFmtId="0" fontId="14" fillId="0" borderId="0"/>
    <xf numFmtId="0" fontId="14" fillId="0" borderId="0"/>
    <xf numFmtId="0" fontId="14" fillId="0" borderId="0"/>
    <xf numFmtId="0" fontId="14" fillId="0" borderId="0"/>
    <xf numFmtId="0" fontId="27"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1"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34" fillId="0" borderId="0"/>
    <xf numFmtId="0" fontId="1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34" fillId="0" borderId="0"/>
    <xf numFmtId="0" fontId="14" fillId="0" borderId="0"/>
    <xf numFmtId="0" fontId="14" fillId="0" borderId="0"/>
    <xf numFmtId="0" fontId="14" fillId="0" borderId="0"/>
    <xf numFmtId="0" fontId="14" fillId="0" borderId="0"/>
    <xf numFmtId="0" fontId="22" fillId="0" borderId="0"/>
    <xf numFmtId="0" fontId="34" fillId="0" borderId="0"/>
    <xf numFmtId="0" fontId="14" fillId="0" borderId="0"/>
    <xf numFmtId="0" fontId="14" fillId="0" borderId="0"/>
    <xf numFmtId="0" fontId="14" fillId="0" borderId="0"/>
    <xf numFmtId="0" fontId="1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5" fillId="0" borderId="0"/>
    <xf numFmtId="0" fontId="24" fillId="0" borderId="0"/>
    <xf numFmtId="0" fontId="32"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5" fillId="0" borderId="0"/>
    <xf numFmtId="0" fontId="24" fillId="0" borderId="0"/>
    <xf numFmtId="0" fontId="35"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5" fillId="0" borderId="0"/>
    <xf numFmtId="0" fontId="35" fillId="0" borderId="0"/>
    <xf numFmtId="0" fontId="24" fillId="0" borderId="0"/>
    <xf numFmtId="0" fontId="24" fillId="0" borderId="0"/>
    <xf numFmtId="0" fontId="24" fillId="0" borderId="0"/>
    <xf numFmtId="0" fontId="24" fillId="0" borderId="0"/>
    <xf numFmtId="0" fontId="38" fillId="0" borderId="0"/>
    <xf numFmtId="0" fontId="35" fillId="0" borderId="0"/>
    <xf numFmtId="0" fontId="24" fillId="0" borderId="0"/>
    <xf numFmtId="0" fontId="38" fillId="0" borderId="0"/>
    <xf numFmtId="0" fontId="24" fillId="0" borderId="0"/>
    <xf numFmtId="0" fontId="38" fillId="0" borderId="0"/>
    <xf numFmtId="0" fontId="24"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24" fillId="0" borderId="0"/>
    <xf numFmtId="0" fontId="38" fillId="0" borderId="0"/>
    <xf numFmtId="0" fontId="38" fillId="0" borderId="0"/>
    <xf numFmtId="0" fontId="24" fillId="0" borderId="0"/>
    <xf numFmtId="0" fontId="38" fillId="0" borderId="0"/>
    <xf numFmtId="0" fontId="38" fillId="0" borderId="0"/>
    <xf numFmtId="0" fontId="38" fillId="0" borderId="0"/>
    <xf numFmtId="0" fontId="35"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8" fillId="0" borderId="0"/>
    <xf numFmtId="0" fontId="38" fillId="0" borderId="0"/>
    <xf numFmtId="0" fontId="38" fillId="0" borderId="0"/>
    <xf numFmtId="0" fontId="38" fillId="0" borderId="0"/>
    <xf numFmtId="0" fontId="38" fillId="0" borderId="0"/>
    <xf numFmtId="0" fontId="39" fillId="0" borderId="0"/>
    <xf numFmtId="0" fontId="14" fillId="5" borderId="7" applyNumberFormat="0" applyFont="0" applyAlignment="0" applyProtection="0"/>
    <xf numFmtId="0" fontId="14" fillId="5" borderId="7" applyNumberFormat="0" applyFont="0" applyAlignment="0" applyProtection="0"/>
    <xf numFmtId="0" fontId="34" fillId="5" borderId="7" applyNumberFormat="0" applyFont="0" applyAlignment="0" applyProtection="0"/>
    <xf numFmtId="0" fontId="14" fillId="5" borderId="7" applyNumberFormat="0" applyFont="0" applyAlignment="0" applyProtection="0"/>
    <xf numFmtId="0" fontId="14" fillId="5" borderId="7" applyNumberFormat="0" applyFont="0" applyAlignment="0" applyProtection="0"/>
    <xf numFmtId="0" fontId="13" fillId="15" borderId="8" applyNumberFormat="0" applyAlignment="0" applyProtection="0"/>
    <xf numFmtId="0" fontId="13" fillId="15" borderId="8" applyNumberFormat="0" applyAlignment="0" applyProtection="0"/>
    <xf numFmtId="9" fontId="25" fillId="0" borderId="0" applyFont="0" applyFill="0" applyBorder="0" applyAlignment="0" applyProtection="0"/>
    <xf numFmtId="9" fontId="24" fillId="0" borderId="0" applyFont="0" applyFill="0" applyBorder="0" applyAlignment="0" applyProtection="0"/>
    <xf numFmtId="9" fontId="39" fillId="0" borderId="0" applyFont="0" applyFill="0" applyBorder="0" applyAlignment="0" applyProtection="0"/>
    <xf numFmtId="9" fontId="38" fillId="0" borderId="0" applyFont="0" applyFill="0" applyBorder="0" applyAlignment="0" applyProtection="0"/>
    <xf numFmtId="0" fontId="15" fillId="0" borderId="0" applyNumberFormat="0" applyFill="0" applyBorder="0" applyAlignment="0" applyProtection="0"/>
    <xf numFmtId="0" fontId="43" fillId="20" borderId="0" applyFont="0" applyBorder="0" applyAlignment="0">
      <alignment horizontal="center" wrapText="1"/>
    </xf>
    <xf numFmtId="0" fontId="43" fillId="20" borderId="0" applyFont="0" applyBorder="0" applyAlignment="0">
      <alignment horizontal="center" wrapText="1"/>
    </xf>
    <xf numFmtId="0" fontId="37"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0" fontId="37"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0" fontId="24"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0" borderId="0"/>
    <xf numFmtId="0" fontId="73" fillId="0" borderId="0"/>
    <xf numFmtId="0" fontId="73" fillId="0" borderId="0"/>
    <xf numFmtId="0" fontId="72" fillId="0" borderId="0"/>
    <xf numFmtId="0" fontId="73" fillId="0" borderId="0"/>
    <xf numFmtId="0" fontId="73" fillId="0" borderId="0"/>
    <xf numFmtId="0" fontId="74" fillId="0" borderId="0"/>
    <xf numFmtId="0" fontId="73"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0" borderId="0"/>
    <xf numFmtId="0" fontId="74"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0"/>
    <xf numFmtId="0" fontId="24" fillId="0" borderId="0"/>
    <xf numFmtId="0" fontId="24"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5" borderId="7" applyNumberFormat="0" applyFont="0" applyAlignment="0" applyProtection="0"/>
    <xf numFmtId="0" fontId="1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4"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4" fillId="0" borderId="0"/>
    <xf numFmtId="43" fontId="1" fillId="0" borderId="0" applyFont="0" applyFill="0" applyBorder="0" applyAlignment="0" applyProtection="0"/>
    <xf numFmtId="43" fontId="1" fillId="0" borderId="0" applyFont="0" applyFill="0" applyBorder="0" applyAlignment="0" applyProtection="0"/>
    <xf numFmtId="0" fontId="39"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3"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3" fillId="5" borderId="7" applyNumberFormat="0" applyFont="0" applyAlignment="0" applyProtection="0"/>
    <xf numFmtId="44" fontId="38" fillId="0" borderId="0" applyFont="0" applyFill="0" applyBorder="0" applyAlignment="0" applyProtection="0"/>
    <xf numFmtId="44" fontId="38" fillId="0" borderId="0" applyFont="0" applyFill="0" applyBorder="0" applyAlignment="0" applyProtection="0"/>
    <xf numFmtId="0" fontId="14" fillId="0" borderId="0"/>
    <xf numFmtId="0" fontId="72"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22" fillId="0" borderId="0"/>
    <xf numFmtId="0" fontId="22"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43" fontId="3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2" fillId="0" borderId="0"/>
    <xf numFmtId="0" fontId="72" fillId="0" borderId="0"/>
    <xf numFmtId="0" fontId="72" fillId="0" borderId="0"/>
    <xf numFmtId="0" fontId="72" fillId="0" borderId="0"/>
    <xf numFmtId="0" fontId="72" fillId="0" borderId="0"/>
    <xf numFmtId="0" fontId="14" fillId="0" borderId="0"/>
    <xf numFmtId="0" fontId="72" fillId="0" borderId="0"/>
    <xf numFmtId="0" fontId="7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38" fillId="0" borderId="0"/>
    <xf numFmtId="0" fontId="38" fillId="0" borderId="0"/>
    <xf numFmtId="0" fontId="24" fillId="0" borderId="0"/>
    <xf numFmtId="0" fontId="38" fillId="0" borderId="0"/>
    <xf numFmtId="0" fontId="38" fillId="0" borderId="0"/>
    <xf numFmtId="0" fontId="38" fillId="0" borderId="0"/>
    <xf numFmtId="0" fontId="72" fillId="0" borderId="0"/>
    <xf numFmtId="0" fontId="38" fillId="0" borderId="0"/>
    <xf numFmtId="0" fontId="38" fillId="0" borderId="0"/>
    <xf numFmtId="0" fontId="38" fillId="0" borderId="0"/>
    <xf numFmtId="0" fontId="38" fillId="0" borderId="0"/>
    <xf numFmtId="0" fontId="38"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0" fontId="73" fillId="0" borderId="0"/>
    <xf numFmtId="0" fontId="73" fillId="0" borderId="0"/>
    <xf numFmtId="0" fontId="73" fillId="0" borderId="0"/>
    <xf numFmtId="0" fontId="73" fillId="0" borderId="0"/>
    <xf numFmtId="0" fontId="73" fillId="0" borderId="0"/>
    <xf numFmtId="0" fontId="73" fillId="0" borderId="0"/>
    <xf numFmtId="0" fontId="38" fillId="0" borderId="0"/>
    <xf numFmtId="0" fontId="38" fillId="0" borderId="0"/>
    <xf numFmtId="0" fontId="38" fillId="0" borderId="0"/>
    <xf numFmtId="0" fontId="38" fillId="0" borderId="0"/>
    <xf numFmtId="0" fontId="38" fillId="0" borderId="0"/>
    <xf numFmtId="0" fontId="14" fillId="0" borderId="0"/>
    <xf numFmtId="0" fontId="74" fillId="0" borderId="0"/>
    <xf numFmtId="0" fontId="74" fillId="0" borderId="0"/>
    <xf numFmtId="0" fontId="74" fillId="0" borderId="0"/>
    <xf numFmtId="0" fontId="74" fillId="0" borderId="0"/>
    <xf numFmtId="0" fontId="7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4" fillId="0" borderId="0"/>
    <xf numFmtId="0" fontId="74" fillId="0" borderId="0"/>
    <xf numFmtId="0" fontId="38" fillId="0" borderId="0"/>
    <xf numFmtId="0" fontId="38" fillId="0" borderId="0"/>
    <xf numFmtId="0" fontId="38" fillId="0" borderId="0"/>
    <xf numFmtId="0" fontId="38" fillId="0" borderId="0"/>
    <xf numFmtId="0" fontId="7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24" fillId="0" borderId="0"/>
    <xf numFmtId="0" fontId="73"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7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73" fillId="0" borderId="0"/>
    <xf numFmtId="0" fontId="14" fillId="0" borderId="0"/>
    <xf numFmtId="0" fontId="14"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4" fillId="0" borderId="0"/>
    <xf numFmtId="0" fontId="14" fillId="0" borderId="0"/>
    <xf numFmtId="0" fontId="14" fillId="0" borderId="0"/>
    <xf numFmtId="44" fontId="38" fillId="0" borderId="0" applyFont="0" applyFill="0" applyBorder="0" applyAlignment="0" applyProtection="0"/>
    <xf numFmtId="0" fontId="24" fillId="0" borderId="0"/>
    <xf numFmtId="0" fontId="14" fillId="0" borderId="0"/>
    <xf numFmtId="0" fontId="14" fillId="0" borderId="0"/>
    <xf numFmtId="0" fontId="22" fillId="0" borderId="0"/>
    <xf numFmtId="0" fontId="14" fillId="0" borderId="0"/>
    <xf numFmtId="43" fontId="38" fillId="0" borderId="0" applyFont="0" applyFill="0" applyBorder="0" applyAlignment="0" applyProtection="0"/>
    <xf numFmtId="0" fontId="22" fillId="0" borderId="0"/>
    <xf numFmtId="0" fontId="14" fillId="0" borderId="0"/>
    <xf numFmtId="43" fontId="38" fillId="0" borderId="0" applyFont="0" applyFill="0" applyBorder="0" applyAlignment="0" applyProtection="0"/>
    <xf numFmtId="0" fontId="14" fillId="0" borderId="0"/>
    <xf numFmtId="0" fontId="22" fillId="0" borderId="0"/>
    <xf numFmtId="0" fontId="22"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74" fillId="0" borderId="0"/>
    <xf numFmtId="0" fontId="1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43" fontId="38" fillId="0" borderId="0" applyFont="0" applyFill="0" applyBorder="0" applyAlignment="0" applyProtection="0"/>
    <xf numFmtId="0" fontId="14" fillId="0" borderId="0"/>
    <xf numFmtId="0" fontId="22" fillId="0" borderId="0"/>
    <xf numFmtId="0" fontId="22" fillId="0" borderId="0"/>
    <xf numFmtId="0" fontId="14" fillId="0" borderId="0"/>
    <xf numFmtId="0" fontId="24" fillId="0" borderId="0"/>
    <xf numFmtId="0" fontId="22" fillId="0" borderId="0"/>
    <xf numFmtId="0" fontId="22" fillId="0" borderId="0"/>
    <xf numFmtId="0" fontId="14"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24" fillId="0" borderId="0"/>
    <xf numFmtId="43" fontId="38" fillId="0" borderId="0" applyFont="0" applyFill="0" applyBorder="0" applyAlignment="0" applyProtection="0"/>
    <xf numFmtId="43" fontId="38" fillId="0" borderId="0" applyFont="0" applyFill="0" applyBorder="0" applyAlignment="0" applyProtection="0"/>
    <xf numFmtId="0" fontId="14" fillId="0" borderId="0"/>
    <xf numFmtId="0" fontId="14" fillId="0" borderId="0"/>
    <xf numFmtId="0" fontId="24" fillId="0" borderId="0"/>
    <xf numFmtId="43" fontId="38" fillId="0" borderId="0" applyFont="0" applyFill="0" applyBorder="0" applyAlignment="0" applyProtection="0"/>
    <xf numFmtId="44" fontId="38" fillId="0" borderId="0" applyFont="0" applyFill="0" applyBorder="0" applyAlignment="0" applyProtection="0"/>
    <xf numFmtId="0" fontId="14" fillId="0" borderId="0"/>
    <xf numFmtId="0" fontId="73" fillId="0" borderId="0"/>
    <xf numFmtId="0" fontId="22" fillId="0" borderId="0"/>
    <xf numFmtId="44" fontId="38" fillId="0" borderId="0" applyFont="0" applyFill="0" applyBorder="0" applyAlignment="0" applyProtection="0"/>
    <xf numFmtId="0" fontId="22" fillId="0" borderId="0"/>
    <xf numFmtId="0" fontId="24"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22" fillId="0" borderId="0"/>
    <xf numFmtId="0" fontId="14" fillId="0" borderId="0"/>
    <xf numFmtId="0" fontId="22" fillId="0" borderId="0"/>
    <xf numFmtId="0" fontId="14" fillId="0" borderId="0"/>
    <xf numFmtId="0" fontId="14" fillId="0" borderId="0"/>
    <xf numFmtId="0" fontId="2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1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4" fillId="0" borderId="0"/>
    <xf numFmtId="0" fontId="22" fillId="0" borderId="0"/>
    <xf numFmtId="0" fontId="14" fillId="0" borderId="0"/>
    <xf numFmtId="0" fontId="14" fillId="0" borderId="0"/>
    <xf numFmtId="0" fontId="22" fillId="0" borderId="0"/>
    <xf numFmtId="0" fontId="24" fillId="0" borderId="0"/>
    <xf numFmtId="0" fontId="14" fillId="0" borderId="0"/>
    <xf numFmtId="0" fontId="22" fillId="0" borderId="0"/>
    <xf numFmtId="0" fontId="24" fillId="0" borderId="0"/>
    <xf numFmtId="0" fontId="14" fillId="0" borderId="0"/>
    <xf numFmtId="0" fontId="14" fillId="0" borderId="0"/>
    <xf numFmtId="0" fontId="14" fillId="0" borderId="0"/>
    <xf numFmtId="0" fontId="22" fillId="0" borderId="0"/>
    <xf numFmtId="0" fontId="24" fillId="0" borderId="0"/>
    <xf numFmtId="0" fontId="2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14" fillId="0" borderId="0"/>
    <xf numFmtId="0" fontId="22" fillId="0" borderId="0"/>
    <xf numFmtId="0" fontId="22" fillId="0" borderId="0"/>
    <xf numFmtId="0" fontId="14" fillId="0" borderId="0"/>
    <xf numFmtId="0" fontId="14" fillId="0" borderId="0"/>
    <xf numFmtId="0" fontId="14" fillId="0" borderId="0"/>
    <xf numFmtId="0" fontId="24" fillId="0" borderId="0"/>
    <xf numFmtId="0" fontId="24" fillId="0" borderId="0"/>
    <xf numFmtId="0" fontId="14" fillId="0" borderId="0"/>
    <xf numFmtId="0" fontId="22" fillId="0" borderId="0"/>
    <xf numFmtId="0" fontId="22" fillId="0" borderId="0"/>
    <xf numFmtId="0" fontId="14" fillId="0" borderId="0"/>
    <xf numFmtId="0" fontId="14" fillId="0" borderId="0"/>
    <xf numFmtId="0" fontId="14" fillId="0" borderId="0"/>
    <xf numFmtId="0" fontId="22" fillId="0" borderId="0"/>
    <xf numFmtId="0" fontId="22" fillId="0" borderId="0"/>
    <xf numFmtId="0" fontId="24" fillId="0" borderId="0"/>
    <xf numFmtId="0" fontId="14" fillId="5" borderId="7" applyNumberFormat="0" applyFont="0" applyAlignment="0" applyProtection="0"/>
    <xf numFmtId="0" fontId="14" fillId="0" borderId="0"/>
    <xf numFmtId="0" fontId="14" fillId="0" borderId="0"/>
    <xf numFmtId="0" fontId="14" fillId="0" borderId="0"/>
    <xf numFmtId="0" fontId="14" fillId="0" borderId="0"/>
    <xf numFmtId="0" fontId="24" fillId="0" borderId="0"/>
    <xf numFmtId="0" fontId="24" fillId="0" borderId="0"/>
    <xf numFmtId="0" fontId="14" fillId="0" borderId="0"/>
    <xf numFmtId="0" fontId="14" fillId="0" borderId="0"/>
    <xf numFmtId="0" fontId="24" fillId="0" borderId="0"/>
    <xf numFmtId="0" fontId="22" fillId="0" borderId="0"/>
    <xf numFmtId="0" fontId="14" fillId="5" borderId="7" applyNumberFormat="0" applyFont="0" applyAlignment="0" applyProtection="0"/>
    <xf numFmtId="0" fontId="14" fillId="0" borderId="0"/>
    <xf numFmtId="0" fontId="22" fillId="0" borderId="0"/>
    <xf numFmtId="0" fontId="14" fillId="0" borderId="0"/>
    <xf numFmtId="0" fontId="22" fillId="0" borderId="0"/>
    <xf numFmtId="0" fontId="22" fillId="0" borderId="0"/>
    <xf numFmtId="0" fontId="22" fillId="0" borderId="0"/>
    <xf numFmtId="0" fontId="14" fillId="0" borderId="0"/>
    <xf numFmtId="0" fontId="14" fillId="0" borderId="0"/>
    <xf numFmtId="0" fontId="22" fillId="0" borderId="0"/>
    <xf numFmtId="0" fontId="14" fillId="0" borderId="0"/>
    <xf numFmtId="0" fontId="24" fillId="0" borderId="0"/>
    <xf numFmtId="0" fontId="22" fillId="0" borderId="0"/>
    <xf numFmtId="0" fontId="14" fillId="0" borderId="0"/>
    <xf numFmtId="0" fontId="14" fillId="0" borderId="0"/>
    <xf numFmtId="0" fontId="22" fillId="0" borderId="0"/>
    <xf numFmtId="0" fontId="22" fillId="0" borderId="0"/>
    <xf numFmtId="0" fontId="24" fillId="0" borderId="0"/>
    <xf numFmtId="0" fontId="22" fillId="0" borderId="0"/>
    <xf numFmtId="0" fontId="24" fillId="0" borderId="0"/>
    <xf numFmtId="0" fontId="14" fillId="0" borderId="0"/>
    <xf numFmtId="0" fontId="14" fillId="0" borderId="0"/>
    <xf numFmtId="0" fontId="24" fillId="0" borderId="0"/>
    <xf numFmtId="0" fontId="22" fillId="0" borderId="0"/>
    <xf numFmtId="0" fontId="14" fillId="0" borderId="0"/>
    <xf numFmtId="0" fontId="77" fillId="0" borderId="35" applyNumberFormat="0" applyFill="0" applyAlignment="0" applyProtection="0"/>
    <xf numFmtId="0" fontId="78" fillId="0" borderId="36" applyNumberFormat="0" applyFill="0" applyAlignment="0" applyProtection="0"/>
    <xf numFmtId="0" fontId="79" fillId="0" borderId="37" applyNumberFormat="0" applyFill="0" applyAlignment="0" applyProtection="0"/>
    <xf numFmtId="0" fontId="79" fillId="0" borderId="0" applyNumberFormat="0" applyFill="0" applyBorder="0" applyAlignment="0" applyProtection="0"/>
    <xf numFmtId="0" fontId="80" fillId="34" borderId="0" applyNumberFormat="0" applyBorder="0" applyAlignment="0" applyProtection="0"/>
    <xf numFmtId="0" fontId="81" fillId="35" borderId="0" applyNumberFormat="0" applyBorder="0" applyAlignment="0" applyProtection="0"/>
    <xf numFmtId="0" fontId="82" fillId="37" borderId="38" applyNumberFormat="0" applyAlignment="0" applyProtection="0"/>
    <xf numFmtId="0" fontId="83" fillId="38" borderId="39" applyNumberFormat="0" applyAlignment="0" applyProtection="0"/>
    <xf numFmtId="0" fontId="84" fillId="38" borderId="38" applyNumberFormat="0" applyAlignment="0" applyProtection="0"/>
    <xf numFmtId="0" fontId="85" fillId="0" borderId="40" applyNumberFormat="0" applyFill="0" applyAlignment="0" applyProtection="0"/>
    <xf numFmtId="0" fontId="86" fillId="39" borderId="41" applyNumberFormat="0" applyAlignment="0" applyProtection="0"/>
    <xf numFmtId="0" fontId="75" fillId="0" borderId="0" applyNumberFormat="0" applyFill="0" applyBorder="0" applyAlignment="0" applyProtection="0"/>
    <xf numFmtId="0" fontId="44" fillId="0" borderId="43" applyNumberFormat="0" applyFill="0" applyAlignment="0" applyProtection="0"/>
    <xf numFmtId="0" fontId="87" fillId="41" borderId="0" applyNumberFormat="0" applyBorder="0" applyAlignment="0" applyProtection="0"/>
    <xf numFmtId="0" fontId="87" fillId="42" borderId="0" applyNumberFormat="0" applyBorder="0" applyAlignment="0" applyProtection="0"/>
    <xf numFmtId="0" fontId="87" fillId="43" borderId="0" applyNumberFormat="0" applyBorder="0" applyAlignment="0" applyProtection="0"/>
    <xf numFmtId="0" fontId="87" fillId="44" borderId="0" applyNumberFormat="0" applyBorder="0" applyAlignment="0" applyProtection="0"/>
    <xf numFmtId="0" fontId="87" fillId="45" borderId="0" applyNumberFormat="0" applyBorder="0" applyAlignment="0" applyProtection="0"/>
    <xf numFmtId="0" fontId="87" fillId="46" borderId="0" applyNumberFormat="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43" fontId="36"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98" fillId="36" borderId="0" applyNumberFormat="0" applyBorder="0" applyAlignment="0" applyProtection="0"/>
    <xf numFmtId="0" fontId="38" fillId="40" borderId="42" applyNumberFormat="0" applyFont="0" applyAlignment="0" applyProtection="0"/>
    <xf numFmtId="40" fontId="91" fillId="0" borderId="17">
      <alignment horizontal="right"/>
    </xf>
    <xf numFmtId="0" fontId="92" fillId="0" borderId="0">
      <alignment horizontal="left"/>
    </xf>
    <xf numFmtId="49" fontId="14" fillId="0" borderId="0"/>
    <xf numFmtId="0" fontId="92" fillId="0" borderId="0">
      <alignment horizontal="left"/>
    </xf>
    <xf numFmtId="170" fontId="91" fillId="0" borderId="17">
      <alignment horizontal="right"/>
    </xf>
    <xf numFmtId="49" fontId="91" fillId="0" borderId="0">
      <alignment horizontal="right"/>
    </xf>
    <xf numFmtId="40" fontId="14" fillId="0" borderId="0">
      <alignment horizontal="right"/>
    </xf>
    <xf numFmtId="49" fontId="14" fillId="0" borderId="0">
      <alignment horizontal="left"/>
    </xf>
    <xf numFmtId="40" fontId="14" fillId="0" borderId="0"/>
    <xf numFmtId="49" fontId="14" fillId="0" borderId="0">
      <alignment horizontal="left"/>
    </xf>
    <xf numFmtId="170" fontId="14" fillId="0" borderId="0">
      <alignment horizontal="right"/>
    </xf>
    <xf numFmtId="49" fontId="14" fillId="0" borderId="0"/>
    <xf numFmtId="49" fontId="90" fillId="47" borderId="0">
      <alignment horizontal="right" vertical="center"/>
    </xf>
    <xf numFmtId="49" fontId="90" fillId="47" borderId="0">
      <alignment horizontal="left" vertical="center"/>
    </xf>
    <xf numFmtId="49" fontId="90" fillId="47" borderId="0">
      <alignment horizontal="center" vertical="center"/>
    </xf>
    <xf numFmtId="49" fontId="90" fillId="47" borderId="0">
      <alignment horizontal="center" vertical="center"/>
    </xf>
    <xf numFmtId="49" fontId="90" fillId="47" borderId="0">
      <alignment horizontal="right" vertical="center"/>
    </xf>
    <xf numFmtId="40" fontId="90" fillId="47" borderId="0">
      <alignment horizontal="right"/>
    </xf>
    <xf numFmtId="49" fontId="90" fillId="47" borderId="0">
      <alignment horizontal="center" vertical="center"/>
    </xf>
    <xf numFmtId="40" fontId="14" fillId="0" borderId="0"/>
    <xf numFmtId="0" fontId="14" fillId="0" borderId="0">
      <alignment horizontal="left"/>
    </xf>
    <xf numFmtId="49" fontId="14" fillId="0" borderId="0"/>
    <xf numFmtId="49" fontId="14" fillId="0" borderId="0">
      <alignment horizontal="center" vertical="center"/>
    </xf>
    <xf numFmtId="170" fontId="14" fillId="0" borderId="0">
      <alignment horizontal="right"/>
    </xf>
    <xf numFmtId="49" fontId="14" fillId="0" borderId="0"/>
    <xf numFmtId="49" fontId="90" fillId="47" borderId="0">
      <alignment horizontal="center" vertical="center"/>
    </xf>
    <xf numFmtId="49" fontId="90" fillId="47" borderId="0">
      <alignment horizontal="center" vertical="center"/>
    </xf>
    <xf numFmtId="170" fontId="90" fillId="47" borderId="0">
      <alignment horizontal="center" vertical="center"/>
    </xf>
    <xf numFmtId="49" fontId="90" fillId="47" borderId="0">
      <alignment horizontal="right"/>
    </xf>
    <xf numFmtId="40" fontId="91" fillId="0" borderId="19">
      <alignment horizontal="right"/>
    </xf>
    <xf numFmtId="0" fontId="92" fillId="0" borderId="0">
      <alignment horizontal="left"/>
    </xf>
    <xf numFmtId="49" fontId="14" fillId="0" borderId="0"/>
    <xf numFmtId="0" fontId="92" fillId="0" borderId="0">
      <alignment horizontal="left"/>
    </xf>
    <xf numFmtId="170" fontId="91" fillId="0" borderId="19">
      <alignment horizontal="right"/>
    </xf>
    <xf numFmtId="49" fontId="91" fillId="0" borderId="0">
      <alignment horizontal="right"/>
    </xf>
    <xf numFmtId="49" fontId="14" fillId="0" borderId="0"/>
    <xf numFmtId="49" fontId="14" fillId="0" borderId="0"/>
    <xf numFmtId="40" fontId="91" fillId="0" borderId="14">
      <alignment horizontal="right"/>
    </xf>
    <xf numFmtId="49" fontId="91" fillId="0" borderId="0">
      <alignment horizontal="left"/>
    </xf>
    <xf numFmtId="49" fontId="14" fillId="0" borderId="0"/>
    <xf numFmtId="49" fontId="91" fillId="0" borderId="0">
      <alignment horizontal="left"/>
    </xf>
    <xf numFmtId="170" fontId="91" fillId="0" borderId="14">
      <alignment horizontal="right"/>
    </xf>
    <xf numFmtId="49" fontId="91" fillId="0" borderId="0">
      <alignment horizontal="right"/>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90" fillId="47" borderId="0">
      <alignment horizontal="center" vertical="center"/>
    </xf>
    <xf numFmtId="49" fontId="14" fillId="0" borderId="0"/>
    <xf numFmtId="49" fontId="14" fillId="0" borderId="0"/>
    <xf numFmtId="49" fontId="14" fillId="0" borderId="0"/>
    <xf numFmtId="49" fontId="14" fillId="0" borderId="0"/>
    <xf numFmtId="49" fontId="14" fillId="0" borderId="0"/>
    <xf numFmtId="49" fontId="14" fillId="0" borderId="0"/>
    <xf numFmtId="0" fontId="91" fillId="48" borderId="0">
      <alignment horizontal="center" vertical="center"/>
    </xf>
    <xf numFmtId="49" fontId="14" fillId="48" borderId="0">
      <alignment horizontal="left" vertical="center"/>
    </xf>
    <xf numFmtId="49" fontId="91" fillId="48" borderId="0">
      <alignment horizontal="center" vertical="center"/>
    </xf>
    <xf numFmtId="0" fontId="91" fillId="49" borderId="0">
      <alignment horizontal="left"/>
    </xf>
    <xf numFmtId="49" fontId="14" fillId="0" borderId="0"/>
    <xf numFmtId="0" fontId="91" fillId="49" borderId="0">
      <alignment horizontal="left"/>
    </xf>
    <xf numFmtId="40" fontId="91" fillId="0" borderId="0">
      <alignment horizontal="right"/>
    </xf>
    <xf numFmtId="49" fontId="90" fillId="47" borderId="0"/>
    <xf numFmtId="49" fontId="90" fillId="47" borderId="0"/>
    <xf numFmtId="49" fontId="14" fillId="0" borderId="0"/>
    <xf numFmtId="0" fontId="93" fillId="50" borderId="0" applyFont="0" applyFill="0">
      <alignment horizontal="left" vertical="top" wrapText="1"/>
    </xf>
    <xf numFmtId="40" fontId="93" fillId="0" borderId="0"/>
    <xf numFmtId="40" fontId="93" fillId="0" borderId="0"/>
    <xf numFmtId="0" fontId="93" fillId="0" borderId="0">
      <alignment horizontal="left"/>
    </xf>
    <xf numFmtId="0" fontId="93" fillId="0" borderId="0">
      <alignment horizontal="center"/>
    </xf>
    <xf numFmtId="0" fontId="94" fillId="0" borderId="0">
      <alignment horizontal="center"/>
    </xf>
    <xf numFmtId="0" fontId="95" fillId="47" borderId="0">
      <alignment horizontal="left"/>
    </xf>
    <xf numFmtId="0" fontId="95" fillId="47" borderId="0">
      <alignment horizontal="left"/>
    </xf>
    <xf numFmtId="0" fontId="94" fillId="0" borderId="0">
      <alignment horizontal="center"/>
    </xf>
    <xf numFmtId="40" fontId="96" fillId="0" borderId="18"/>
    <xf numFmtId="40" fontId="96" fillId="0" borderId="18"/>
    <xf numFmtId="0" fontId="96" fillId="0" borderId="0"/>
    <xf numFmtId="0" fontId="96" fillId="0" borderId="0"/>
    <xf numFmtId="0" fontId="94" fillId="0" borderId="0">
      <alignment horizontal="center"/>
    </xf>
    <xf numFmtId="0" fontId="97" fillId="51" borderId="0">
      <alignment horizontal="left"/>
    </xf>
    <xf numFmtId="0" fontId="97" fillId="51" borderId="0">
      <alignment horizontal="left"/>
    </xf>
    <xf numFmtId="40" fontId="91" fillId="0" borderId="0">
      <alignment horizontal="right"/>
    </xf>
    <xf numFmtId="0" fontId="92" fillId="0" borderId="0">
      <alignment horizontal="left"/>
    </xf>
    <xf numFmtId="49" fontId="14" fillId="0" borderId="0"/>
    <xf numFmtId="0" fontId="92" fillId="0" borderId="0">
      <alignment horizontal="left"/>
    </xf>
    <xf numFmtId="170" fontId="91" fillId="0" borderId="0">
      <alignment horizontal="right"/>
    </xf>
    <xf numFmtId="49" fontId="91" fillId="0" borderId="0" applyBorder="0">
      <alignment horizontal="right"/>
    </xf>
    <xf numFmtId="0" fontId="14" fillId="0" borderId="0"/>
    <xf numFmtId="49" fontId="99" fillId="50" borderId="0">
      <alignment horizontal="left"/>
    </xf>
    <xf numFmtId="49" fontId="99" fillId="50" borderId="0">
      <alignment horizontal="left"/>
    </xf>
    <xf numFmtId="0" fontId="100" fillId="50" borderId="0">
      <alignment horizontal="left"/>
    </xf>
    <xf numFmtId="171" fontId="100" fillId="50" borderId="0">
      <alignment horizontal="left"/>
    </xf>
    <xf numFmtId="40" fontId="91" fillId="0" borderId="0">
      <alignment horizontal="right"/>
    </xf>
    <xf numFmtId="49" fontId="101" fillId="50" borderId="0">
      <alignment horizontal="left"/>
    </xf>
    <xf numFmtId="49" fontId="101" fillId="50" borderId="0">
      <alignment horizontal="left"/>
    </xf>
    <xf numFmtId="49" fontId="14" fillId="0" borderId="0"/>
    <xf numFmtId="40" fontId="91" fillId="0" borderId="14">
      <alignment horizontal="right"/>
    </xf>
    <xf numFmtId="49" fontId="91" fillId="0" borderId="0">
      <alignment horizontal="left"/>
    </xf>
    <xf numFmtId="49" fontId="14" fillId="0" borderId="0"/>
    <xf numFmtId="49" fontId="91" fillId="0" borderId="0">
      <alignment horizontal="left"/>
    </xf>
    <xf numFmtId="170" fontId="91" fillId="0" borderId="14">
      <alignment horizontal="right"/>
    </xf>
    <xf numFmtId="49" fontId="91" fillId="0" borderId="0">
      <alignment horizontal="right"/>
    </xf>
    <xf numFmtId="40" fontId="91" fillId="0" borderId="14">
      <alignment horizontal="right"/>
    </xf>
    <xf numFmtId="0" fontId="91" fillId="49" borderId="0">
      <alignment horizontal="left"/>
    </xf>
    <xf numFmtId="49" fontId="14" fillId="0" borderId="0"/>
    <xf numFmtId="0" fontId="91" fillId="49" borderId="0">
      <alignment horizontal="left"/>
    </xf>
    <xf numFmtId="170" fontId="91" fillId="0" borderId="14">
      <alignment horizontal="right"/>
    </xf>
    <xf numFmtId="49" fontId="91" fillId="0" borderId="0">
      <alignment horizontal="right"/>
    </xf>
    <xf numFmtId="0" fontId="96" fillId="0" borderId="0"/>
    <xf numFmtId="40" fontId="93" fillId="0" borderId="18"/>
    <xf numFmtId="40" fontId="93" fillId="0" borderId="18"/>
    <xf numFmtId="0" fontId="93" fillId="0" borderId="0"/>
    <xf numFmtId="0" fontId="93" fillId="0" borderId="0"/>
    <xf numFmtId="40" fontId="93" fillId="0" borderId="0"/>
    <xf numFmtId="172" fontId="93" fillId="0" borderId="0"/>
    <xf numFmtId="40" fontId="93" fillId="0" borderId="0"/>
    <xf numFmtId="0" fontId="93" fillId="0" borderId="0"/>
    <xf numFmtId="0" fontId="93" fillId="0" borderId="0"/>
    <xf numFmtId="40" fontId="91" fillId="0" borderId="18">
      <alignment horizontal="right"/>
    </xf>
    <xf numFmtId="49" fontId="91" fillId="0" borderId="0">
      <alignment horizontal="left"/>
    </xf>
    <xf numFmtId="49" fontId="14" fillId="0" borderId="0"/>
    <xf numFmtId="49" fontId="91" fillId="0" borderId="0">
      <alignment horizontal="left"/>
    </xf>
    <xf numFmtId="170" fontId="91" fillId="0" borderId="18">
      <alignment horizontal="right"/>
    </xf>
    <xf numFmtId="49" fontId="91" fillId="0" borderId="0">
      <alignment horizontal="right"/>
    </xf>
    <xf numFmtId="0" fontId="38" fillId="0" borderId="0"/>
    <xf numFmtId="0" fontId="39"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40" borderId="42" applyNumberFormat="0" applyFont="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2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0" fillId="11" borderId="0" applyNumberFormat="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9"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14" fillId="0" borderId="0"/>
    <xf numFmtId="0" fontId="2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0" fillId="13"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0" fillId="7" borderId="0" applyNumberFormat="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24"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11"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10" fillId="4"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0" fontId="38" fillId="0" borderId="0"/>
    <xf numFmtId="9"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9" fontId="39"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9" fontId="36"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7" fillId="20" borderId="0" applyFont="0" applyBorder="0" applyAlignment="0">
      <alignment horizontal="center" wrapText="1"/>
    </xf>
    <xf numFmtId="0" fontId="38" fillId="0" borderId="0"/>
    <xf numFmtId="43" fontId="1" fillId="0" borderId="0" applyFont="0" applyFill="0" applyBorder="0" applyAlignment="0" applyProtection="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14"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14" fillId="0" borderId="0"/>
    <xf numFmtId="0" fontId="38" fillId="0" borderId="0"/>
    <xf numFmtId="0" fontId="38" fillId="0" borderId="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22" fillId="0" borderId="0"/>
    <xf numFmtId="0" fontId="38" fillId="0" borderId="0"/>
    <xf numFmtId="0" fontId="38" fillId="0" borderId="0"/>
    <xf numFmtId="0" fontId="38" fillId="0" borderId="0"/>
    <xf numFmtId="0" fontId="22" fillId="0" borderId="0"/>
    <xf numFmtId="44"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1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10" fillId="13" borderId="0" applyNumberFormat="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44" fontId="38"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10" fillId="4" borderId="0" applyNumberFormat="0" applyBorder="0" applyAlignment="0" applyProtection="0"/>
    <xf numFmtId="0" fontId="38" fillId="0" borderId="0"/>
    <xf numFmtId="0" fontId="22" fillId="0" borderId="0"/>
    <xf numFmtId="0" fontId="38" fillId="0" borderId="0"/>
    <xf numFmtId="0" fontId="38" fillId="0" borderId="0"/>
    <xf numFmtId="0" fontId="38" fillId="0" borderId="0"/>
    <xf numFmtId="0" fontId="38" fillId="0" borderId="0"/>
    <xf numFmtId="0" fontId="24"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10" fillId="8" borderId="0" applyNumberFormat="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43" fontId="39"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4"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14"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14"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22"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14" fillId="0" borderId="0"/>
    <xf numFmtId="0" fontId="14" fillId="0" borderId="0"/>
    <xf numFmtId="43" fontId="38" fillId="0" borderId="0" applyFont="0" applyFill="0" applyBorder="0" applyAlignment="0" applyProtection="0"/>
    <xf numFmtId="0" fontId="10" fillId="7" borderId="0" applyNumberFormat="0" applyBorder="0" applyAlignment="0" applyProtection="0"/>
    <xf numFmtId="0" fontId="38" fillId="0" borderId="0"/>
    <xf numFmtId="0" fontId="10" fillId="11" borderId="0" applyNumberFormat="0" applyBorder="0" applyAlignment="0" applyProtection="0"/>
    <xf numFmtId="0" fontId="38" fillId="0" borderId="0"/>
    <xf numFmtId="0" fontId="22" fillId="0" borderId="0"/>
    <xf numFmtId="44" fontId="38"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43" fontId="38" fillId="0" borderId="0" applyFont="0" applyFill="0" applyBorder="0" applyAlignment="0" applyProtection="0"/>
    <xf numFmtId="0" fontId="38" fillId="0" borderId="0"/>
    <xf numFmtId="0" fontId="14" fillId="0" borderId="0"/>
    <xf numFmtId="0" fontId="14"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10" fillId="7" borderId="0" applyNumberFormat="0" applyBorder="0" applyAlignment="0" applyProtection="0"/>
    <xf numFmtId="0" fontId="14" fillId="0" borderId="0"/>
    <xf numFmtId="0" fontId="43" fillId="20" borderId="0" applyFont="0" applyBorder="0" applyAlignment="0">
      <alignment horizontal="center" wrapText="1"/>
    </xf>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14"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14" fillId="0" borderId="0"/>
    <xf numFmtId="43" fontId="38" fillId="0" borderId="0" applyFont="0" applyFill="0" applyBorder="0" applyAlignment="0" applyProtection="0"/>
    <xf numFmtId="0" fontId="24" fillId="0" borderId="0"/>
    <xf numFmtId="0" fontId="22" fillId="0" borderId="0"/>
    <xf numFmtId="0" fontId="14" fillId="0" borderId="0"/>
    <xf numFmtId="0" fontId="1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2" fillId="0" borderId="0"/>
    <xf numFmtId="0" fontId="38" fillId="0" borderId="0"/>
    <xf numFmtId="0" fontId="14" fillId="0" borderId="0"/>
    <xf numFmtId="0" fontId="38" fillId="0" borderId="0"/>
    <xf numFmtId="0" fontId="38" fillId="0" borderId="0"/>
    <xf numFmtId="0" fontId="38" fillId="0" borderId="0"/>
    <xf numFmtId="0" fontId="38" fillId="0" borderId="0"/>
    <xf numFmtId="0" fontId="22" fillId="0" borderId="0"/>
    <xf numFmtId="0" fontId="22" fillId="0" borderId="0"/>
    <xf numFmtId="0" fontId="38" fillId="0" borderId="0"/>
    <xf numFmtId="0" fontId="38" fillId="0" borderId="0"/>
    <xf numFmtId="0" fontId="38" fillId="0" borderId="0"/>
    <xf numFmtId="43" fontId="1" fillId="0" borderId="0" applyFont="0" applyFill="0" applyBorder="0" applyAlignment="0" applyProtection="0"/>
    <xf numFmtId="0" fontId="14" fillId="0" borderId="0"/>
    <xf numFmtId="43" fontId="38" fillId="0" borderId="0" applyFont="0" applyFill="0" applyBorder="0" applyAlignment="0" applyProtection="0"/>
    <xf numFmtId="0" fontId="22"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4" fillId="0" borderId="0"/>
    <xf numFmtId="0" fontId="14" fillId="0" borderId="0"/>
    <xf numFmtId="43" fontId="38" fillId="0" borderId="0" applyFont="0" applyFill="0" applyBorder="0" applyAlignment="0" applyProtection="0"/>
    <xf numFmtId="43" fontId="38" fillId="0" borderId="0" applyFont="0" applyFill="0" applyBorder="0" applyAlignment="0" applyProtection="0"/>
    <xf numFmtId="0" fontId="22"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43" fontId="38" fillId="0" borderId="0" applyFont="0" applyFill="0" applyBorder="0" applyAlignment="0" applyProtection="0"/>
    <xf numFmtId="0" fontId="38" fillId="0" borderId="0"/>
    <xf numFmtId="0" fontId="38" fillId="0" borderId="0"/>
    <xf numFmtId="0" fontId="22"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9"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22" fillId="0" borderId="0"/>
    <xf numFmtId="0" fontId="24" fillId="0" borderId="0"/>
    <xf numFmtId="44" fontId="39" fillId="0" borderId="0" applyFont="0" applyFill="0" applyBorder="0" applyAlignment="0" applyProtection="0"/>
    <xf numFmtId="43" fontId="38" fillId="0" borderId="0" applyFont="0" applyFill="0" applyBorder="0" applyAlignment="0" applyProtection="0"/>
    <xf numFmtId="0" fontId="22" fillId="0" borderId="0"/>
    <xf numFmtId="0" fontId="14"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43" fillId="20" borderId="0" applyFont="0" applyBorder="0" applyAlignment="0">
      <alignment horizontal="center" wrapText="1"/>
    </xf>
    <xf numFmtId="0" fontId="24" fillId="0" borderId="0"/>
    <xf numFmtId="0" fontId="14" fillId="0" borderId="0"/>
    <xf numFmtId="43" fontId="1" fillId="0" borderId="0" applyFont="0" applyFill="0" applyBorder="0" applyAlignment="0" applyProtection="0"/>
    <xf numFmtId="0" fontId="38" fillId="0" borderId="0"/>
    <xf numFmtId="0" fontId="14"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22" fillId="0" borderId="0"/>
    <xf numFmtId="0" fontId="14" fillId="0" borderId="0"/>
    <xf numFmtId="0" fontId="38" fillId="0" borderId="0"/>
    <xf numFmtId="0" fontId="37" fillId="20" borderId="0" applyFont="0" applyBorder="0" applyAlignment="0">
      <alignment horizontal="center" wrapText="1"/>
    </xf>
    <xf numFmtId="0" fontId="38" fillId="0" borderId="0"/>
    <xf numFmtId="0" fontId="38" fillId="0" borderId="0"/>
    <xf numFmtId="0" fontId="14"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14" fillId="0" borderId="0"/>
    <xf numFmtId="44" fontId="1" fillId="0" borderId="0" applyFont="0" applyFill="0" applyBorder="0" applyAlignment="0" applyProtection="0"/>
    <xf numFmtId="0" fontId="14" fillId="0" borderId="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2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38" fillId="0" borderId="0"/>
    <xf numFmtId="0" fontId="22" fillId="0" borderId="0"/>
    <xf numFmtId="0" fontId="14"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14" fillId="0" borderId="0"/>
    <xf numFmtId="0" fontId="22" fillId="0" borderId="0"/>
    <xf numFmtId="43" fontId="38" fillId="0" borderId="0" applyFont="0" applyFill="0" applyBorder="0" applyAlignment="0" applyProtection="0"/>
    <xf numFmtId="0" fontId="38" fillId="0" borderId="0"/>
    <xf numFmtId="0" fontId="38" fillId="0" borderId="0"/>
    <xf numFmtId="0" fontId="14"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9"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22"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14"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6"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4" fillId="0" borderId="0"/>
    <xf numFmtId="0" fontId="14"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36"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22"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38" fillId="0" borderId="0" applyFont="0" applyFill="0" applyBorder="0" applyAlignment="0" applyProtection="0"/>
    <xf numFmtId="0" fontId="14"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24"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2"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9"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9"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6"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14" fillId="0" borderId="0"/>
    <xf numFmtId="0" fontId="14" fillId="0" borderId="0"/>
    <xf numFmtId="0" fontId="22" fillId="0" borderId="0"/>
    <xf numFmtId="0" fontId="14" fillId="0" borderId="0"/>
    <xf numFmtId="0" fontId="14" fillId="0" borderId="0"/>
    <xf numFmtId="0" fontId="24"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24"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22"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24"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24"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14"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9"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24"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4" fontId="38"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43" fontId="36"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22"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22" fillId="0" borderId="0"/>
    <xf numFmtId="0" fontId="38" fillId="0" borderId="0"/>
    <xf numFmtId="43" fontId="38"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38" fillId="0" borderId="0" applyFont="0" applyFill="0" applyBorder="0" applyAlignment="0" applyProtection="0"/>
    <xf numFmtId="43" fontId="36" fillId="0" borderId="0" applyFont="0" applyFill="0" applyBorder="0" applyAlignment="0" applyProtection="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43"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38" fillId="0" borderId="0" applyFont="0" applyFill="0" applyBorder="0" applyAlignment="0" applyProtection="0"/>
    <xf numFmtId="0" fontId="38" fillId="0" borderId="0"/>
    <xf numFmtId="43" fontId="36" fillId="0" borderId="0" applyFont="0" applyFill="0" applyBorder="0" applyAlignment="0" applyProtection="0"/>
    <xf numFmtId="0" fontId="38" fillId="0" borderId="0"/>
    <xf numFmtId="44" fontId="38" fillId="0" borderId="0" applyFont="0" applyFill="0" applyBorder="0" applyAlignment="0" applyProtection="0"/>
    <xf numFmtId="0" fontId="38" fillId="0" borderId="0"/>
    <xf numFmtId="43" fontId="38" fillId="0" borderId="0" applyFont="0" applyFill="0" applyBorder="0" applyAlignment="0" applyProtection="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0" fontId="38" fillId="0" borderId="0"/>
    <xf numFmtId="44"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3" fontId="1" fillId="0" borderId="0" applyFont="0" applyFill="0" applyBorder="0" applyAlignment="0" applyProtection="0"/>
    <xf numFmtId="0" fontId="38" fillId="0" borderId="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3"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1" fillId="0" borderId="0" applyFont="0" applyFill="0" applyBorder="0" applyAlignment="0" applyProtection="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4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40" borderId="42" applyNumberFormat="0" applyFont="0" applyAlignment="0" applyProtection="0"/>
    <xf numFmtId="0" fontId="102" fillId="0" borderId="0" applyNumberFormat="0" applyFill="0" applyBorder="0" applyAlignment="0" applyProtection="0"/>
    <xf numFmtId="0" fontId="38" fillId="52" borderId="0" applyNumberFormat="0" applyBorder="0" applyAlignment="0" applyProtection="0"/>
    <xf numFmtId="0" fontId="38" fillId="53"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8" borderId="0" applyNumberFormat="0" applyBorder="0" applyAlignment="0" applyProtection="0"/>
    <xf numFmtId="0" fontId="38" fillId="59" borderId="0" applyNumberFormat="0" applyBorder="0" applyAlignment="0" applyProtection="0"/>
    <xf numFmtId="0" fontId="38" fillId="61" borderId="0" applyNumberFormat="0" applyBorder="0" applyAlignment="0" applyProtection="0"/>
    <xf numFmtId="0" fontId="38" fillId="62" borderId="0" applyNumberFormat="0" applyBorder="0" applyAlignment="0" applyProtection="0"/>
    <xf numFmtId="0" fontId="38" fillId="64" borderId="0" applyNumberFormat="0" applyBorder="0" applyAlignment="0" applyProtection="0"/>
    <xf numFmtId="0" fontId="38" fillId="65" borderId="0" applyNumberFormat="0" applyBorder="0" applyAlignment="0" applyProtection="0"/>
    <xf numFmtId="0" fontId="38" fillId="67" borderId="0" applyNumberFormat="0" applyBorder="0" applyAlignment="0" applyProtection="0"/>
    <xf numFmtId="0" fontId="38" fillId="68" borderId="0" applyNumberFormat="0" applyBorder="0" applyAlignment="0" applyProtection="0"/>
    <xf numFmtId="0" fontId="39" fillId="52" borderId="0" applyNumberFormat="0" applyBorder="0" applyAlignment="0" applyProtection="0"/>
    <xf numFmtId="0" fontId="39" fillId="55" borderId="0" applyNumberFormat="0" applyBorder="0" applyAlignment="0" applyProtection="0"/>
    <xf numFmtId="0" fontId="39" fillId="58" borderId="0" applyNumberFormat="0" applyBorder="0" applyAlignment="0" applyProtection="0"/>
    <xf numFmtId="0" fontId="39" fillId="61" borderId="0" applyNumberFormat="0" applyBorder="0" applyAlignment="0" applyProtection="0"/>
    <xf numFmtId="0" fontId="39" fillId="64" borderId="0" applyNumberFormat="0" applyBorder="0" applyAlignment="0" applyProtection="0"/>
    <xf numFmtId="0" fontId="39" fillId="67" borderId="0" applyNumberFormat="0" applyBorder="0" applyAlignment="0" applyProtection="0"/>
    <xf numFmtId="0" fontId="39" fillId="53"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2" borderId="0" applyNumberFormat="0" applyBorder="0" applyAlignment="0" applyProtection="0"/>
    <xf numFmtId="0" fontId="39" fillId="65" borderId="0" applyNumberFormat="0" applyBorder="0" applyAlignment="0" applyProtection="0"/>
    <xf numFmtId="0" fontId="39" fillId="68" borderId="0" applyNumberFormat="0" applyBorder="0" applyAlignment="0" applyProtection="0"/>
    <xf numFmtId="0" fontId="87" fillId="54" borderId="0" applyNumberFormat="0" applyBorder="0" applyAlignment="0" applyProtection="0"/>
    <xf numFmtId="0" fontId="103" fillId="54" borderId="0" applyNumberFormat="0" applyBorder="0" applyAlignment="0" applyProtection="0"/>
    <xf numFmtId="0" fontId="87" fillId="57" borderId="0" applyNumberFormat="0" applyBorder="0" applyAlignment="0" applyProtection="0"/>
    <xf numFmtId="0" fontId="103" fillId="57" borderId="0" applyNumberFormat="0" applyBorder="0" applyAlignment="0" applyProtection="0"/>
    <xf numFmtId="0" fontId="87" fillId="60" borderId="0" applyNumberFormat="0" applyBorder="0" applyAlignment="0" applyProtection="0"/>
    <xf numFmtId="0" fontId="103" fillId="60" borderId="0" applyNumberFormat="0" applyBorder="0" applyAlignment="0" applyProtection="0"/>
    <xf numFmtId="0" fontId="87" fillId="63" borderId="0" applyNumberFormat="0" applyBorder="0" applyAlignment="0" applyProtection="0"/>
    <xf numFmtId="0" fontId="103" fillId="63" borderId="0" applyNumberFormat="0" applyBorder="0" applyAlignment="0" applyProtection="0"/>
    <xf numFmtId="0" fontId="87" fillId="66" borderId="0" applyNumberFormat="0" applyBorder="0" applyAlignment="0" applyProtection="0"/>
    <xf numFmtId="0" fontId="103" fillId="66" borderId="0" applyNumberFormat="0" applyBorder="0" applyAlignment="0" applyProtection="0"/>
    <xf numFmtId="0" fontId="87" fillId="69" borderId="0" applyNumberFormat="0" applyBorder="0" applyAlignment="0" applyProtection="0"/>
    <xf numFmtId="0" fontId="103" fillId="69" borderId="0" applyNumberFormat="0" applyBorder="0" applyAlignment="0" applyProtection="0"/>
    <xf numFmtId="0" fontId="103" fillId="41" borderId="0" applyNumberFormat="0" applyBorder="0" applyAlignment="0" applyProtection="0"/>
    <xf numFmtId="0" fontId="103" fillId="41" borderId="0" applyNumberFormat="0" applyBorder="0" applyAlignment="0" applyProtection="0"/>
    <xf numFmtId="0" fontId="103" fillId="42" borderId="0" applyNumberFormat="0" applyBorder="0" applyAlignment="0" applyProtection="0"/>
    <xf numFmtId="0" fontId="103" fillId="42" borderId="0" applyNumberFormat="0" applyBorder="0" applyAlignment="0" applyProtection="0"/>
    <xf numFmtId="0" fontId="103" fillId="43" borderId="0" applyNumberFormat="0" applyBorder="0" applyAlignment="0" applyProtection="0"/>
    <xf numFmtId="0" fontId="103" fillId="43" borderId="0" applyNumberFormat="0" applyBorder="0" applyAlignment="0" applyProtection="0"/>
    <xf numFmtId="0" fontId="103" fillId="44"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103" fillId="45" borderId="0" applyNumberFormat="0" applyBorder="0" applyAlignment="0" applyProtection="0"/>
    <xf numFmtId="0" fontId="103" fillId="46" borderId="0" applyNumberFormat="0" applyBorder="0" applyAlignment="0" applyProtection="0"/>
    <xf numFmtId="0" fontId="103" fillId="46" borderId="0" applyNumberFormat="0" applyBorder="0" applyAlignment="0" applyProtection="0"/>
    <xf numFmtId="0" fontId="104" fillId="35" borderId="0" applyNumberFormat="0" applyBorder="0" applyAlignment="0" applyProtection="0"/>
    <xf numFmtId="0" fontId="105" fillId="38" borderId="38" applyNumberFormat="0" applyAlignment="0" applyProtection="0"/>
    <xf numFmtId="0" fontId="106" fillId="39" borderId="4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8" fillId="0" borderId="0" applyFont="0" applyFill="0" applyBorder="0" applyAlignment="0" applyProtection="0"/>
    <xf numFmtId="43" fontId="14" fillId="0" borderId="0" applyFont="0" applyFill="0" applyBorder="0" applyAlignment="0" applyProtection="0"/>
    <xf numFmtId="43" fontId="39" fillId="0" borderId="0" applyFont="0" applyFill="0" applyBorder="0" applyAlignment="0" applyProtection="0"/>
    <xf numFmtId="0" fontId="107" fillId="0" borderId="0" applyNumberFormat="0" applyFill="0" applyBorder="0" applyAlignment="0" applyProtection="0"/>
    <xf numFmtId="0" fontId="108" fillId="34" borderId="0" applyNumberFormat="0" applyBorder="0" applyAlignment="0" applyProtection="0"/>
    <xf numFmtId="0" fontId="109" fillId="0" borderId="35" applyNumberFormat="0" applyFill="0" applyAlignment="0" applyProtection="0"/>
    <xf numFmtId="0" fontId="110" fillId="0" borderId="36" applyNumberFormat="0" applyFill="0" applyAlignment="0" applyProtection="0"/>
    <xf numFmtId="0" fontId="18" fillId="0" borderId="46" applyNumberFormat="0" applyFill="0" applyAlignment="0" applyProtection="0"/>
    <xf numFmtId="0" fontId="18" fillId="0" borderId="46" applyNumberFormat="0" applyFill="0" applyAlignment="0" applyProtection="0"/>
    <xf numFmtId="0" fontId="111" fillId="0" borderId="37" applyNumberFormat="0" applyFill="0" applyAlignment="0" applyProtection="0"/>
    <xf numFmtId="0" fontId="111" fillId="0" borderId="0" applyNumberFormat="0" applyFill="0" applyBorder="0" applyAlignment="0" applyProtection="0"/>
    <xf numFmtId="0" fontId="112" fillId="37" borderId="38" applyNumberFormat="0" applyAlignment="0" applyProtection="0"/>
    <xf numFmtId="0" fontId="113" fillId="0" borderId="40" applyNumberFormat="0" applyFill="0" applyAlignment="0" applyProtection="0"/>
    <xf numFmtId="0" fontId="114" fillId="36" borderId="0" applyNumberFormat="0" applyBorder="0" applyAlignment="0" applyProtection="0"/>
    <xf numFmtId="0" fontId="8" fillId="0" borderId="0"/>
    <xf numFmtId="0" fontId="39" fillId="0" borderId="0"/>
    <xf numFmtId="0" fontId="39" fillId="0" borderId="0"/>
    <xf numFmtId="0" fontId="39" fillId="0" borderId="0"/>
    <xf numFmtId="0" fontId="39" fillId="0" borderId="0"/>
    <xf numFmtId="0" fontId="8" fillId="0" borderId="0"/>
    <xf numFmtId="0" fontId="8" fillId="0" borderId="0"/>
    <xf numFmtId="0" fontId="14" fillId="0" borderId="0"/>
    <xf numFmtId="0" fontId="22" fillId="0" borderId="0"/>
    <xf numFmtId="0" fontId="14" fillId="0" borderId="0"/>
    <xf numFmtId="0" fontId="39" fillId="0" borderId="0"/>
    <xf numFmtId="0" fontId="38" fillId="0" borderId="0"/>
    <xf numFmtId="0" fontId="14" fillId="0" borderId="0"/>
    <xf numFmtId="0" fontId="38" fillId="0" borderId="0"/>
    <xf numFmtId="0" fontId="14" fillId="0" borderId="0"/>
    <xf numFmtId="0" fontId="14" fillId="0" borderId="0"/>
    <xf numFmtId="0" fontId="14" fillId="0" borderId="0"/>
    <xf numFmtId="0" fontId="14" fillId="0" borderId="0"/>
    <xf numFmtId="0" fontId="14" fillId="0" borderId="0"/>
    <xf numFmtId="0" fontId="39" fillId="40" borderId="42" applyNumberFormat="0" applyFont="0" applyAlignment="0" applyProtection="0"/>
    <xf numFmtId="0" fontId="115" fillId="38" borderId="39" applyNumberFormat="0" applyAlignment="0" applyProtection="0"/>
    <xf numFmtId="9" fontId="8" fillId="0" borderId="0" applyFont="0" applyFill="0" applyBorder="0" applyAlignment="0" applyProtection="0"/>
    <xf numFmtId="0" fontId="116" fillId="0" borderId="0" applyNumberFormat="0" applyFill="0" applyBorder="0" applyAlignment="0" applyProtection="0"/>
    <xf numFmtId="0" fontId="117" fillId="0" borderId="43" applyNumberFormat="0" applyFill="0" applyAlignment="0" applyProtection="0"/>
    <xf numFmtId="0" fontId="118" fillId="0" borderId="0" applyNumberFormat="0" applyFill="0" applyBorder="0" applyAlignment="0" applyProtection="0"/>
    <xf numFmtId="0" fontId="123" fillId="0" borderId="0"/>
    <xf numFmtId="43" fontId="124" fillId="0" borderId="0" applyFont="0" applyFill="0" applyBorder="0" applyAlignment="0" applyProtection="0"/>
    <xf numFmtId="0" fontId="124" fillId="0" borderId="0"/>
    <xf numFmtId="0" fontId="38" fillId="0" borderId="0"/>
    <xf numFmtId="43" fontId="38" fillId="0" borderId="0" applyFont="0" applyFill="0" applyBorder="0" applyAlignment="0" applyProtection="0"/>
    <xf numFmtId="43" fontId="38" fillId="0" borderId="0" applyFont="0" applyFill="0" applyBorder="0" applyAlignment="0" applyProtection="0"/>
    <xf numFmtId="0" fontId="8" fillId="0" borderId="0"/>
    <xf numFmtId="0" fontId="125" fillId="0" borderId="0" applyNumberFormat="0" applyFill="0" applyBorder="0" applyAlignment="0" applyProtection="0">
      <alignment vertical="top"/>
      <protection locked="0"/>
    </xf>
    <xf numFmtId="0" fontId="126" fillId="0" borderId="0" applyNumberFormat="0" applyFill="0" applyBorder="0" applyAlignment="0" applyProtection="0"/>
    <xf numFmtId="0" fontId="72" fillId="0" borderId="0"/>
    <xf numFmtId="0" fontId="72" fillId="0" borderId="0"/>
    <xf numFmtId="0" fontId="72" fillId="0" borderId="0"/>
    <xf numFmtId="0" fontId="73" fillId="0" borderId="0"/>
    <xf numFmtId="0" fontId="73" fillId="0" borderId="0"/>
    <xf numFmtId="0" fontId="73" fillId="0" borderId="0"/>
    <xf numFmtId="0" fontId="73" fillId="0" borderId="0"/>
    <xf numFmtId="0" fontId="73" fillId="0" borderId="0"/>
    <xf numFmtId="0" fontId="72" fillId="0" borderId="0"/>
    <xf numFmtId="0" fontId="73" fillId="0" borderId="0"/>
    <xf numFmtId="0" fontId="73" fillId="0" borderId="0"/>
    <xf numFmtId="0" fontId="73" fillId="0" borderId="0"/>
    <xf numFmtId="0" fontId="73" fillId="0" borderId="0"/>
    <xf numFmtId="0" fontId="73" fillId="0" borderId="0"/>
    <xf numFmtId="0" fontId="74" fillId="0" borderId="0"/>
    <xf numFmtId="0" fontId="74" fillId="0" borderId="0"/>
    <xf numFmtId="0" fontId="38" fillId="0" borderId="0"/>
    <xf numFmtId="43" fontId="38" fillId="0" borderId="0" applyFont="0" applyFill="0" applyBorder="0" applyAlignment="0" applyProtection="0"/>
    <xf numFmtId="0" fontId="38"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4" fillId="0" borderId="0"/>
    <xf numFmtId="0" fontId="14" fillId="0" borderId="0"/>
    <xf numFmtId="0" fontId="22" fillId="0" borderId="0"/>
    <xf numFmtId="43" fontId="8" fillId="0" borderId="0" applyFont="0" applyFill="0" applyBorder="0" applyAlignment="0" applyProtection="0"/>
    <xf numFmtId="43" fontId="1" fillId="0" borderId="0" applyFont="0" applyFill="0" applyBorder="0" applyAlignment="0" applyProtection="0"/>
    <xf numFmtId="0" fontId="39" fillId="0" borderId="0"/>
    <xf numFmtId="0" fontId="14" fillId="0" borderId="0"/>
    <xf numFmtId="0" fontId="14" fillId="0" borderId="0"/>
    <xf numFmtId="0" fontId="38" fillId="0" borderId="0"/>
    <xf numFmtId="0" fontId="14" fillId="0" borderId="0"/>
    <xf numFmtId="0" fontId="22" fillId="0" borderId="0"/>
    <xf numFmtId="0" fontId="24" fillId="0" borderId="0"/>
    <xf numFmtId="0" fontId="14" fillId="0" borderId="0"/>
    <xf numFmtId="0" fontId="14" fillId="0" borderId="0"/>
    <xf numFmtId="0" fontId="22" fillId="0" borderId="0"/>
    <xf numFmtId="0" fontId="124" fillId="0" borderId="0"/>
    <xf numFmtId="0" fontId="14" fillId="0" borderId="0"/>
    <xf numFmtId="0" fontId="124"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4" fillId="0" borderId="0"/>
    <xf numFmtId="0" fontId="24" fillId="0" borderId="0"/>
  </cellStyleXfs>
  <cellXfs count="290">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41" fontId="46" fillId="0" borderId="0" xfId="0" applyNumberFormat="1" applyFont="1" applyFill="1" applyAlignment="1" applyProtection="1">
      <alignment wrapText="1"/>
    </xf>
    <xf numFmtId="41" fontId="46" fillId="0" borderId="0" xfId="0" applyNumberFormat="1" applyFont="1" applyAlignment="1" applyProtection="1">
      <alignment wrapText="1"/>
    </xf>
    <xf numFmtId="41" fontId="46" fillId="21" borderId="11" xfId="0" applyNumberFormat="1" applyFont="1" applyFill="1" applyBorder="1" applyAlignment="1" applyProtection="1">
      <alignment wrapText="1"/>
    </xf>
    <xf numFmtId="41" fontId="46"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47" fillId="0" borderId="0" xfId="0" applyFont="1" applyProtection="1"/>
    <xf numFmtId="0" fontId="43" fillId="0" borderId="0" xfId="0" applyFont="1" applyFill="1" applyBorder="1" applyAlignment="1" applyProtection="1">
      <alignment horizontal="center"/>
    </xf>
    <xf numFmtId="0" fontId="48" fillId="21" borderId="10" xfId="0" applyFont="1" applyFill="1" applyBorder="1" applyAlignment="1" applyProtection="1">
      <alignment horizontal="center" vertical="center" wrapText="1"/>
    </xf>
    <xf numFmtId="0" fontId="48" fillId="0" borderId="0" xfId="0" applyFont="1" applyAlignment="1" applyProtection="1">
      <alignment horizontal="center" vertical="center"/>
    </xf>
    <xf numFmtId="0" fontId="48"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0" fillId="21" borderId="0" xfId="0" applyFont="1" applyFill="1" applyBorder="1" applyProtection="1"/>
    <xf numFmtId="0" fontId="48" fillId="21" borderId="15" xfId="0" applyFont="1" applyFill="1" applyBorder="1" applyAlignment="1" applyProtection="1">
      <alignment horizontal="left" vertical="center"/>
    </xf>
    <xf numFmtId="0" fontId="51" fillId="0" borderId="0" xfId="0" applyFont="1" applyFill="1" applyBorder="1" applyAlignment="1" applyProtection="1">
      <alignment horizontal="left" vertical="center"/>
    </xf>
    <xf numFmtId="0" fontId="0" fillId="0" borderId="0" xfId="0" applyProtection="1">
      <protection locked="0"/>
    </xf>
    <xf numFmtId="0" fontId="52" fillId="0" borderId="0" xfId="0" applyFont="1" applyAlignment="1" applyProtection="1">
      <alignment horizontal="right"/>
    </xf>
    <xf numFmtId="0" fontId="48" fillId="21" borderId="0" xfId="0" applyFont="1" applyFill="1" applyBorder="1" applyAlignment="1" applyProtection="1">
      <alignment horizontal="center" vertical="center" wrapText="1"/>
    </xf>
    <xf numFmtId="0" fontId="45" fillId="21" borderId="0" xfId="0" applyFont="1" applyFill="1" applyBorder="1" applyAlignment="1" applyProtection="1">
      <alignment horizontal="center" wrapText="1"/>
    </xf>
    <xf numFmtId="0" fontId="40" fillId="0" borderId="0" xfId="611" applyAlignment="1">
      <alignment vertical="center"/>
    </xf>
    <xf numFmtId="0" fontId="53" fillId="0" borderId="0" xfId="0" applyFont="1" applyAlignment="1">
      <alignment vertical="center"/>
    </xf>
    <xf numFmtId="0" fontId="0" fillId="23" borderId="0" xfId="0" applyFill="1" applyProtection="1"/>
    <xf numFmtId="40" fontId="54" fillId="21" borderId="16" xfId="0" applyNumberFormat="1" applyFont="1" applyFill="1" applyBorder="1" applyProtection="1"/>
    <xf numFmtId="0" fontId="51" fillId="0" borderId="0" xfId="0" applyFont="1" applyFill="1" applyAlignment="1" applyProtection="1">
      <alignment horizontal="center" vertical="center"/>
    </xf>
    <xf numFmtId="0" fontId="55" fillId="22" borderId="0" xfId="0" applyFont="1" applyFill="1" applyAlignment="1" applyProtection="1">
      <alignment horizontal="left" vertical="center"/>
    </xf>
    <xf numFmtId="0" fontId="56" fillId="24" borderId="10" xfId="0" applyFont="1" applyFill="1" applyBorder="1" applyAlignment="1" applyProtection="1">
      <alignment horizontal="center" wrapText="1"/>
    </xf>
    <xf numFmtId="0" fontId="46" fillId="0" borderId="0" xfId="0" applyFont="1" applyAlignment="1" applyProtection="1">
      <alignment horizontal="left" wrapText="1"/>
    </xf>
    <xf numFmtId="0" fontId="46" fillId="0" borderId="0" xfId="0" applyFont="1" applyAlignment="1" applyProtection="1">
      <alignment horizontal="left" vertical="center" wrapText="1"/>
    </xf>
    <xf numFmtId="0" fontId="44" fillId="0" borderId="0" xfId="0" applyFont="1" applyAlignment="1" applyProtection="1">
      <alignment horizontal="center"/>
    </xf>
    <xf numFmtId="0" fontId="58" fillId="22" borderId="0" xfId="0" applyFont="1" applyFill="1" applyAlignment="1" applyProtection="1">
      <alignment vertical="center"/>
    </xf>
    <xf numFmtId="0" fontId="59" fillId="22" borderId="0" xfId="0" applyFont="1" applyFill="1" applyAlignment="1" applyProtection="1">
      <alignment vertical="center"/>
    </xf>
    <xf numFmtId="166" fontId="44" fillId="23" borderId="0" xfId="545" applyNumberFormat="1" applyFont="1" applyFill="1" applyProtection="1"/>
    <xf numFmtId="0" fontId="6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2" fillId="25" borderId="0" xfId="0" applyFont="1" applyFill="1" applyAlignment="1" applyProtection="1">
      <alignment horizontal="center" wrapText="1"/>
    </xf>
    <xf numFmtId="0" fontId="63" fillId="21" borderId="10" xfId="0" applyFont="1" applyFill="1" applyBorder="1" applyAlignment="1" applyProtection="1">
      <alignment horizontal="center" wrapText="1"/>
    </xf>
    <xf numFmtId="0" fontId="63" fillId="21" borderId="0" xfId="0" applyFont="1" applyFill="1" applyBorder="1" applyAlignment="1" applyProtection="1">
      <alignment horizontal="center" wrapText="1"/>
    </xf>
    <xf numFmtId="0" fontId="57" fillId="21" borderId="0" xfId="0" applyFont="1" applyFill="1" applyBorder="1" applyAlignment="1" applyProtection="1">
      <alignment horizontal="center"/>
    </xf>
    <xf numFmtId="165" fontId="50" fillId="21" borderId="16" xfId="0" applyNumberFormat="1" applyFont="1" applyFill="1" applyBorder="1" applyProtection="1"/>
    <xf numFmtId="0" fontId="48" fillId="21" borderId="16" xfId="0" applyFont="1" applyFill="1" applyBorder="1" applyAlignment="1" applyProtection="1">
      <alignment horizontal="left" vertical="center"/>
    </xf>
    <xf numFmtId="0" fontId="48" fillId="21" borderId="0" xfId="0" applyFont="1" applyFill="1" applyBorder="1" applyAlignment="1" applyProtection="1">
      <alignment horizontal="left" vertical="center"/>
    </xf>
    <xf numFmtId="0" fontId="48" fillId="0" borderId="0" xfId="0" applyFont="1" applyFill="1" applyAlignment="1" applyProtection="1">
      <alignment horizontal="center" vertical="center"/>
    </xf>
    <xf numFmtId="0" fontId="50" fillId="21" borderId="16" xfId="0" applyNumberFormat="1" applyFont="1" applyFill="1" applyBorder="1" applyAlignment="1" applyProtection="1">
      <alignment horizontal="center"/>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22" borderId="0" xfId="0" applyFont="1" applyFill="1" applyBorder="1" applyAlignment="1" applyProtection="1">
      <alignment vertical="center"/>
    </xf>
    <xf numFmtId="0" fontId="0" fillId="22" borderId="0" xfId="0" applyFill="1" applyBorder="1" applyProtection="1"/>
    <xf numFmtId="0" fontId="60" fillId="24" borderId="20" xfId="0" applyFont="1" applyFill="1" applyBorder="1" applyAlignment="1" applyProtection="1">
      <alignment horizontal="center" vertical="center" wrapText="1"/>
    </xf>
    <xf numFmtId="0" fontId="63" fillId="21" borderId="10" xfId="0" applyFont="1" applyFill="1" applyBorder="1" applyAlignment="1" applyProtection="1">
      <alignment horizontal="center" vertical="center" wrapText="1"/>
    </xf>
    <xf numFmtId="0" fontId="62" fillId="25" borderId="0" xfId="0" applyFont="1" applyFill="1" applyAlignment="1" applyProtection="1">
      <alignment horizontal="center"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center" vertical="center"/>
    </xf>
    <xf numFmtId="0" fontId="45" fillId="23" borderId="0" xfId="0" applyFont="1" applyFill="1" applyAlignment="1" applyProtection="1">
      <alignment vertical="center" wrapText="1"/>
    </xf>
    <xf numFmtId="0" fontId="45"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8" fillId="0" borderId="0" xfId="0" applyFont="1" applyProtection="1"/>
    <xf numFmtId="0" fontId="67" fillId="21" borderId="10" xfId="0" applyFont="1" applyFill="1" applyBorder="1" applyAlignment="1" applyProtection="1">
      <alignment horizontal="center" vertical="center" wrapText="1"/>
    </xf>
    <xf numFmtId="0" fontId="67" fillId="21" borderId="0" xfId="0" applyFont="1" applyFill="1" applyBorder="1" applyAlignment="1" applyProtection="1">
      <alignment horizontal="center" vertical="center" wrapText="1"/>
    </xf>
    <xf numFmtId="0" fontId="67" fillId="0" borderId="0" xfId="0" applyFont="1" applyAlignment="1" applyProtection="1">
      <alignment horizontal="center" vertical="center"/>
    </xf>
    <xf numFmtId="164" fontId="69" fillId="29" borderId="16" xfId="439" applyNumberFormat="1" applyFont="1" applyFill="1" applyBorder="1" applyAlignment="1" applyProtection="1">
      <alignment horizontal="center" wrapText="1"/>
      <protection locked="0"/>
    </xf>
    <xf numFmtId="0" fontId="63" fillId="21" borderId="21" xfId="0" applyFont="1" applyFill="1" applyBorder="1" applyAlignment="1" applyProtection="1">
      <alignment horizontal="center" wrapText="1"/>
    </xf>
    <xf numFmtId="0" fontId="45" fillId="0" borderId="0" xfId="0" applyFont="1" applyFill="1" applyBorder="1" applyAlignment="1" applyProtection="1">
      <alignment horizontal="center"/>
    </xf>
    <xf numFmtId="164" fontId="62" fillId="25" borderId="0" xfId="439" applyNumberFormat="1" applyFont="1" applyFill="1" applyAlignment="1" applyProtection="1">
      <alignment horizontal="center"/>
    </xf>
    <xf numFmtId="164" fontId="68" fillId="22" borderId="22" xfId="439" applyNumberFormat="1" applyFont="1" applyFill="1" applyBorder="1" applyAlignment="1" applyProtection="1">
      <alignment horizontal="center" vertical="center" wrapText="1"/>
    </xf>
    <xf numFmtId="164" fontId="38" fillId="0" borderId="0" xfId="439" applyNumberFormat="1" applyFont="1" applyAlignment="1" applyProtection="1">
      <alignment vertical="center"/>
    </xf>
    <xf numFmtId="164" fontId="60" fillId="24" borderId="10" xfId="439" applyNumberFormat="1" applyFont="1" applyFill="1" applyBorder="1" applyAlignment="1" applyProtection="1">
      <alignment horizontal="center" wrapText="1"/>
    </xf>
    <xf numFmtId="164" fontId="38" fillId="0" borderId="0" xfId="439" applyNumberFormat="1" applyFont="1" applyProtection="1"/>
    <xf numFmtId="39" fontId="0" fillId="0" borderId="0" xfId="0" applyNumberFormat="1" applyProtection="1"/>
    <xf numFmtId="39" fontId="44" fillId="0" borderId="0" xfId="0" applyNumberFormat="1" applyFont="1" applyAlignment="1" applyProtection="1">
      <alignment horizontal="center"/>
    </xf>
    <xf numFmtId="39" fontId="45"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0" fontId="45" fillId="0" borderId="0" xfId="0" applyFont="1" applyFill="1" applyAlignment="1" applyProtection="1">
      <alignment vertical="center" wrapText="1"/>
    </xf>
    <xf numFmtId="39" fontId="63" fillId="30" borderId="0" xfId="0" applyNumberFormat="1" applyFont="1" applyFill="1" applyBorder="1" applyAlignment="1" applyProtection="1">
      <alignment horizontal="center" wrapText="1"/>
    </xf>
    <xf numFmtId="0" fontId="48" fillId="0" borderId="0" xfId="0" applyFont="1" applyFill="1" applyBorder="1" applyAlignment="1" applyProtection="1">
      <alignment vertical="center" wrapText="1"/>
    </xf>
    <xf numFmtId="0" fontId="0" fillId="0" borderId="0" xfId="0" applyProtection="1"/>
    <xf numFmtId="0" fontId="60" fillId="0" borderId="0" xfId="0" applyFont="1" applyFill="1" applyAlignment="1" applyProtection="1">
      <alignment horizontal="center" vertical="center" wrapText="1"/>
    </xf>
    <xf numFmtId="0" fontId="0" fillId="0" borderId="0" xfId="0" applyFont="1" applyFill="1" applyAlignment="1" applyProtection="1">
      <alignment vertical="center" wrapText="1"/>
    </xf>
    <xf numFmtId="0" fontId="0" fillId="0" borderId="0" xfId="0" applyFill="1" applyAlignment="1" applyProtection="1">
      <alignment horizontal="center" vertical="center"/>
    </xf>
    <xf numFmtId="0" fontId="0" fillId="0" borderId="0" xfId="0" applyNumberFormat="1" applyFill="1" applyAlignment="1" applyProtection="1">
      <alignment vertical="center" wrapText="1"/>
    </xf>
    <xf numFmtId="0" fontId="0" fillId="22" borderId="24" xfId="0" applyNumberFormat="1" applyFill="1" applyBorder="1" applyAlignment="1" applyProtection="1">
      <alignment horizontal="left" vertical="center" wrapText="1"/>
    </xf>
    <xf numFmtId="0" fontId="68" fillId="22" borderId="24" xfId="0" applyNumberFormat="1" applyFont="1" applyFill="1" applyBorder="1" applyAlignment="1" applyProtection="1">
      <alignment horizontal="left" vertical="center" wrapText="1"/>
    </xf>
    <xf numFmtId="0" fontId="0" fillId="22" borderId="22" xfId="0" applyNumberFormat="1" applyFill="1" applyBorder="1" applyAlignment="1" applyProtection="1">
      <alignment horizontal="left" vertical="center" wrapText="1"/>
    </xf>
    <xf numFmtId="0" fontId="0" fillId="0" borderId="0" xfId="0" applyFill="1"/>
    <xf numFmtId="167" fontId="44" fillId="0" borderId="0" xfId="439" applyNumberFormat="1" applyFont="1" applyFill="1" applyAlignment="1" applyProtection="1">
      <alignment horizontal="center" vertical="center"/>
      <protection locked="0"/>
    </xf>
    <xf numFmtId="0" fontId="0" fillId="0" borderId="0" xfId="0" applyAlignment="1" applyProtection="1">
      <alignment horizontal="center" vertical="center" wrapText="1"/>
    </xf>
    <xf numFmtId="169" fontId="46" fillId="0" borderId="0" xfId="0" applyNumberFormat="1" applyFont="1" applyAlignment="1" applyProtection="1">
      <alignment wrapText="1"/>
    </xf>
    <xf numFmtId="14" fontId="0" fillId="0" borderId="0" xfId="0" applyNumberFormat="1" applyFill="1" applyProtection="1"/>
    <xf numFmtId="0" fontId="0" fillId="0" borderId="0" xfId="0" applyProtection="1"/>
    <xf numFmtId="41" fontId="46" fillId="0" borderId="0" xfId="439" applyNumberFormat="1" applyFont="1" applyFill="1" applyAlignment="1" applyProtection="1">
      <alignment vertical="center" wrapText="1"/>
    </xf>
    <xf numFmtId="40" fontId="0" fillId="0" borderId="0" xfId="0" applyNumberFormat="1"/>
    <xf numFmtId="0" fontId="75" fillId="0" borderId="0" xfId="0" applyFont="1"/>
    <xf numFmtId="0" fontId="0" fillId="0" borderId="0" xfId="0" applyProtection="1"/>
    <xf numFmtId="0" fontId="0" fillId="0" borderId="0" xfId="0" applyFill="1" applyProtection="1"/>
    <xf numFmtId="0" fontId="0" fillId="0" borderId="0" xfId="0" applyAlignment="1" applyProtection="1">
      <alignment wrapText="1"/>
      <protection locked="0"/>
    </xf>
    <xf numFmtId="38" fontId="49" fillId="0" borderId="0" xfId="439" applyNumberFormat="1" applyFont="1" applyFill="1" applyAlignment="1" applyProtection="1">
      <alignment horizontal="center" vertical="center" wrapText="1"/>
    </xf>
    <xf numFmtId="0" fontId="64" fillId="0" borderId="0" xfId="0" applyFont="1" applyFill="1" applyAlignment="1" applyProtection="1">
      <alignment horizontal="center" vertical="center" wrapText="1"/>
    </xf>
    <xf numFmtId="0" fontId="66"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68" fillId="0" borderId="28" xfId="439" applyNumberFormat="1" applyFont="1" applyFill="1" applyBorder="1" applyAlignment="1" applyProtection="1">
      <alignment horizontal="center" vertical="center" wrapText="1"/>
    </xf>
    <xf numFmtId="164" fontId="68" fillId="0" borderId="22" xfId="43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39" fontId="68" fillId="0" borderId="27" xfId="439" applyNumberFormat="1" applyFont="1" applyFill="1" applyBorder="1" applyAlignment="1" applyProtection="1">
      <alignment horizontal="center" vertical="center" wrapText="1"/>
    </xf>
    <xf numFmtId="0" fontId="44" fillId="32" borderId="0" xfId="0" applyFont="1" applyFill="1" applyProtection="1"/>
    <xf numFmtId="0" fontId="0" fillId="32" borderId="0" xfId="0" applyFill="1" applyAlignment="1" applyProtection="1">
      <alignment wrapText="1"/>
    </xf>
    <xf numFmtId="0" fontId="0" fillId="32" borderId="0" xfId="0" applyFill="1" applyProtection="1"/>
    <xf numFmtId="0" fontId="64" fillId="32" borderId="34" xfId="0" applyFont="1" applyFill="1" applyBorder="1" applyAlignment="1" applyProtection="1">
      <alignment horizontal="center" vertical="center" wrapText="1"/>
    </xf>
    <xf numFmtId="0" fontId="66" fillId="32" borderId="34" xfId="0" applyFont="1" applyFill="1" applyBorder="1" applyAlignment="1" applyProtection="1">
      <alignment horizontal="center" vertical="center" wrapText="1"/>
    </xf>
    <xf numFmtId="38" fontId="49" fillId="32" borderId="34" xfId="439" applyNumberFormat="1" applyFont="1" applyFill="1" applyBorder="1" applyAlignment="1" applyProtection="1">
      <alignment horizontal="center" vertical="center" wrapText="1"/>
    </xf>
    <xf numFmtId="0" fontId="0" fillId="32" borderId="34" xfId="0" applyNumberFormat="1" applyFont="1" applyFill="1" applyBorder="1" applyAlignment="1" applyProtection="1">
      <alignment horizontal="center" vertical="center"/>
    </xf>
    <xf numFmtId="0" fontId="0" fillId="32" borderId="34" xfId="0" applyNumberFormat="1" applyFill="1" applyBorder="1" applyAlignment="1" applyProtection="1">
      <alignment vertical="center" wrapText="1"/>
    </xf>
    <xf numFmtId="0" fontId="44" fillId="0" borderId="0" xfId="439" applyNumberFormat="1" applyFont="1" applyAlignment="1">
      <alignment horizontal="center" vertical="center"/>
    </xf>
    <xf numFmtId="164" fontId="0" fillId="0" borderId="0" xfId="439" applyNumberFormat="1" applyFont="1"/>
    <xf numFmtId="0" fontId="88" fillId="0" borderId="0" xfId="0" applyFont="1" applyAlignment="1">
      <alignment vertical="center"/>
    </xf>
    <xf numFmtId="164" fontId="46" fillId="0" borderId="0" xfId="439" applyNumberFormat="1" applyFont="1" applyAlignment="1">
      <alignment horizontal="center" vertical="center" wrapText="1"/>
    </xf>
    <xf numFmtId="0" fontId="46" fillId="0" borderId="0" xfId="0" applyFont="1" applyAlignment="1">
      <alignment horizontal="center" vertical="center" wrapText="1"/>
    </xf>
    <xf numFmtId="0" fontId="89"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1" xfId="0" applyBorder="1"/>
    <xf numFmtId="38" fontId="0" fillId="0" borderId="0" xfId="0" applyNumberFormat="1"/>
    <xf numFmtId="164" fontId="119" fillId="21" borderId="12" xfId="439" applyNumberFormat="1" applyFont="1" applyFill="1" applyBorder="1" applyAlignment="1" applyProtection="1">
      <alignment horizontal="center" wrapText="1"/>
    </xf>
    <xf numFmtId="41" fontId="71" fillId="0" borderId="0" xfId="439" applyNumberFormat="1" applyFont="1" applyFill="1" applyAlignment="1" applyProtection="1">
      <alignment vertical="center" wrapText="1"/>
    </xf>
    <xf numFmtId="0" fontId="0" fillId="0" borderId="0" xfId="0" applyAlignment="1" applyProtection="1">
      <alignment horizontal="center" vertical="center"/>
    </xf>
    <xf numFmtId="0" fontId="66" fillId="28" borderId="0" xfId="0" applyFont="1" applyFill="1" applyAlignment="1" applyProtection="1">
      <alignment horizontal="center" vertical="center" wrapText="1"/>
    </xf>
    <xf numFmtId="38" fontId="49" fillId="28" borderId="0" xfId="439" applyNumberFormat="1" applyFont="1" applyFill="1" applyAlignment="1" applyProtection="1">
      <alignment horizontal="center" vertical="center" wrapText="1"/>
    </xf>
    <xf numFmtId="41" fontId="46"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20" fillId="28" borderId="0" xfId="0" applyFont="1" applyFill="1" applyAlignment="1" applyProtection="1">
      <alignment horizontal="center" vertical="center" wrapText="1"/>
    </xf>
    <xf numFmtId="0" fontId="0" fillId="28" borderId="0" xfId="0" applyFill="1" applyProtection="1"/>
    <xf numFmtId="0" fontId="28" fillId="28" borderId="0" xfId="0" applyFont="1" applyFill="1" applyAlignment="1" applyProtection="1">
      <alignment vertical="center" wrapText="1"/>
    </xf>
    <xf numFmtId="0" fontId="0" fillId="0" borderId="0" xfId="0" applyProtection="1"/>
    <xf numFmtId="41" fontId="46" fillId="0" borderId="0" xfId="439" applyNumberFormat="1" applyFont="1" applyFill="1" applyAlignment="1" applyProtection="1">
      <alignment vertical="center" wrapText="1"/>
    </xf>
    <xf numFmtId="14" fontId="68" fillId="0" borderId="22" xfId="439" applyNumberFormat="1" applyFont="1" applyFill="1" applyBorder="1" applyAlignment="1" applyProtection="1">
      <alignment horizontal="center" vertical="center" wrapText="1"/>
    </xf>
    <xf numFmtId="164" fontId="60" fillId="0" borderId="0" xfId="0" applyNumberFormat="1" applyFont="1" applyAlignment="1" applyProtection="1">
      <alignment wrapText="1"/>
    </xf>
    <xf numFmtId="164" fontId="68" fillId="22" borderId="22" xfId="439" applyNumberFormat="1" applyFont="1" applyFill="1" applyBorder="1" applyAlignment="1" applyProtection="1">
      <alignment horizontal="center" vertical="center" wrapText="1"/>
      <protection locked="0"/>
    </xf>
    <xf numFmtId="39" fontId="68" fillId="22" borderId="27" xfId="439" applyNumberFormat="1" applyFont="1" applyFill="1" applyBorder="1" applyAlignment="1" applyProtection="1">
      <alignment horizontal="center" vertical="center" wrapText="1"/>
    </xf>
    <xf numFmtId="164" fontId="68" fillId="22" borderId="28" xfId="439" applyNumberFormat="1" applyFont="1" applyFill="1" applyBorder="1" applyAlignment="1" applyProtection="1">
      <alignment horizontal="center" vertical="center" wrapText="1"/>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22" borderId="0" xfId="0" applyFill="1" applyBorder="1" applyAlignment="1" applyProtection="1">
      <alignment vertical="center"/>
    </xf>
    <xf numFmtId="0" fontId="0" fillId="0" borderId="0" xfId="0" applyFill="1" applyAlignment="1" applyProtection="1">
      <alignment horizontal="center" vertical="center"/>
    </xf>
    <xf numFmtId="0" fontId="44" fillId="71" borderId="23" xfId="0" applyNumberFormat="1" applyFont="1" applyFill="1" applyBorder="1" applyAlignment="1" applyProtection="1">
      <alignment horizontal="center" vertical="center"/>
    </xf>
    <xf numFmtId="0" fontId="0" fillId="0" borderId="0" xfId="0" quotePrefix="1"/>
    <xf numFmtId="0" fontId="57" fillId="0" borderId="0" xfId="0" applyFont="1"/>
    <xf numFmtId="0" fontId="45" fillId="0" borderId="0" xfId="0" applyFont="1" applyAlignment="1">
      <alignment vertical="center"/>
    </xf>
    <xf numFmtId="0" fontId="57" fillId="0" borderId="0" xfId="0" applyFont="1" applyAlignment="1">
      <alignment vertical="center"/>
    </xf>
    <xf numFmtId="0" fontId="45" fillId="0" borderId="0" xfId="0" applyFont="1"/>
    <xf numFmtId="0" fontId="0" fillId="0" borderId="0" xfId="0"/>
    <xf numFmtId="0" fontId="75" fillId="0" borderId="0" xfId="0" applyFont="1"/>
    <xf numFmtId="0" fontId="0" fillId="0" borderId="0" xfId="0" applyAlignment="1">
      <alignment vertical="center"/>
    </xf>
    <xf numFmtId="0" fontId="127" fillId="0" borderId="0" xfId="0" applyFont="1" applyAlignment="1">
      <alignment vertical="center"/>
    </xf>
    <xf numFmtId="0" fontId="0" fillId="0" borderId="0" xfId="0" applyFill="1" applyBorder="1" applyAlignment="1" applyProtection="1">
      <alignment vertical="center"/>
    </xf>
    <xf numFmtId="0" fontId="57" fillId="0" borderId="0" xfId="0" applyFont="1" applyAlignment="1" applyProtection="1">
      <alignment horizontal="center"/>
    </xf>
    <xf numFmtId="14" fontId="38" fillId="71" borderId="27" xfId="439" applyNumberFormat="1" applyFont="1" applyFill="1" applyBorder="1" applyAlignment="1" applyProtection="1">
      <alignment vertical="center"/>
    </xf>
    <xf numFmtId="0" fontId="46" fillId="22" borderId="0" xfId="0" applyFont="1" applyFill="1" applyAlignment="1" applyProtection="1">
      <alignment horizontal="left" wrapText="1"/>
    </xf>
    <xf numFmtId="164" fontId="38" fillId="22" borderId="0" xfId="439" applyNumberFormat="1" applyFont="1" applyFill="1" applyProtection="1"/>
    <xf numFmtId="168" fontId="68" fillId="22" borderId="29" xfId="439" applyNumberFormat="1" applyFont="1" applyFill="1" applyBorder="1" applyAlignment="1" applyProtection="1">
      <alignment horizontal="center" vertical="center" wrapText="1"/>
    </xf>
    <xf numFmtId="0" fontId="0" fillId="0" borderId="0" xfId="0" applyAlignment="1">
      <alignment wrapText="1"/>
    </xf>
    <xf numFmtId="0" fontId="0" fillId="32" borderId="34" xfId="0" applyFill="1" applyBorder="1" applyProtection="1"/>
    <xf numFmtId="0" fontId="0" fillId="26" borderId="0" xfId="0" applyFill="1" applyAlignment="1">
      <alignment wrapText="1"/>
    </xf>
    <xf numFmtId="0" fontId="44"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5" fillId="0" borderId="0" xfId="0" applyFont="1" applyAlignment="1">
      <alignment vertical="center" wrapText="1"/>
    </xf>
    <xf numFmtId="0" fontId="44" fillId="0" borderId="0" xfId="0" applyFont="1" applyAlignment="1">
      <alignment horizontal="center" vertical="center" wrapText="1"/>
    </xf>
    <xf numFmtId="0" fontId="0" fillId="0" borderId="0" xfId="0" applyAlignment="1">
      <alignment horizontal="center" vertical="center" wrapText="1"/>
    </xf>
    <xf numFmtId="0" fontId="0" fillId="0" borderId="22" xfId="0" applyBorder="1" applyAlignment="1">
      <alignment vertical="center" wrapText="1"/>
    </xf>
    <xf numFmtId="0" fontId="45" fillId="0" borderId="0" xfId="0" applyFont="1" applyAlignment="1">
      <alignment wrapText="1"/>
    </xf>
    <xf numFmtId="0" fontId="0" fillId="0" borderId="0" xfId="0" applyFill="1" applyAlignment="1">
      <alignment wrapText="1"/>
    </xf>
    <xf numFmtId="0" fontId="44" fillId="0" borderId="0" xfId="0" applyFont="1" applyFill="1"/>
    <xf numFmtId="0" fontId="45" fillId="0" borderId="0" xfId="0" applyFont="1" applyAlignment="1">
      <alignment horizontal="left"/>
    </xf>
    <xf numFmtId="3" fontId="0" fillId="0" borderId="0" xfId="0" applyNumberFormat="1" applyProtection="1"/>
    <xf numFmtId="0" fontId="44" fillId="0" borderId="0" xfId="0" applyFont="1" applyAlignment="1" applyProtection="1">
      <alignment horizontal="left" vertical="center" wrapText="1"/>
    </xf>
    <xf numFmtId="0" fontId="70" fillId="0" borderId="0" xfId="0" applyFont="1" applyProtection="1"/>
    <xf numFmtId="0" fontId="0" fillId="0" borderId="0" xfId="0" applyFill="1" applyAlignment="1" applyProtection="1">
      <alignment horizontal="center" vertical="center"/>
    </xf>
    <xf numFmtId="0" fontId="0" fillId="33" borderId="0" xfId="0" applyFill="1" applyAlignment="1" applyProtection="1">
      <alignment horizontal="center" vertical="center"/>
    </xf>
    <xf numFmtId="38" fontId="49" fillId="0" borderId="0" xfId="439" applyNumberFormat="1" applyFont="1" applyFill="1" applyAlignment="1" applyProtection="1">
      <alignment horizontal="center" vertical="center" wrapText="1"/>
    </xf>
    <xf numFmtId="0" fontId="44" fillId="0" borderId="45" xfId="0" applyFont="1" applyBorder="1"/>
    <xf numFmtId="0" fontId="0" fillId="26" borderId="16" xfId="0" applyFill="1" applyBorder="1" applyAlignment="1" applyProtection="1">
      <alignment horizontal="center"/>
    </xf>
    <xf numFmtId="0" fontId="44" fillId="26" borderId="16" xfId="0" applyFont="1" applyFill="1" applyBorder="1" applyAlignment="1" applyProtection="1">
      <alignment horizontal="left"/>
    </xf>
    <xf numFmtId="0" fontId="0" fillId="26" borderId="11" xfId="0" applyFill="1" applyBorder="1" applyAlignment="1" applyProtection="1">
      <alignment horizontal="center"/>
    </xf>
    <xf numFmtId="0" fontId="44" fillId="0" borderId="0" xfId="0" applyFont="1" applyBorder="1" applyAlignment="1">
      <alignment vertical="center"/>
    </xf>
    <xf numFmtId="0" fontId="44" fillId="0" borderId="15" xfId="0" applyFont="1" applyBorder="1" applyAlignment="1">
      <alignment vertical="center"/>
    </xf>
    <xf numFmtId="0" fontId="0" fillId="0" borderId="0" xfId="0" applyBorder="1"/>
    <xf numFmtId="0" fontId="0" fillId="0" borderId="44" xfId="0" applyBorder="1"/>
    <xf numFmtId="0" fontId="87" fillId="0" borderId="0" xfId="0" applyFont="1" applyAlignment="1">
      <alignment horizontal="center"/>
    </xf>
    <xf numFmtId="38" fontId="0" fillId="0" borderId="0" xfId="0" applyNumberFormat="1" applyFill="1" applyProtection="1"/>
    <xf numFmtId="3" fontId="0" fillId="71" borderId="0" xfId="0" applyNumberFormat="1" applyFill="1" applyProtection="1"/>
    <xf numFmtId="0" fontId="0" fillId="0" borderId="0" xfId="0" applyFill="1" applyAlignment="1" applyProtection="1">
      <alignment vertical="center"/>
    </xf>
    <xf numFmtId="0" fontId="44" fillId="26" borderId="25" xfId="0" applyNumberFormat="1" applyFont="1" applyFill="1" applyBorder="1" applyAlignment="1" applyProtection="1">
      <alignment horizontal="center" vertical="center"/>
    </xf>
    <xf numFmtId="0" fontId="0" fillId="26" borderId="30" xfId="0" applyFont="1" applyFill="1" applyBorder="1" applyAlignment="1" applyProtection="1">
      <alignment vertical="center" wrapText="1"/>
    </xf>
    <xf numFmtId="0" fontId="44" fillId="0" borderId="47" xfId="0" applyFont="1" applyBorder="1" applyAlignment="1">
      <alignment vertical="center"/>
    </xf>
    <xf numFmtId="41" fontId="76" fillId="0" borderId="0" xfId="439" applyNumberFormat="1" applyFont="1" applyFill="1" applyAlignment="1" applyProtection="1">
      <alignment vertical="center" wrapText="1"/>
    </xf>
    <xf numFmtId="14" fontId="46" fillId="29" borderId="0" xfId="439" applyNumberFormat="1" applyFont="1" applyFill="1" applyAlignment="1" applyProtection="1">
      <alignment horizontal="center" vertical="center" wrapText="1"/>
      <protection locked="0"/>
    </xf>
    <xf numFmtId="0" fontId="0" fillId="32" borderId="34" xfId="0" applyFill="1" applyBorder="1" applyAlignment="1">
      <alignment vertical="center" wrapText="1"/>
    </xf>
    <xf numFmtId="0" fontId="0" fillId="32" borderId="34" xfId="0" applyFont="1" applyFill="1" applyBorder="1" applyAlignment="1">
      <alignment vertical="center" wrapText="1"/>
    </xf>
    <xf numFmtId="0" fontId="68" fillId="0" borderId="49" xfId="0" applyNumberFormat="1" applyFont="1" applyFill="1" applyBorder="1" applyAlignment="1" applyProtection="1">
      <alignment horizontal="left" vertical="center" wrapText="1"/>
    </xf>
    <xf numFmtId="0" fontId="68" fillId="22" borderId="24" xfId="439" applyNumberFormat="1" applyFont="1" applyFill="1" applyBorder="1" applyAlignment="1" applyProtection="1">
      <alignment horizontal="center" vertical="center" wrapText="1"/>
      <protection locked="0"/>
    </xf>
    <xf numFmtId="0" fontId="0" fillId="0" borderId="34" xfId="0" applyNumberFormat="1" applyFill="1" applyBorder="1" applyAlignment="1" applyProtection="1">
      <alignment horizontal="left" vertical="center" wrapText="1"/>
    </xf>
    <xf numFmtId="0" fontId="44" fillId="71" borderId="48" xfId="0" applyNumberFormat="1" applyFont="1" applyFill="1" applyBorder="1" applyAlignment="1" applyProtection="1">
      <alignment horizontal="center" vertical="center"/>
    </xf>
    <xf numFmtId="39" fontId="38" fillId="71" borderId="27" xfId="439" applyNumberFormat="1" applyFont="1" applyFill="1" applyBorder="1" applyAlignment="1" applyProtection="1">
      <alignment horizontal="center" vertical="center" wrapText="1"/>
    </xf>
    <xf numFmtId="0" fontId="53" fillId="70" borderId="0" xfId="0" applyFont="1" applyFill="1" applyAlignment="1">
      <alignment vertical="center"/>
    </xf>
    <xf numFmtId="0" fontId="53" fillId="70" borderId="0" xfId="0" applyFont="1" applyFill="1" applyAlignment="1">
      <alignment vertical="center" wrapText="1"/>
    </xf>
    <xf numFmtId="0" fontId="129" fillId="70" borderId="0" xfId="0" applyFont="1" applyFill="1" applyAlignment="1">
      <alignment vertical="center" wrapText="1"/>
    </xf>
    <xf numFmtId="0" fontId="0" fillId="70" borderId="0" xfId="0" applyFill="1"/>
    <xf numFmtId="0" fontId="128" fillId="72" borderId="0" xfId="0" applyFont="1" applyFill="1" applyAlignment="1">
      <alignment horizontal="center" vertical="center" wrapText="1"/>
    </xf>
    <xf numFmtId="0" fontId="130" fillId="72" borderId="0" xfId="0" applyFont="1" applyFill="1" applyAlignment="1">
      <alignment vertical="center"/>
    </xf>
    <xf numFmtId="0" fontId="45" fillId="21" borderId="50" xfId="0" applyFont="1" applyFill="1" applyBorder="1" applyAlignment="1" applyProtection="1">
      <alignment horizontal="center" wrapText="1"/>
    </xf>
    <xf numFmtId="0" fontId="48" fillId="21" borderId="50" xfId="0" applyFont="1" applyFill="1" applyBorder="1" applyAlignment="1" applyProtection="1">
      <alignment horizontal="center" vertical="center" wrapText="1"/>
    </xf>
    <xf numFmtId="0" fontId="57" fillId="21" borderId="50" xfId="0" applyFont="1" applyFill="1" applyBorder="1" applyAlignment="1" applyProtection="1">
      <alignment horizontal="center" wrapText="1"/>
    </xf>
    <xf numFmtId="0" fontId="60" fillId="24" borderId="0" xfId="0" applyFont="1" applyFill="1" applyBorder="1" applyAlignment="1" applyProtection="1">
      <alignment horizontal="center" vertical="center" wrapText="1"/>
    </xf>
    <xf numFmtId="0" fontId="56" fillId="24" borderId="0" xfId="0" applyFont="1" applyFill="1" applyBorder="1" applyAlignment="1" applyProtection="1">
      <alignment horizontal="center" wrapText="1"/>
    </xf>
    <xf numFmtId="164" fontId="60" fillId="24" borderId="0" xfId="439" applyNumberFormat="1" applyFont="1" applyFill="1" applyBorder="1" applyAlignment="1" applyProtection="1">
      <alignment horizontal="center" wrapText="1"/>
    </xf>
    <xf numFmtId="0" fontId="68" fillId="22" borderId="49" xfId="0" applyNumberFormat="1" applyFont="1" applyFill="1" applyBorder="1" applyAlignment="1" applyProtection="1">
      <alignment horizontal="left" vertical="center" wrapText="1"/>
    </xf>
    <xf numFmtId="0" fontId="0" fillId="22" borderId="0" xfId="0" applyNumberFormat="1" applyFill="1" applyBorder="1" applyAlignment="1" applyProtection="1">
      <alignment horizontal="left" vertical="center" wrapText="1"/>
    </xf>
    <xf numFmtId="164" fontId="68" fillId="22" borderId="24" xfId="439" applyNumberFormat="1" applyFont="1" applyFill="1" applyBorder="1" applyAlignment="1" applyProtection="1">
      <alignment horizontal="center" vertical="center" wrapText="1"/>
      <protection locked="0"/>
    </xf>
    <xf numFmtId="0" fontId="0" fillId="31" borderId="34" xfId="0" applyFill="1" applyBorder="1" applyAlignment="1">
      <alignment horizontal="center"/>
    </xf>
    <xf numFmtId="0" fontId="68" fillId="31" borderId="34" xfId="0" applyFont="1" applyFill="1" applyBorder="1" applyProtection="1"/>
    <xf numFmtId="0" fontId="46" fillId="31" borderId="34" xfId="0" applyFont="1" applyFill="1" applyBorder="1" applyAlignment="1">
      <alignment wrapText="1"/>
    </xf>
    <xf numFmtId="39" fontId="38" fillId="71" borderId="26" xfId="439" applyNumberFormat="1" applyFont="1" applyFill="1" applyBorder="1" applyAlignment="1" applyProtection="1">
      <alignment horizontal="center" vertical="center" wrapText="1"/>
    </xf>
    <xf numFmtId="0" fontId="44" fillId="71" borderId="33" xfId="0" applyNumberFormat="1" applyFont="1" applyFill="1" applyBorder="1" applyAlignment="1" applyProtection="1">
      <alignment horizontal="center" vertical="center"/>
    </xf>
    <xf numFmtId="39" fontId="38" fillId="71" borderId="28" xfId="439" applyNumberFormat="1" applyFont="1" applyFill="1" applyBorder="1" applyAlignment="1" applyProtection="1">
      <alignment horizontal="center" vertical="center" wrapText="1"/>
    </xf>
    <xf numFmtId="167" fontId="38" fillId="71" borderId="28" xfId="439" applyNumberFormat="1" applyFont="1" applyFill="1" applyBorder="1" applyAlignment="1" applyProtection="1">
      <alignment vertical="center"/>
    </xf>
    <xf numFmtId="0" fontId="0" fillId="31" borderId="51" xfId="0" applyFill="1" applyBorder="1" applyAlignment="1" applyProtection="1">
      <alignment horizontal="center" vertical="center"/>
    </xf>
    <xf numFmtId="0" fontId="46" fillId="31" borderId="51" xfId="0" applyFont="1" applyFill="1" applyBorder="1" applyAlignment="1" applyProtection="1">
      <alignment horizontal="left" wrapText="1"/>
    </xf>
    <xf numFmtId="0" fontId="46" fillId="31" borderId="51" xfId="0" applyFont="1" applyFill="1" applyBorder="1" applyAlignment="1" applyProtection="1">
      <alignment horizontal="left" vertical="center" wrapText="1"/>
    </xf>
    <xf numFmtId="0" fontId="45" fillId="24" borderId="0" xfId="0" applyFont="1" applyFill="1" applyBorder="1" applyAlignment="1" applyProtection="1">
      <alignment horizontal="center" wrapText="1"/>
    </xf>
    <xf numFmtId="0" fontId="48" fillId="32" borderId="13" xfId="0" applyFont="1" applyFill="1" applyBorder="1" applyAlignment="1" applyProtection="1">
      <alignment vertical="center" wrapText="1"/>
    </xf>
    <xf numFmtId="0" fontId="131" fillId="32" borderId="16" xfId="0" applyFont="1" applyFill="1" applyBorder="1" applyAlignment="1" applyProtection="1">
      <alignment horizontal="center" vertical="center" wrapText="1"/>
    </xf>
    <xf numFmtId="0" fontId="48" fillId="32" borderId="16" xfId="0" applyFont="1" applyFill="1" applyBorder="1" applyAlignment="1" applyProtection="1">
      <alignment vertical="center" wrapText="1"/>
    </xf>
    <xf numFmtId="0" fontId="48" fillId="32" borderId="11" xfId="0" applyFont="1" applyFill="1" applyBorder="1" applyAlignment="1" applyProtection="1">
      <alignment vertical="center" wrapText="1"/>
    </xf>
    <xf numFmtId="49" fontId="38" fillId="71" borderId="27" xfId="439" applyNumberFormat="1" applyFont="1" applyFill="1" applyBorder="1" applyAlignment="1" applyProtection="1">
      <alignment horizontal="center" vertical="center"/>
    </xf>
    <xf numFmtId="49" fontId="38" fillId="71" borderId="26" xfId="439" applyNumberFormat="1" applyFont="1" applyFill="1" applyBorder="1" applyAlignment="1" applyProtection="1">
      <alignment horizontal="center" vertical="center"/>
    </xf>
    <xf numFmtId="49" fontId="38" fillId="31" borderId="26" xfId="439" applyNumberFormat="1" applyFont="1" applyFill="1" applyBorder="1" applyAlignment="1" applyProtection="1">
      <alignment horizontal="center" vertical="center"/>
    </xf>
    <xf numFmtId="14" fontId="38" fillId="31" borderId="26" xfId="439" applyNumberFormat="1" applyFont="1" applyFill="1" applyBorder="1" applyAlignment="1" applyProtection="1">
      <alignment horizontal="center" vertical="center"/>
    </xf>
    <xf numFmtId="0" fontId="0" fillId="22" borderId="0" xfId="0" applyFill="1" applyProtection="1"/>
    <xf numFmtId="0" fontId="68" fillId="22" borderId="0" xfId="0" applyFont="1" applyFill="1" applyProtection="1"/>
    <xf numFmtId="0" fontId="0" fillId="22" borderId="0" xfId="0" applyFill="1" applyAlignment="1" applyProtection="1">
      <alignment vertical="center" wrapText="1"/>
    </xf>
    <xf numFmtId="0" fontId="0" fillId="22" borderId="0" xfId="0" applyFill="1"/>
    <xf numFmtId="0" fontId="0" fillId="22" borderId="0" xfId="0" applyFill="1" applyAlignment="1" applyProtection="1">
      <alignment vertical="center"/>
    </xf>
    <xf numFmtId="39" fontId="0" fillId="22" borderId="0" xfId="0" applyNumberFormat="1" applyFill="1" applyAlignment="1" applyProtection="1">
      <alignment vertical="center"/>
    </xf>
    <xf numFmtId="164" fontId="38" fillId="26" borderId="28" xfId="439" applyNumberFormat="1" applyFont="1" applyFill="1" applyBorder="1" applyAlignment="1" applyProtection="1">
      <alignment horizontal="center" vertical="center"/>
    </xf>
    <xf numFmtId="49" fontId="68" fillId="0" borderId="22" xfId="439" applyNumberFormat="1" applyFont="1" applyFill="1" applyBorder="1" applyAlignment="1" applyProtection="1">
      <alignment horizontal="center" vertical="center" wrapText="1"/>
    </xf>
    <xf numFmtId="49" fontId="0" fillId="31" borderId="34" xfId="0" applyNumberFormat="1" applyFill="1" applyBorder="1" applyAlignment="1">
      <alignment horizontal="center" vertical="center"/>
    </xf>
    <xf numFmtId="14" fontId="0" fillId="31" borderId="34" xfId="0" applyNumberFormat="1" applyFill="1" applyBorder="1" applyAlignment="1">
      <alignment horizontal="center" vertical="center"/>
    </xf>
    <xf numFmtId="41" fontId="0" fillId="0" borderId="0" xfId="0" applyNumberFormat="1" applyAlignment="1">
      <alignment wrapText="1"/>
    </xf>
    <xf numFmtId="49" fontId="0" fillId="29" borderId="0" xfId="0" applyNumberFormat="1" applyFill="1" applyAlignment="1" applyProtection="1">
      <alignment horizontal="center"/>
      <protection locked="0"/>
    </xf>
    <xf numFmtId="0" fontId="40" fillId="70" borderId="0" xfId="611" applyFill="1"/>
    <xf numFmtId="0" fontId="68" fillId="0" borderId="13" xfId="0" applyFont="1" applyBorder="1" applyAlignment="1">
      <alignment horizontal="left" wrapText="1"/>
    </xf>
    <xf numFmtId="0" fontId="68" fillId="0" borderId="16" xfId="0" applyFont="1" applyBorder="1" applyAlignment="1">
      <alignment horizontal="left" wrapText="1"/>
    </xf>
    <xf numFmtId="0" fontId="68" fillId="0" borderId="13" xfId="0" applyFont="1" applyBorder="1" applyAlignment="1">
      <alignment horizontal="left"/>
    </xf>
    <xf numFmtId="0" fontId="68" fillId="0" borderId="16" xfId="0" applyFont="1" applyBorder="1" applyAlignment="1">
      <alignment horizontal="left"/>
    </xf>
    <xf numFmtId="49" fontId="0" fillId="30" borderId="13" xfId="0" applyNumberFormat="1" applyFill="1" applyBorder="1" applyAlignment="1" applyProtection="1">
      <alignment horizontal="center"/>
      <protection locked="0"/>
    </xf>
    <xf numFmtId="49" fontId="0" fillId="30" borderId="11" xfId="0" applyNumberFormat="1" applyFill="1" applyBorder="1" applyAlignment="1" applyProtection="1">
      <alignment horizontal="center"/>
      <protection locked="0"/>
    </xf>
    <xf numFmtId="49" fontId="40" fillId="30" borderId="13" xfId="611" applyNumberFormat="1" applyFill="1" applyBorder="1" applyAlignment="1" applyProtection="1">
      <alignment horizontal="center"/>
      <protection locked="0"/>
    </xf>
    <xf numFmtId="14" fontId="0" fillId="30" borderId="13" xfId="0" applyNumberFormat="1" applyFill="1" applyBorder="1" applyAlignment="1" applyProtection="1">
      <alignment horizontal="center"/>
      <protection locked="0"/>
    </xf>
    <xf numFmtId="14" fontId="0" fillId="30" borderId="11" xfId="0" applyNumberFormat="1" applyFill="1" applyBorder="1" applyAlignment="1" applyProtection="1">
      <alignment horizontal="center"/>
      <protection locked="0"/>
    </xf>
    <xf numFmtId="0" fontId="46" fillId="27" borderId="16" xfId="0" applyFont="1" applyFill="1" applyBorder="1" applyAlignment="1" applyProtection="1">
      <alignment horizontal="center" wrapText="1"/>
      <protection locked="0"/>
    </xf>
    <xf numFmtId="0" fontId="46" fillId="27" borderId="11" xfId="0" applyFont="1" applyFill="1" applyBorder="1" applyAlignment="1" applyProtection="1">
      <alignment horizontal="center" wrapText="1"/>
      <protection locked="0"/>
    </xf>
    <xf numFmtId="0" fontId="64" fillId="21" borderId="13" xfId="0" applyFont="1" applyFill="1" applyBorder="1" applyAlignment="1" applyProtection="1">
      <alignment horizontal="left" vertical="center" wrapText="1"/>
    </xf>
    <xf numFmtId="0" fontId="64" fillId="21" borderId="16" xfId="0" applyFont="1" applyFill="1" applyBorder="1" applyAlignment="1" applyProtection="1">
      <alignment horizontal="left" vertical="center" wrapText="1"/>
    </xf>
    <xf numFmtId="0" fontId="57" fillId="0" borderId="13" xfId="0" applyFont="1" applyBorder="1" applyAlignment="1">
      <alignment horizontal="center"/>
    </xf>
    <xf numFmtId="0" fontId="57" fillId="0" borderId="16" xfId="0" applyFont="1" applyBorder="1" applyAlignment="1">
      <alignment horizontal="center"/>
    </xf>
    <xf numFmtId="0" fontId="57" fillId="0" borderId="11" xfId="0" applyFont="1" applyBorder="1" applyAlignment="1">
      <alignment horizontal="center"/>
    </xf>
    <xf numFmtId="0" fontId="42" fillId="0" borderId="21" xfId="0" applyFont="1" applyBorder="1" applyAlignment="1">
      <alignment horizontal="left" vertical="center" wrapText="1"/>
    </xf>
    <xf numFmtId="0" fontId="42" fillId="0" borderId="0" xfId="0" applyFont="1" applyAlignment="1">
      <alignment horizontal="left" vertical="center" wrapText="1"/>
    </xf>
    <xf numFmtId="0" fontId="45" fillId="30" borderId="31" xfId="0" applyFont="1" applyFill="1" applyBorder="1" applyAlignment="1">
      <alignment horizontal="center" vertical="center" wrapText="1"/>
    </xf>
    <xf numFmtId="0" fontId="45" fillId="30" borderId="32" xfId="0" applyFont="1" applyFill="1" applyBorder="1" applyAlignment="1">
      <alignment horizontal="center" vertical="center" wrapText="1"/>
    </xf>
    <xf numFmtId="0" fontId="28" fillId="28" borderId="0" xfId="0" applyFont="1" applyFill="1" applyAlignment="1">
      <alignment horizontal="left" vertical="center" wrapText="1"/>
    </xf>
    <xf numFmtId="0" fontId="45" fillId="0" borderId="0" xfId="0" applyFont="1" applyAlignment="1">
      <alignment horizontal="center" vertical="center" wrapText="1"/>
    </xf>
  </cellXfs>
  <cellStyles count="2965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3" xfId="24671" xr:uid="{DDF8ACA5-2AFD-4024-B635-F103D987427D}"/>
    <cellStyle name="Comma 10 2 2 3" xfId="4846" xr:uid="{8F94D0E0-B6FC-4A5A-96EA-540CD9CE6C5C}"/>
    <cellStyle name="Comma 10 2 2 3 2" xfId="28024" xr:uid="{9E108CF4-A88E-4CA8-B7DD-2946C5BBAD0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5" xfId="23965" xr:uid="{872D2A5E-2248-4DBD-A4C8-F9817C8FE0C9}"/>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3" xfId="25742" xr:uid="{0CB8BCFE-C336-455F-AB49-F3C7B1BC9CDD}"/>
    <cellStyle name="Comma 10 2 5 4" xfId="26724" xr:uid="{E10D12CB-9FC4-43DF-9506-CC26BADEEDA0}"/>
    <cellStyle name="Comma 10 2 6" xfId="22922" xr:uid="{6875A78D-7D82-435D-82A6-AE342806D5C5}"/>
    <cellStyle name="Comma 10 2 7" xfId="28536" xr:uid="{DC7A2659-338F-45FE-B0DB-9DBBE3311BDD}"/>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7" xfId="24293" xr:uid="{344DCAF3-DA96-45E3-9F88-C607554C61E4}"/>
    <cellStyle name="Comma 10 7 2" xfId="27812" xr:uid="{1067AA7F-8FEA-4C90-923A-936739E57666}"/>
    <cellStyle name="Comma 10 8" xfId="28003" xr:uid="{E7712595-FDE1-4527-8110-F08C9BD2B4D5}"/>
    <cellStyle name="Comma 10 9" xfId="26455" xr:uid="{34BF2C5E-A5C7-4A84-AB73-BFB00FFDC39F}"/>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3" xfId="3624" xr:uid="{00000000-0005-0000-0000-0000C3010000}"/>
    <cellStyle name="Comma 11 3 4" xfId="24015" xr:uid="{14E1B29C-AAA1-44F5-AD07-8E4FC697E6A9}"/>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3" xfId="3625" xr:uid="{00000000-0005-0000-0000-0000C5010000}"/>
    <cellStyle name="Comma 12 4" xfId="5536" xr:uid="{A85C391B-D1F2-4216-9318-8F0D3F6AE60C}"/>
    <cellStyle name="Comma 12 5" xfId="23515" xr:uid="{07A7475F-DD9D-4311-BCE3-CDFB929ABEC3}"/>
    <cellStyle name="Comma 12 5 2" xfId="24226" xr:uid="{737B9A1D-50A5-487A-9FD7-3644CCD4DE49}"/>
    <cellStyle name="Comma 13" xfId="4845" xr:uid="{98FB8AE3-8A74-4A04-B00D-D9411690E8F8}"/>
    <cellStyle name="Comma 13 2" xfId="23767" xr:uid="{8137F544-9DC0-4A1D-A743-03E39E4E26C7}"/>
    <cellStyle name="Comma 13 3" xfId="27977" xr:uid="{280881A1-6BC3-460B-B930-F17C044447D4}"/>
    <cellStyle name="Comma 13 4" xfId="14133" xr:uid="{B486616B-8B26-4DA6-8C53-0516518C48A3}"/>
    <cellStyle name="Comma 13 5" xfId="29613" xr:uid="{5F5E5C0E-EC18-477B-9B73-CD31B3561E61}"/>
    <cellStyle name="Comma 13 6" xfId="29588" xr:uid="{FB89F83E-E37C-4FFC-BA48-F04575448186}"/>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2" xfId="445" xr:uid="{00000000-0005-0000-0000-0000C6010000}"/>
    <cellStyle name="Comma 2 2" xfId="446" xr:uid="{00000000-0005-0000-0000-0000C7010000}"/>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3" xfId="23120" xr:uid="{ECBCBC83-1276-4F3B-90ED-6EB6B5E3BEE4}"/>
    <cellStyle name="Comma 4 2 3" xfId="1571" xr:uid="{00000000-0005-0000-0000-0000CD010000}"/>
    <cellStyle name="Comma 4 2 4" xfId="1569" xr:uid="{00000000-0005-0000-0000-0000CE010000}"/>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7" xfId="29545" xr:uid="{B78349B5-AC35-4642-873C-F8F50234A6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3" xfId="10922" xr:uid="{B5528361-C365-4949-B220-3DC910C95B2B}"/>
    <cellStyle name="Comma 5 10 2 2 3 2" xfId="21302" xr:uid="{03F24B28-9B30-484A-95F2-76CD18C333A5}"/>
    <cellStyle name="Comma 5 10 2 2 4" xfId="23025" xr:uid="{6ED6C659-6C8B-4E98-AD16-21CAEAAA3990}"/>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3" xfId="10619" xr:uid="{B59C76FD-A4E9-4866-9F1E-6518BC0C5396}"/>
    <cellStyle name="Comma 5 10 3 2 3 2" xfId="20999" xr:uid="{47E7FFC6-63B5-4650-B36B-84C80C2755B8}"/>
    <cellStyle name="Comma 5 10 3 2 4" xfId="15333" xr:uid="{62DDD7AA-A1D8-420F-846E-73F0CBC3D630}"/>
    <cellStyle name="Comma 5 10 3 3" xfId="3622" xr:uid="{00000000-0005-0000-0000-0000E0010000}"/>
    <cellStyle name="Comma 5 10 3 4" xfId="5538" xr:uid="{2F4176BB-1147-4705-9BF5-3478E814BF1F}"/>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5" xfId="22726" xr:uid="{8D9ECDAE-292F-46A0-BFD2-DA9957370FAD}"/>
    <cellStyle name="Comma 5 11 2 6" xfId="13513" xr:uid="{39ABB685-FAC4-4C1E-B36A-85BFF7734362}"/>
    <cellStyle name="Comma 5 11 3" xfId="1587" xr:uid="{00000000-0005-0000-0000-0000E4010000}"/>
    <cellStyle name="Comma 5 11 3 2" xfId="23722" xr:uid="{DE4AAC3D-5400-4129-ACD2-D8964E8AE622}"/>
    <cellStyle name="Comma 5 11 3 3" xfId="25076" xr:uid="{C5B7A41E-9D71-47D2-9EF7-127D9DBA2D47}"/>
    <cellStyle name="Comma 5 11 4" xfId="1585" xr:uid="{00000000-0005-0000-0000-0000E5010000}"/>
    <cellStyle name="Comma 5 11 4 2" xfId="25779" xr:uid="{DBEBD298-D49E-492E-82DD-D45AE9C70099}"/>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3" xfId="25390" xr:uid="{743C3469-6FF5-41E6-ABC2-03AE1A3F0028}"/>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2" xfId="460" xr:uid="{00000000-0005-0000-0000-0000EC010000}"/>
    <cellStyle name="Comma 5 2 2 2" xfId="1593" xr:uid="{00000000-0005-0000-0000-0000ED010000}"/>
    <cellStyle name="Comma 5 2 2 3" xfId="1594" xr:uid="{00000000-0005-0000-0000-0000EE010000}"/>
    <cellStyle name="Comma 5 2 2 4" xfId="1592" xr:uid="{00000000-0005-0000-0000-0000EF010000}"/>
    <cellStyle name="Comma 5 2 2 5" xfId="6597" xr:uid="{273D3645-09BF-4A18-A4AB-EDE25B05A3A6}"/>
    <cellStyle name="Comma 5 2 2 5 2" xfId="16977" xr:uid="{2C95035C-ACBA-47B5-BDB7-B687EB0B1702}"/>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4" xfId="29546" xr:uid="{508F08B6-13CA-453B-BC60-59F1E4465DDC}"/>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3" xfId="3631" xr:uid="{00000000-0005-0000-0000-000023020000}"/>
    <cellStyle name="Comma 5 5 3 3 4" xfId="5571" xr:uid="{D0F45DDC-9CDB-4C3E-93A0-24657C4062B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3" xfId="25589" xr:uid="{C5C79797-796D-481F-AAE7-1B994078CEAF}"/>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3" xfId="3539" xr:uid="{00000000-0005-0000-0000-000037020000}"/>
    <cellStyle name="Comma 5 6 3 3 4" xfId="5579" xr:uid="{761EBF54-5B24-4AA9-86E2-6BDAAF962FA7}"/>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3" xfId="23615" xr:uid="{EB20E96A-ABBE-4405-A83A-0C56D225D782}"/>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3" xfId="25601" xr:uid="{2E4144DF-BA35-444A-B073-CD4ECDA4E41B}"/>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3" xfId="3541" xr:uid="{00000000-0005-0000-0000-000046020000}"/>
    <cellStyle name="Comma 5 7 2 3 4" xfId="5582" xr:uid="{F1C4E9C9-E7C5-4999-9F4B-6A3BEE167DF3}"/>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3" xfId="24034" xr:uid="{A956536C-0D0C-4B64-AB6C-3D32B84691CB}"/>
    <cellStyle name="Comma 5 7 3 2 3 2" xfId="27244" xr:uid="{2D391E2F-17BF-40F3-AC9B-F935480D75C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3" xfId="23287" xr:uid="{D45419FA-DEA1-4FF5-944A-3804F3B313AF}"/>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3" xfId="3707" xr:uid="{00000000-0005-0000-0000-000051020000}"/>
    <cellStyle name="Comma 5 7 5 4" xfId="5583" xr:uid="{445FBE4B-D100-4012-9843-6726F1C23419}"/>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3" xfId="23015" xr:uid="{DB6EE825-2DCD-429A-9F59-4AC7F43A2769}"/>
    <cellStyle name="Comma 5 8 2 4" xfId="1671" xr:uid="{00000000-0005-0000-0000-000058020000}"/>
    <cellStyle name="Comma 5 8 2 4 2" xfId="28517" xr:uid="{DB5287D2-A3BC-4D9D-A5AD-D97C9934A7A4}"/>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3" xfId="25442" xr:uid="{8F83E9BD-D752-4670-83D0-42D787B89054}"/>
    <cellStyle name="Comma 5 8 3 2 3 2" xfId="27839" xr:uid="{3EDC9502-0DFD-4975-83D4-00C65AD487AD}"/>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3" xfId="2085" xr:uid="{00000000-0005-0000-0000-00005E020000}"/>
    <cellStyle name="Comma 5 8 5 4" xfId="24919" xr:uid="{73CD0007-7AA6-4C23-BE0B-E3F5295A5FA9}"/>
    <cellStyle name="Comma 5 8 6" xfId="1670" xr:uid="{00000000-0005-0000-0000-00005F020000}"/>
    <cellStyle name="Comma 5 8 6 2" xfId="26584" xr:uid="{422903AC-287E-4EC3-BB8E-0A504F69CB1D}"/>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3" xfId="22954" xr:uid="{1221D88C-6031-4EEF-9013-D90C6923BB63}"/>
    <cellStyle name="Comma 5 9 2 4" xfId="1680" xr:uid="{00000000-0005-0000-0000-000064020000}"/>
    <cellStyle name="Comma 5 9 2 4 2" xfId="26142" xr:uid="{11F3DDB7-F030-4752-8665-FF4829009ADA}"/>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5" xfId="1687" xr:uid="{00000000-0005-0000-0000-00006A020000}"/>
    <cellStyle name="Comma 5 9 5 2" xfId="24213" xr:uid="{4EF621CF-F50D-4230-AF83-2E870655BDA3}"/>
    <cellStyle name="Comma 5 9 5 3" xfId="24965" xr:uid="{569BA925-3A3B-4717-B1B9-3D852F1BB19D}"/>
    <cellStyle name="Comma 5 9 6" xfId="1679" xr:uid="{00000000-0005-0000-0000-00006B020000}"/>
    <cellStyle name="Comma 5 9 6 2" xfId="27176" xr:uid="{14EF25F5-D9BE-45D5-9005-4E60957A0203}"/>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3" xfId="24574" xr:uid="{A28E2AF0-11DC-454F-8523-E8CC9FF3477F}"/>
    <cellStyle name="Comma 6 3 3" xfId="1690" xr:uid="{00000000-0005-0000-0000-000070020000}"/>
    <cellStyle name="Comma 6 3 4" xfId="1688" xr:uid="{00000000-0005-0000-0000-000071020000}"/>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7" xfId="22760" xr:uid="{37A7E8A0-43E7-41E2-BDB1-D7874A32CC13}"/>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2" xfId="1712" xr:uid="{00000000-0005-0000-0000-00008D020000}"/>
    <cellStyle name="Comma 7 11 2 2" xfId="25050" xr:uid="{23ABD4A7-3C9B-4DBA-8948-EF7696DC0549}"/>
    <cellStyle name="Comma 7 11 2 3" xfId="25316" xr:uid="{7CB5C089-12DC-4C77-B45B-B4312F852EC0}"/>
    <cellStyle name="Comma 7 11 3" xfId="1713" xr:uid="{00000000-0005-0000-0000-00008E020000}"/>
    <cellStyle name="Comma 7 11 4" xfId="1711" xr:uid="{00000000-0005-0000-0000-00008F020000}"/>
    <cellStyle name="Comma 7 11 5" xfId="4891" xr:uid="{4D7EF800-D3FE-4415-997D-80EB71861FD5}"/>
    <cellStyle name="Comma 7 11 5 2" xfId="14183" xr:uid="{237C6960-02C1-47B1-93F9-D85783831FC0}"/>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3" xfId="10390" xr:uid="{1C9A0FA7-3839-49B7-B9C6-489E59242394}"/>
    <cellStyle name="Comma 7 12 2 3 2" xfId="20770" xr:uid="{E2D691C5-6C3C-43B7-8FBD-A5642F6BDFE7}"/>
    <cellStyle name="Comma 7 12 2 4" xfId="15104" xr:uid="{394B16FD-FC1A-4870-BC31-909DEE327F64}"/>
    <cellStyle name="Comma 7 12 3" xfId="3596" xr:uid="{00000000-0005-0000-0000-000090020000}"/>
    <cellStyle name="Comma 7 12 4" xfId="5600" xr:uid="{CC94EC69-AD3D-4EA5-A1E0-1BACCD539177}"/>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4" xfId="1707" xr:uid="{00000000-0005-0000-0000-000092020000}"/>
    <cellStyle name="Comma 7 14 2" xfId="24638" xr:uid="{A6E59767-7C11-40A9-9CB4-E620D76DFBAF}"/>
    <cellStyle name="Comma 7 14 3" xfId="24747" xr:uid="{21C0A86C-9258-4F6E-BBD2-E1ADC08986B9}"/>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3" xfId="3608" xr:uid="{00000000-0005-0000-0000-00009B020000}"/>
    <cellStyle name="Comma 7 2 2 3 3 4" xfId="5606" xr:uid="{BC4ED24D-C538-4B6F-951C-1BD6831C47CE}"/>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7" xfId="24738" xr:uid="{113CF7D5-3CC3-4C78-AA45-6BB36B301A7F}"/>
    <cellStyle name="Comma 7 2 3 2 8" xfId="13086" xr:uid="{84212721-431A-4A5B-A3B6-C12D2C24C27E}"/>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3" xfId="3689" xr:uid="{00000000-0005-0000-0000-0000A6020000}"/>
    <cellStyle name="Comma 7 2 4 3 4" xfId="5613" xr:uid="{9A822023-40EF-4024-BA32-71C8DA489B1B}"/>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3" xfId="25636" xr:uid="{B96FBEC1-5BE6-4663-9CFF-AEA34151F77D}"/>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3" xfId="3616" xr:uid="{00000000-0005-0000-0000-0000CE020000}"/>
    <cellStyle name="Comma 7 4 3 3 4" xfId="5632" xr:uid="{C0C64253-4544-4979-A07F-7EEC2FA73C74}"/>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3" xfId="24975" xr:uid="{BAF6A2DD-6226-43D4-A684-8150AEF97C75}"/>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3" xfId="25613" xr:uid="{E11AB7C8-071A-4B09-83C8-46783A515B04}"/>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3" xfId="3603" xr:uid="{00000000-0005-0000-0000-0000DD020000}"/>
    <cellStyle name="Comma 7 5 2 3 4" xfId="5635" xr:uid="{22F7C8BC-3E9A-4B2A-806B-9A80343B7F05}"/>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3" xfId="24069" xr:uid="{8A811A5F-863A-432D-8845-82D7A335A18F}"/>
    <cellStyle name="Comma 7 5 3 2 3 2" xfId="26962" xr:uid="{ACD1A0F0-669A-46F3-822C-B3E39EEFFB34}"/>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3" xfId="25557" xr:uid="{57C8C355-B884-4ABB-8802-01C4ABA7B528}"/>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3" xfId="3667" xr:uid="{00000000-0005-0000-0000-0000E8020000}"/>
    <cellStyle name="Comma 7 5 5 4" xfId="5636" xr:uid="{549DF708-A440-479B-B2F3-1DB44B4EF640}"/>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3" xfId="23932" xr:uid="{E36F713B-902C-474C-93D2-2A68907E4954}"/>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3" xfId="3617" xr:uid="{00000000-0005-0000-0000-0000F1020000}"/>
    <cellStyle name="Comma 7 6 2 3 4" xfId="5637" xr:uid="{A859882B-B923-4E27-B0EB-8C0E2A828252}"/>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3" xfId="25623" xr:uid="{EF760203-0895-4660-ABBE-998EE7974075}"/>
    <cellStyle name="Comma 7 6 3 2 3 2" xfId="26187" xr:uid="{817FEF4E-F9EF-4ACF-AE83-5398CABA09A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3" xfId="24292" xr:uid="{089D13FD-4729-4D15-80E1-E28074858099}"/>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3" xfId="2062" xr:uid="{00000000-0005-0000-0000-0000FC020000}"/>
    <cellStyle name="Comma 7 6 5 4" xfId="5638" xr:uid="{E6B8AE12-F1B5-499A-8F3E-004979DA9C30}"/>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3" xfId="23908" xr:uid="{53A23F6E-80A4-406E-B3C9-3A9ED17968CC}"/>
    <cellStyle name="Comma 7 7 2 4" xfId="1798" xr:uid="{00000000-0005-0000-0000-000003030000}"/>
    <cellStyle name="Comma 7 7 2 4 2" xfId="25967" xr:uid="{928C0968-72D2-40CF-B38F-C587FD022FFD}"/>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5" xfId="1805" xr:uid="{00000000-0005-0000-0000-000009030000}"/>
    <cellStyle name="Comma 7 7 5 2" xfId="25670" xr:uid="{6DCCAF9D-3C6C-4CF6-ADEB-8BDFB46B6777}"/>
    <cellStyle name="Comma 7 7 5 3" xfId="24745" xr:uid="{3D5F4592-4DA7-47D0-9EA5-0B5125233E85}"/>
    <cellStyle name="Comma 7 7 6" xfId="1797" xr:uid="{00000000-0005-0000-0000-00000A030000}"/>
    <cellStyle name="Comma 7 7 6 2" xfId="27386" xr:uid="{FD0E0FBD-37AE-490F-91F8-9CCBB4423EF3}"/>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3" xfId="23268" xr:uid="{E168AB56-CAC1-4EAC-9C84-294233F63871}"/>
    <cellStyle name="Comma 7 8 2 4" xfId="1807" xr:uid="{00000000-0005-0000-0000-00000F030000}"/>
    <cellStyle name="Comma 7 8 2 4 2" xfId="27622" xr:uid="{E4811423-FA33-410A-9876-3E8BEC2D306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5" xfId="1814" xr:uid="{00000000-0005-0000-0000-000015030000}"/>
    <cellStyle name="Comma 7 8 5 2" xfId="23784" xr:uid="{79A225CD-EE67-4FD6-AD4B-AA6D75F99659}"/>
    <cellStyle name="Comma 7 8 5 3" xfId="24111" xr:uid="{BE8CBB68-BEC0-4594-95E1-007E844A55A2}"/>
    <cellStyle name="Comma 7 8 6" xfId="1806" xr:uid="{00000000-0005-0000-0000-000016030000}"/>
    <cellStyle name="Comma 7 8 6 2" xfId="28221" xr:uid="{1CA307A6-ECBB-4DCD-88E9-ED86F26BE09F}"/>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3" xfId="10985" xr:uid="{5A4792B8-16DA-4A10-B4BA-D0A16135D4E9}"/>
    <cellStyle name="Comma 7 9 2 2 3 2" xfId="21365" xr:uid="{407AA900-0444-45C7-87FB-519CD37F3547}"/>
    <cellStyle name="Comma 7 9 2 2 4" xfId="24620" xr:uid="{263D3238-FB6A-4166-9E0F-9A170E5F5491}"/>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3" xfId="3678" xr:uid="{00000000-0005-0000-0000-000019030000}"/>
    <cellStyle name="Comma 7 9 3 4" xfId="5642" xr:uid="{E6BE7499-77E4-463B-BA19-0EA0E6022915}"/>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3" xfId="2078" xr:uid="{00000000-0005-0000-0000-000024030000}"/>
    <cellStyle name="Comma 9 2 3 3 4" xfId="5648" xr:uid="{CE82BC05-DECC-433A-A1AE-079FA93D71A1}"/>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7" xfId="25225" xr:uid="{32CD50D2-C9AE-4571-939C-C8C54DC3B34F}"/>
    <cellStyle name="Comma 9 3 2 8" xfId="13099" xr:uid="{B68D3080-BA5F-48EA-9188-311DC047BBAB}"/>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3" xfId="2864" xr:uid="{00000000-0005-0000-0000-00002F030000}"/>
    <cellStyle name="Comma 9 4 3 4" xfId="5655" xr:uid="{5A2DC35C-DA84-47EE-9C97-6ECF34E3F1B9}"/>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3" xfId="25738" xr:uid="{BD4F76CC-DB4F-408A-9F04-DD94FC6E59F4}"/>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3" xfId="25759" xr:uid="{8F717FAC-E6A7-4309-961E-F4148D0E234D}"/>
    <cellStyle name="Currency 2 2 3" xfId="1841" xr:uid="{00000000-0005-0000-0000-00003C030000}"/>
    <cellStyle name="Currency 2 2 4" xfId="1839" xr:uid="{00000000-0005-0000-0000-00003D030000}"/>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3" xfId="551" xr:uid="{00000000-0005-0000-0000-000048030000}"/>
    <cellStyle name="Currency 3 2" xfId="552" xr:uid="{00000000-0005-0000-0000-000049030000}"/>
    <cellStyle name="Currency 3 2 2" xfId="1850" xr:uid="{00000000-0005-0000-0000-00004A030000}"/>
    <cellStyle name="Currency 3 2 3" xfId="1851" xr:uid="{00000000-0005-0000-0000-00004B030000}"/>
    <cellStyle name="Currency 3 2 4" xfId="1849" xr:uid="{00000000-0005-0000-0000-00004C030000}"/>
    <cellStyle name="Currency 3 2 5" xfId="6681" xr:uid="{4FCFE811-3755-46F4-8803-2EFC844A90DA}"/>
    <cellStyle name="Currency 3 2 5 2" xfId="17061" xr:uid="{1F927C96-6E01-4C40-9B2D-7222789598FC}"/>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3" xfId="22789" xr:uid="{5ABBA574-11C1-4A53-8D6F-81175CE6891C}"/>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3" xfId="10391" xr:uid="{74AA856C-1546-48A1-902B-0B9C48E13197}"/>
    <cellStyle name="Currency 4 12 2 3 2" xfId="20771" xr:uid="{DB56C7FD-1566-4A75-8FCC-9C848565BFF6}"/>
    <cellStyle name="Currency 4 12 2 4" xfId="15105" xr:uid="{29096738-BB6A-486C-9D3B-D9E98C7DF5A2}"/>
    <cellStyle name="Currency 4 12 3" xfId="3605" xr:uid="{00000000-0005-0000-0000-000056030000}"/>
    <cellStyle name="Currency 4 12 4" xfId="5659" xr:uid="{442882FD-A814-4225-99B5-C1E0B22554C2}"/>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4" xfId="1852" xr:uid="{00000000-0005-0000-0000-000058030000}"/>
    <cellStyle name="Currency 4 14 2" xfId="25801" xr:uid="{FBE6B4CA-BCAB-44EE-A7E9-70F4C6699F61}"/>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3" xfId="3656" xr:uid="{00000000-0005-0000-0000-000061030000}"/>
    <cellStyle name="Currency 4 2 2 3 3 4" xfId="5665" xr:uid="{54673D43-2BB9-4497-8CC5-C0E86AE657BC}"/>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7" xfId="23521" xr:uid="{E6D4F43F-005B-44E0-A529-E07D81929683}"/>
    <cellStyle name="Currency 4 2 3 2 8" xfId="13105" xr:uid="{2F7DCC0A-CB6C-48C1-8D0F-8FB466F04FD1}"/>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3" xfId="3543" xr:uid="{00000000-0005-0000-0000-00006C030000}"/>
    <cellStyle name="Currency 4 2 4 3 4" xfId="5672" xr:uid="{08E421AE-DDE3-4B6C-AA1C-46544E7401B9}"/>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3" xfId="23372" xr:uid="{043B26EB-F4A5-45D7-8163-B3F881D5C63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3" xfId="3584" xr:uid="{00000000-0005-0000-0000-000094030000}"/>
    <cellStyle name="Currency 4 4 3 3 4" xfId="5691" xr:uid="{193A20EF-0047-4A6C-B664-DEFD302C7B8D}"/>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3" xfId="23157" xr:uid="{84ACC6A3-99BA-4642-A269-125562AF4504}"/>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3" xfId="25548" xr:uid="{28F1393C-3413-4434-818B-1BEA030FD1C4}"/>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3" xfId="3675" xr:uid="{00000000-0005-0000-0000-0000A3030000}"/>
    <cellStyle name="Currency 4 5 2 3 4" xfId="5694" xr:uid="{0CD193E0-BEC1-4BF2-9788-987F9986CB96}"/>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3" xfId="25618" xr:uid="{CE950C91-DA13-4A1B-A20A-059D6EE2D92A}"/>
    <cellStyle name="Currency 4 5 3 2 3 2" xfId="26035" xr:uid="{BE3BCC2F-6352-4B40-AC21-B009231F1344}"/>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3" xfId="24065" xr:uid="{0D856946-7117-49EA-AC01-0064A38C42CE}"/>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3" xfId="3686" xr:uid="{00000000-0005-0000-0000-0000AE030000}"/>
    <cellStyle name="Currency 4 5 5 4" xfId="5695" xr:uid="{87D1524C-BFE7-422B-B989-9D522BADBCA1}"/>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3" xfId="25069" xr:uid="{E0EA9661-5210-4CF1-B311-A122A5430DBF}"/>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3" xfId="3635" xr:uid="{00000000-0005-0000-0000-0000B7030000}"/>
    <cellStyle name="Currency 4 6 2 3 4" xfId="5696" xr:uid="{B38A81BB-9A36-40AA-950D-281B6FFF8927}"/>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3" xfId="23225" xr:uid="{2C26A46C-6DAC-4B8D-A2CE-FB3895391873}"/>
    <cellStyle name="Currency 4 6 3 2 3 2" xfId="27862" xr:uid="{10E1699B-2241-47D5-9787-3D9730D666CE}"/>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3" xfId="22732" xr:uid="{49722CC7-D743-4F52-82C1-3F54B76E2373}"/>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3" xfId="2084" xr:uid="{00000000-0005-0000-0000-0000C2030000}"/>
    <cellStyle name="Currency 4 6 5 4" xfId="5697" xr:uid="{7B617730-E9B4-416A-9358-07A6A410E9D6}"/>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3" xfId="24173" xr:uid="{26544DD9-D091-4B2C-811F-DB5F89FFB9E2}"/>
    <cellStyle name="Currency 4 7 2 4" xfId="1943" xr:uid="{00000000-0005-0000-0000-0000C9030000}"/>
    <cellStyle name="Currency 4 7 2 4 2" xfId="27765" xr:uid="{35AA840F-E0D9-4801-A904-7666944D530D}"/>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5" xfId="1950" xr:uid="{00000000-0005-0000-0000-0000CF030000}"/>
    <cellStyle name="Currency 4 7 5 2" xfId="25266" xr:uid="{CDE00D5B-E828-41FA-A68A-9B3CE7066B15}"/>
    <cellStyle name="Currency 4 7 5 3" xfId="25598" xr:uid="{6CD831BA-6D09-4C68-9F08-905171E640CA}"/>
    <cellStyle name="Currency 4 7 6" xfId="1942" xr:uid="{00000000-0005-0000-0000-0000D0030000}"/>
    <cellStyle name="Currency 4 7 6 2" xfId="26141" xr:uid="{D0C1945C-72AA-4573-AA8D-1633DBEA2CAD}"/>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3" xfId="23118" xr:uid="{1602DC18-E900-4AE9-A316-7D2565CB3207}"/>
    <cellStyle name="Currency 4 8 2 4" xfId="1952" xr:uid="{00000000-0005-0000-0000-0000D5030000}"/>
    <cellStyle name="Currency 4 8 2 4 2" xfId="28679" xr:uid="{83965D3F-0DFF-4118-9460-A46F81EC8DEC}"/>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5" xfId="1959" xr:uid="{00000000-0005-0000-0000-0000DB030000}"/>
    <cellStyle name="Currency 4 8 5 2" xfId="25621" xr:uid="{FDE13DD4-4BFE-4241-AF39-D2C68C9AD7B0}"/>
    <cellStyle name="Currency 4 8 5 3" xfId="23097" xr:uid="{7A60B91C-EC8E-45C0-8A86-C875998593D9}"/>
    <cellStyle name="Currency 4 8 6" xfId="1951" xr:uid="{00000000-0005-0000-0000-0000DC030000}"/>
    <cellStyle name="Currency 4 8 6 2" xfId="25841" xr:uid="{F485F629-3DA4-44A2-B8A8-546D8AA4877F}"/>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3" xfId="11017" xr:uid="{D7DEB894-76C8-4B7B-B912-EBD1C82FE3F2}"/>
    <cellStyle name="Currency 4 9 2 2 3 2" xfId="21397" xr:uid="{8065ECFA-8095-493D-9111-5F5913647C23}"/>
    <cellStyle name="Currency 4 9 2 2 4" xfId="25610" xr:uid="{A7FF5CE1-F4BB-4703-8B1C-0C380512F35C}"/>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3" xfId="3655" xr:uid="{00000000-0005-0000-0000-0000DF030000}"/>
    <cellStyle name="Currency 4 9 3 4" xfId="5701" xr:uid="{572965EA-1F6C-4640-9DDC-DE1E721E4148}"/>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3" xfId="3578" xr:uid="{00000000-0005-0000-0000-0000E9030000}"/>
    <cellStyle name="Currency 5 2 3 3 4" xfId="5707" xr:uid="{59616245-D824-46F1-81B0-F7CE84542057}"/>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7" xfId="22908" xr:uid="{2A10CFEC-0929-4835-ABE0-3A392EEEC7A6}"/>
    <cellStyle name="Currency 5 3 2 8" xfId="13118" xr:uid="{47A9C792-CC8F-4DF3-B7EE-6BD5C7B06878}"/>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3" xfId="2075" xr:uid="{00000000-0005-0000-0000-0000F4030000}"/>
    <cellStyle name="Currency 5 4 3 4" xfId="5714" xr:uid="{C626BE1A-2589-41B4-9BF0-6DAE18296A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3" xfId="23370" xr:uid="{B1715BAC-BC59-417D-8714-CAE2DF61EF57}"/>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7" xfId="24756" xr:uid="{E9123834-46AB-4CF8-ABC6-146C5D9A9E59}"/>
    <cellStyle name="Currency 6 2 8" xfId="13119" xr:uid="{AF98AD0D-47DC-446A-B679-F04EDFEFA06F}"/>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6" xfId="29637" xr:uid="{2615603F-F587-465C-9DB1-DFE5AAD13470}"/>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5" xfId="2093" xr:uid="{00000000-0005-0000-0000-000008020000}"/>
    <cellStyle name="Normal 3 2 3 3 2 3 5 2" xfId="4648" xr:uid="{F5C0EA0D-9822-4FF4-BD48-55FE3EF7782D}"/>
    <cellStyle name="Normal 3 2 3 3 2 3 6" xfId="3956" xr:uid="{0E1DF840-3114-4679-8527-B4509133BFD3}"/>
    <cellStyle name="Normal 3 2 3 3 2 3 6 2" xfId="4701" xr:uid="{EBED180B-3325-462A-919B-62911980F3E3}"/>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5" xfId="2092" xr:uid="{00000000-0005-0000-0000-000006020000}"/>
    <cellStyle name="Normal 3 2 3 3 2 5 2" xfId="4665" xr:uid="{1B4AA995-6D1E-409F-BFE5-CBE6CD7AB94F}"/>
    <cellStyle name="Normal 3 2 3 3 2 6" xfId="3955" xr:uid="{F8E8F1E1-BBD4-4256-B483-D824BDAE78F4}"/>
    <cellStyle name="Normal 3 2 3 3 2 6 2" xfId="4762"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3" xfId="3712" xr:uid="{00000000-0005-0000-0000-00007A040000}"/>
    <cellStyle name="Normal 3 2 3 3 4 2 2 2 3 2" xfId="4773" xr:uid="{3EE6A992-6E14-412B-A546-1161B9E0D3AE}"/>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5" xfId="25607" xr:uid="{AE0E7AAC-A35C-4739-83F7-24B2349D3A43}"/>
    <cellStyle name="Normal 3 2 3 3 4 2 4" xfId="23280" xr:uid="{607B55E2-785A-4475-A5AF-715CB366B607}"/>
    <cellStyle name="Normal 3 2 3 3 4 3" xfId="868" xr:uid="{00000000-0005-0000-0000-000013050000}"/>
    <cellStyle name="Normal 3 2 3 3 4 4" xfId="2919" xr:uid="{00000000-0005-0000-0000-00001D050000}"/>
    <cellStyle name="Normal 3 2 3 3 4 5" xfId="2094" xr:uid="{00000000-0005-0000-0000-00000B020000}"/>
    <cellStyle name="Normal 3 2 3 3 4 5 2" xfId="3807" xr:uid="{88D4B6F8-D038-4FA2-9B5E-8BA2B2639DFB}"/>
    <cellStyle name="Normal 3 2 3 3 4 6" xfId="3957" xr:uid="{5C36214B-B9A0-42AD-97C5-679BC9758736}"/>
    <cellStyle name="Normal 3 2 3 3 4 6 2" xfId="4774" xr:uid="{C6EA1D90-BF83-4CD0-B22B-769466A8D247}"/>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4" xfId="25823" xr:uid="{1A6B0C1D-1919-427D-8E6B-3883E899BAEA}"/>
    <cellStyle name="Normal 3 2 3 4 3 3" xfId="877" xr:uid="{00000000-0005-0000-0000-00001D050000}"/>
    <cellStyle name="Normal 3 2 3 4 3 4" xfId="2920" xr:uid="{00000000-0005-0000-0000-000023050000}"/>
    <cellStyle name="Normal 3 2 3 4 3 5" xfId="2097" xr:uid="{00000000-0005-0000-0000-000012020000}"/>
    <cellStyle name="Normal 3 2 3 4 3 5 2" xfId="4670" xr:uid="{C7488697-347C-4027-9144-3C9AC3B4D98F}"/>
    <cellStyle name="Normal 3 2 3 4 3 6" xfId="3959" xr:uid="{D1FAA155-8172-43EB-ACF9-9A7AA25E3D6E}"/>
    <cellStyle name="Normal 3 2 3 4 3 6 2" xfId="4782" xr:uid="{8A9EA233-ABD3-42E4-B860-F2A4E0132FC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5" xfId="2096" xr:uid="{00000000-0005-0000-0000-000010020000}"/>
    <cellStyle name="Normal 3 2 3 4 5 2" xfId="3777" xr:uid="{8B0DC8D1-7DE9-4171-A63D-3B65DE7CC539}"/>
    <cellStyle name="Normal 3 2 3 4 6" xfId="3958" xr:uid="{C6836599-ECCD-4EBB-AA38-ABF0279C67FA}"/>
    <cellStyle name="Normal 3 2 3 4 6 2" xfId="4747" xr:uid="{E32033F8-C2D4-4D9A-8197-D59BB0805FFB}"/>
    <cellStyle name="Normal 3 2 3 5" xfId="2065" xr:uid="{00000000-0005-0000-0000-000003020000}"/>
    <cellStyle name="Normal 3 2 3 5 2" xfId="4736"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4" xfId="23425" xr:uid="{F5F16304-98F9-4382-9EBD-05DA6A2307A4}"/>
    <cellStyle name="Normal 3 2 4 3 3" xfId="885" xr:uid="{00000000-0005-0000-0000-000027050000}"/>
    <cellStyle name="Normal 3 2 4 3 4" xfId="2922" xr:uid="{00000000-0005-0000-0000-00002A050000}"/>
    <cellStyle name="Normal 3 2 4 3 5" xfId="2099" xr:uid="{00000000-0005-0000-0000-000016020000}"/>
    <cellStyle name="Normal 3 2 4 3 5 2" xfId="4685" xr:uid="{06BFEBE3-1397-400F-9E69-D60195609A34}"/>
    <cellStyle name="Normal 3 2 4 3 6" xfId="3962" xr:uid="{C9BE7447-0E91-41CB-9714-02F1C566D84A}"/>
    <cellStyle name="Normal 3 2 4 3 6 2" xfId="4786" xr:uid="{0C195683-FC3A-4228-8CFA-81C976438B43}"/>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3" xfId="24726" xr:uid="{154F7FD8-B3F3-4487-878D-5A0175DAC264}"/>
    <cellStyle name="Normal 3 2 4 5" xfId="2098" xr:uid="{00000000-0005-0000-0000-000014020000}"/>
    <cellStyle name="Normal 3 2 4 5 2" xfId="4644" xr:uid="{3EC2113D-E49B-4038-9F23-778F9B5DB2AD}"/>
    <cellStyle name="Normal 3 2 4 6" xfId="3961" xr:uid="{7B02E248-334A-4390-803D-03A9529B2562}"/>
    <cellStyle name="Normal 3 2 4 6 2" xfId="4815" xr:uid="{2DE6B781-6A0F-4C4A-A762-5BA32CF9F8AB}"/>
    <cellStyle name="Normal 3 2 5" xfId="29569" xr:uid="{750150B5-C7CA-4EA6-BA0D-6C0AEF29E2A9}"/>
    <cellStyle name="Normal 3 2 5 2" xfId="29628" xr:uid="{FC40ABBD-3EDE-4371-9FF9-A208F204AC39}"/>
    <cellStyle name="Normal 3 2 5 3" xfId="29598" xr:uid="{4BE0FB2A-CFA3-46C2-A6F3-5BD4CCDE876F}"/>
    <cellStyle name="Normal 3 2 5 3 2" xfId="29642" xr:uid="{012C5423-63EC-45C8-AB0D-9143CDABBBAF}"/>
    <cellStyle name="Normal 3 2 5 4" xfId="29632" xr:uid="{B70E0C93-0F24-4A65-9A4C-6AA94B1973D9}"/>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5" xfId="2101" xr:uid="{00000000-0005-0000-0000-000062020000}"/>
    <cellStyle name="Normal 5 2 2 3 3 2 3 5 2" xfId="4645" xr:uid="{DCF2241D-14ED-485A-9D65-B2AB943923E7}"/>
    <cellStyle name="Normal 5 2 2 3 3 2 3 6" xfId="4000" xr:uid="{F1B4F0B9-FD33-4680-A501-B9D0765C51F9}"/>
    <cellStyle name="Normal 5 2 2 3 3 2 3 6 2" xfId="4694" xr:uid="{87C651C8-4B39-4467-81FB-F4E1577DF4A5}"/>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5" xfId="2100" xr:uid="{00000000-0005-0000-0000-000060020000}"/>
    <cellStyle name="Normal 5 2 2 3 3 2 5 2" xfId="4664" xr:uid="{456E6ACB-B92B-4E09-90D7-9887AC9A6356}"/>
    <cellStyle name="Normal 5 2 2 3 3 2 6" xfId="3999" xr:uid="{A738EDEF-3EA0-4135-885D-6506E619A596}"/>
    <cellStyle name="Normal 5 2 2 3 3 2 6 2" xfId="4813"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3" xfId="3718" xr:uid="{00000000-0005-0000-0000-000047050000}"/>
    <cellStyle name="Normal 5 2 2 3 3 4 2 2 2 3 2" xfId="4814" xr:uid="{A9DAC7E2-553D-4565-B80F-940B97A51BE8}"/>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5" xfId="25791" xr:uid="{BE81E2B3-54B5-44DA-A7B7-DF27FBF44B0E}"/>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5" xfId="2102" xr:uid="{00000000-0005-0000-0000-000065020000}"/>
    <cellStyle name="Normal 5 2 2 3 3 4 5 2" xfId="3790" xr:uid="{BC5A38D1-BFF3-476A-8A69-EA1EE0617EC6}"/>
    <cellStyle name="Normal 5 2 2 3 3 4 6" xfId="4001" xr:uid="{D8FD9E04-9092-4C4B-A910-C73C5CD42691}"/>
    <cellStyle name="Normal 5 2 2 3 3 4 6 2" xfId="4693" xr:uid="{E279391E-A262-4102-8448-E71B06C35C79}"/>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5" xfId="2105" xr:uid="{00000000-0005-0000-0000-00006C020000}"/>
    <cellStyle name="Normal 5 2 2 3 4 3 5 2" xfId="4052" xr:uid="{49B8B7A8-4856-40A4-A58F-9BFE37881BD3}"/>
    <cellStyle name="Normal 5 2 2 3 4 3 6" xfId="4003" xr:uid="{2E9BA179-24FF-4822-9D6C-F2734EFD2CB0}"/>
    <cellStyle name="Normal 5 2 2 3 4 3 6 2" xfId="4803" xr:uid="{2387F2B7-3B47-4789-BF4E-B979001A8FAA}"/>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5" xfId="2104" xr:uid="{00000000-0005-0000-0000-00006A020000}"/>
    <cellStyle name="Normal 5 2 2 3 4 5 2" xfId="4658" xr:uid="{67E9FDA9-5A2B-445D-B40D-93E8A98A8238}"/>
    <cellStyle name="Normal 5 2 2 3 4 6" xfId="4002" xr:uid="{483D2F10-7048-47B5-8EC8-C27C7ED5C5D2}"/>
    <cellStyle name="Normal 5 2 2 3 4 6 2" xfId="4720" xr:uid="{9099B238-0B4B-4E4D-B266-C731E14F65F2}"/>
    <cellStyle name="Normal 5 2 2 3 5" xfId="2066" xr:uid="{00000000-0005-0000-0000-00005D020000}"/>
    <cellStyle name="Normal 5 2 2 3 5 2" xfId="4743"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4" xfId="24569" xr:uid="{CA10D6C3-1290-4ABF-AABF-26E17988ED1A}"/>
    <cellStyle name="Normal 5 2 2 4 3 3" xfId="1085" xr:uid="{00000000-0005-0000-0000-0000F5050000}"/>
    <cellStyle name="Normal 5 2 2 4 3 4" xfId="2951" xr:uid="{00000000-0005-0000-0000-0000E8060000}"/>
    <cellStyle name="Normal 5 2 2 4 3 5" xfId="2107" xr:uid="{00000000-0005-0000-0000-000070020000}"/>
    <cellStyle name="Normal 5 2 2 4 3 5 2" xfId="4629" xr:uid="{CB491582-F2CB-4E36-BE6E-EFC681D7156D}"/>
    <cellStyle name="Normal 5 2 2 4 3 6" xfId="4005" xr:uid="{D558FD0F-23C1-46DD-B9F0-9F8795729785}"/>
    <cellStyle name="Normal 5 2 2 4 3 6 2" xfId="4712" xr:uid="{B120F520-B966-4AD5-8EBE-409F270073F9}"/>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5" xfId="2106" xr:uid="{00000000-0005-0000-0000-00006E020000}"/>
    <cellStyle name="Normal 5 2 2 4 5 2" xfId="4678" xr:uid="{1C1F360D-C6E5-496D-8E0B-7C61EF688A4B}"/>
    <cellStyle name="Normal 5 2 2 4 6" xfId="4004" xr:uid="{487C8B09-2829-42FC-9B86-25DB3AB10663}"/>
    <cellStyle name="Normal 5 2 2 4 6 2" xfId="4776" xr:uid="{C7B64242-53F0-4D37-B483-14A3329CCC0F}"/>
    <cellStyle name="Normal 5 2 2 5" xfId="29600" xr:uid="{51A7D0CB-4AEF-4815-897D-E9DF6C04761B}"/>
    <cellStyle name="Normal 5 2 2 5 2" xfId="29631"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5" xfId="2109" xr:uid="{00000000-0005-0000-0000-000079020000}"/>
    <cellStyle name="Normal 5 2 4 3 2 3 5 2" xfId="4628" xr:uid="{D9BC3CB2-5DA1-450C-BCAA-C84E226AB1E6}"/>
    <cellStyle name="Normal 5 2 4 3 2 3 6" xfId="4007" xr:uid="{993A1062-C514-464B-A529-806C1AF30B6A}"/>
    <cellStyle name="Normal 5 2 4 3 2 3 6 2" xfId="4692" xr:uid="{C18C23D0-B407-4C1A-B972-7E83A621B743}"/>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5" xfId="2108" xr:uid="{00000000-0005-0000-0000-000077020000}"/>
    <cellStyle name="Normal 5 2 4 3 2 5 2" xfId="4633" xr:uid="{CE0C5B6A-2719-4A04-925F-57872C2DEC2B}"/>
    <cellStyle name="Normal 5 2 4 3 2 6" xfId="4006" xr:uid="{21BCC244-DE2D-4E05-B4CA-800C7ACB717D}"/>
    <cellStyle name="Normal 5 2 4 3 2 6 2" xfId="4807"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3" xfId="3725" xr:uid="{00000000-0005-0000-0000-000077050000}"/>
    <cellStyle name="Normal 5 2 4 3 4 2 2 2 3 2" xfId="4698" xr:uid="{D86AE0E5-80AB-45CC-BB51-27009840DF19}"/>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5" xfId="25280" xr:uid="{C7B4FAF3-1BA0-45BB-BA6F-44260C736B84}"/>
    <cellStyle name="Normal 5 2 4 3 4 2 4" xfId="23056" xr:uid="{C7716834-6B7F-4C7C-AB0F-D110ACFBAC7A}"/>
    <cellStyle name="Normal 5 2 4 3 4 3" xfId="1111" xr:uid="{00000000-0005-0000-0000-000012060000}"/>
    <cellStyle name="Normal 5 2 4 3 4 4" xfId="2954" xr:uid="{00000000-0005-0000-0000-0000FD060000}"/>
    <cellStyle name="Normal 5 2 4 3 4 5" xfId="2110" xr:uid="{00000000-0005-0000-0000-00007C020000}"/>
    <cellStyle name="Normal 5 2 4 3 4 5 2" xfId="4639" xr:uid="{9499810A-4B41-448D-89FA-46D00AE72935}"/>
    <cellStyle name="Normal 5 2 4 3 4 6" xfId="4008" xr:uid="{F6561F36-B5FA-449D-8623-6523BDF6513B}"/>
    <cellStyle name="Normal 5 2 4 3 4 6 2" xfId="4820" xr:uid="{2C1739FD-A387-4815-9D44-5238B913A269}"/>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4" xfId="24797" xr:uid="{868BB01E-4989-41C7-8624-51DC12DB0459}"/>
    <cellStyle name="Normal 5 2 4 4 3 3" xfId="1120" xr:uid="{00000000-0005-0000-0000-00001C060000}"/>
    <cellStyle name="Normal 5 2 4 4 3 4" xfId="2955" xr:uid="{00000000-0005-0000-0000-000003070000}"/>
    <cellStyle name="Normal 5 2 4 4 3 5" xfId="2113" xr:uid="{00000000-0005-0000-0000-000083020000}"/>
    <cellStyle name="Normal 5 2 4 4 3 5 2" xfId="3782" xr:uid="{D037D556-2DF5-490C-8D04-4D0D0B902C7F}"/>
    <cellStyle name="Normal 5 2 4 4 3 6" xfId="4010" xr:uid="{48584F99-0955-4DD2-8F83-B7B1E99DDE13}"/>
    <cellStyle name="Normal 5 2 4 4 3 6 2" xfId="4708" xr:uid="{05F490C6-261E-4F3C-99BE-89B9730F22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5" xfId="1123" xr:uid="{00000000-0005-0000-0000-00001F060000}"/>
    <cellStyle name="Normal 5 2 4 4 5 2" xfId="4684" xr:uid="{00564EB2-1CAC-4E4B-B4B3-F5A40DFD44F8}"/>
    <cellStyle name="Normal 5 2 4 4 5 2 2" xfId="4824" xr:uid="{83E1FB17-2E9A-4803-B6F4-091CC3A05E18}"/>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7" xfId="4009" xr:uid="{AD80C160-AEC5-4928-B410-574B477C1DBC}"/>
    <cellStyle name="Normal 5 2 4 4 7 2" xfId="4785" xr:uid="{F6E3D3A6-20C3-4DDD-A8D0-C82F8B32B771}"/>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6" xfId="2067" xr:uid="{00000000-0005-0000-0000-000074020000}"/>
    <cellStyle name="Normal 5 2 4 6 2" xfId="4759"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4" xfId="23095" xr:uid="{84EBBAC2-5BAF-4007-9F20-78E3A440C6FD}"/>
    <cellStyle name="Normal 5 2 6 3 3" xfId="1133" xr:uid="{00000000-0005-0000-0000-00002A060000}"/>
    <cellStyle name="Normal 5 2 6 3 4" xfId="2957" xr:uid="{00000000-0005-0000-0000-00000B070000}"/>
    <cellStyle name="Normal 5 2 6 3 5" xfId="2115" xr:uid="{00000000-0005-0000-0000-000088020000}"/>
    <cellStyle name="Normal 5 2 6 3 5 2" xfId="4642" xr:uid="{55F936E5-2268-4048-890B-2E7F45921A47}"/>
    <cellStyle name="Normal 5 2 6 3 6" xfId="4012" xr:uid="{28ED6A24-2FD5-4CA1-A14B-0556FD75683B}"/>
    <cellStyle name="Normal 5 2 6 3 6 2" xfId="4700" xr:uid="{B1BE088F-0CAA-4678-941E-5E508D832414}"/>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3" xfId="25734" xr:uid="{4B868893-5D9C-42B3-BD3C-3EDE8A95AE5E}"/>
    <cellStyle name="Normal 5 2 6 5" xfId="2114" xr:uid="{00000000-0005-0000-0000-000086020000}"/>
    <cellStyle name="Normal 5 2 6 5 2" xfId="3960" xr:uid="{FFE7DF02-3E33-41D1-A9B4-B30866C5927C}"/>
    <cellStyle name="Normal 5 2 6 6" xfId="4011" xr:uid="{C0B50273-D7A8-4911-83A8-B33EA77B3B8D}"/>
    <cellStyle name="Normal 5 2 6 6 2" xfId="4766"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1" xr:uid="{00000000-0005-0000-0000-000095050000}"/>
    <cellStyle name="Normal 5 2 7 4 2" xfId="4771" xr:uid="{5E06A59F-611A-44B3-A971-E98276EE6A1C}"/>
    <cellStyle name="Normal 5 2 7 5" xfId="29603" xr:uid="{0A6BA937-6FA9-46C5-B401-7A4E2A3B41BE}"/>
    <cellStyle name="Normal 5 2 7 5 2" xfId="29634"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4" xfId="25761" xr:uid="{228DCD5C-5DC3-4868-97DD-445981D2F756}"/>
    <cellStyle name="Normal 5 3 3 2 3 3" xfId="1146" xr:uid="{00000000-0005-0000-0000-000038060000}"/>
    <cellStyle name="Normal 5 3 3 2 3 4" xfId="2958" xr:uid="{00000000-0005-0000-0000-000015070000}"/>
    <cellStyle name="Normal 5 3 3 2 3 5" xfId="2117" xr:uid="{00000000-0005-0000-0000-00008F020000}"/>
    <cellStyle name="Normal 5 3 3 2 3 5 2" xfId="4666" xr:uid="{9506A050-893F-44B9-8047-501E583497C1}"/>
    <cellStyle name="Normal 5 3 3 2 3 6" xfId="4014" xr:uid="{31A0DB43-85D3-4869-AD70-E01D62E64B6B}"/>
    <cellStyle name="Normal 5 3 3 2 3 6 2" xfId="4744"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5" xfId="2116" xr:uid="{00000000-0005-0000-0000-00008D020000}"/>
    <cellStyle name="Normal 5 3 3 2 5 2" xfId="4641" xr:uid="{6378A6EC-FE82-4A4D-B72E-F6F245354E18}"/>
    <cellStyle name="Normal 5 3 3 2 6" xfId="4013" xr:uid="{336F4594-40A6-452F-A442-AD096348AEFF}"/>
    <cellStyle name="Normal 5 3 3 2 6 2" xfId="4751" xr:uid="{9079EEE4-247F-4C6E-9514-EE91EF9D4BBA}"/>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3" xfId="3735" xr:uid="{00000000-0005-0000-0000-0000A9050000}"/>
    <cellStyle name="Normal 5 3 3 4 2 2 2 3 2" xfId="4716" xr:uid="{445C2ED0-AA7A-4C15-99E2-A6CE07F7E750}"/>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5" xfId="24942" xr:uid="{9F045087-C642-46A8-91FD-AAF692F573EC}"/>
    <cellStyle name="Normal 5 3 3 4 2 4" xfId="24106" xr:uid="{948204CC-FE7E-44DB-B145-20BC57C9DDCF}"/>
    <cellStyle name="Normal 5 3 3 4 3" xfId="1159" xr:uid="{00000000-0005-0000-0000-000047060000}"/>
    <cellStyle name="Normal 5 3 3 4 4" xfId="2959" xr:uid="{00000000-0005-0000-0000-00001E070000}"/>
    <cellStyle name="Normal 5 3 3 4 5" xfId="2118" xr:uid="{00000000-0005-0000-0000-000092020000}"/>
    <cellStyle name="Normal 5 3 3 4 5 2" xfId="4669" xr:uid="{C1D65F0E-85F0-4012-A373-B75FD3E1BAA3}"/>
    <cellStyle name="Normal 5 3 3 4 6" xfId="4015" xr:uid="{D2756F3F-6B90-4F0D-A058-F63FBCF3FF7E}"/>
    <cellStyle name="Normal 5 3 3 4 6 2" xfId="4781" xr:uid="{6E3C98E3-D3AA-4BD6-A38C-7B56FF88A673}"/>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4" xfId="24653" xr:uid="{5F063B03-3FE5-47FE-9028-D7BB1C893E88}"/>
    <cellStyle name="Normal 5 3 4 3 3" xfId="1169" xr:uid="{00000000-0005-0000-0000-000053060000}"/>
    <cellStyle name="Normal 5 3 4 3 4" xfId="2960" xr:uid="{00000000-0005-0000-0000-000024070000}"/>
    <cellStyle name="Normal 5 3 4 3 5" xfId="2121" xr:uid="{00000000-0005-0000-0000-000099020000}"/>
    <cellStyle name="Normal 5 3 4 3 5 2" xfId="3817" xr:uid="{9369DBB9-DD67-4338-8EB8-DA10B04D3AFA}"/>
    <cellStyle name="Normal 5 3 4 3 6" xfId="4017" xr:uid="{1613ADCD-F7DC-4D24-BE2E-0512CCDB9F7E}"/>
    <cellStyle name="Normal 5 3 4 3 6 2" xfId="4696" xr:uid="{DE044A17-1F25-42F0-A6B5-42ABCA6D7CD9}"/>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5" xfId="2120" xr:uid="{00000000-0005-0000-0000-000097020000}"/>
    <cellStyle name="Normal 5 3 4 5 2" xfId="4651" xr:uid="{AE4239F0-8210-40A2-B60A-C02B564418C5}"/>
    <cellStyle name="Normal 5 3 4 6" xfId="4016" xr:uid="{CB599806-7C8A-45F6-9C5C-00B11E4887E0}"/>
    <cellStyle name="Normal 5 3 4 6 2" xfId="4687" xr:uid="{C33C1D9E-89E1-44FF-859F-F450C4814C70}"/>
    <cellStyle name="Normal 5 3 5" xfId="2068" xr:uid="{00000000-0005-0000-0000-00008A020000}"/>
    <cellStyle name="Normal 5 3 5 2" xfId="4722"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4" xfId="25771" xr:uid="{C3D50B18-259C-4014-9BCC-0D850B8A97C8}"/>
    <cellStyle name="Normal 5 5 10 3" xfId="1180" xr:uid="{00000000-0005-0000-0000-000060060000}"/>
    <cellStyle name="Normal 5 5 10 4" xfId="2961" xr:uid="{00000000-0005-0000-0000-00002C070000}"/>
    <cellStyle name="Normal 5 5 10 5" xfId="2123" xr:uid="{00000000-0005-0000-0000-00009E020000}"/>
    <cellStyle name="Normal 5 5 10 5 2" xfId="3789" xr:uid="{3E02F4FD-1C4C-4539-A2B7-19465E26278C}"/>
    <cellStyle name="Normal 5 5 10 6" xfId="4019" xr:uid="{337F88F3-5843-4A8A-A4B2-DC8C7B59A64B}"/>
    <cellStyle name="Normal 5 5 10 6 2" xfId="4804" xr:uid="{9AEE980B-AC49-472C-ABA8-56F2FAA76E03}"/>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3" xfId="27498" xr:uid="{C60B8A07-C87E-417E-81F5-A75D4AE0518D}"/>
    <cellStyle name="Normal 5 5 12 2 4" xfId="27362" xr:uid="{FCABEA70-D790-4657-BF9A-CD1687570BD1}"/>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7" xfId="2133" xr:uid="{00000000-0005-0000-0000-0000A1020000}"/>
    <cellStyle name="Normal 5 5 12 7 2" xfId="4818" xr:uid="{933CD350-3DDB-4FFC-B65F-DBC9B5AC6FAA}"/>
    <cellStyle name="Normal 5 5 12 8" xfId="4039" xr:uid="{339DDFF4-B60C-4AB4-A281-8CA03C0100FF}"/>
    <cellStyle name="Normal 5 5 12 8 2" xfId="4816" xr:uid="{7550A7D3-C1EF-43A3-A121-A8E9FC3C1D0F}"/>
    <cellStyle name="Normal 5 5 12 9" xfId="25794" xr:uid="{E3CEE472-2575-4086-9B70-8587E190341C}"/>
    <cellStyle name="Normal 5 5 12 9 2" xfId="26399" xr:uid="{EE6D3784-0C10-40B4-B5A5-246641421871}"/>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8" xfId="4018" xr:uid="{F3938208-EDFC-4F17-ABB5-42A544677995}"/>
    <cellStyle name="Normal 5 5 18 2" xfId="4809" xr:uid="{F76BFFF7-F65C-4C10-94AE-340164E71EC1}"/>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5" xfId="24693" xr:uid="{E22B5C30-2C6B-4970-B1C3-452F3FFF52A1}"/>
    <cellStyle name="Normal 5 5 3 3 2 2 6" xfId="13978" xr:uid="{C3649F74-66E1-4FD0-90AD-33DFA58BD1ED}"/>
    <cellStyle name="Normal 5 5 3 3 2 3" xfId="3408" xr:uid="{00000000-0005-0000-0000-00005B070000}"/>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3" xfId="22722" xr:uid="{5EC33E70-0B4D-40F0-A6E8-EF4A4475260D}"/>
    <cellStyle name="Normal 5 5 3 3 2 5 4" xfId="23445" xr:uid="{8571319B-7759-4A87-B13E-0C7FEACCE3F9}"/>
    <cellStyle name="Normal 5 5 3 3 2 6" xfId="23172" xr:uid="{585B73B8-12BC-44A6-82F7-7D9C4E64E545}"/>
    <cellStyle name="Normal 5 5 3 3 2 7" xfId="13275" xr:uid="{60854C4E-F5E6-4B50-AA94-02CF9A79D755}"/>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6" xfId="23224" xr:uid="{07D2B74A-B30D-4BBA-A7E5-EB342AD9A434}"/>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4" xfId="26360" xr:uid="{2BB7C9BC-9F92-46B9-A4E8-54E7EDCFB1FE}"/>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5" xfId="2126" xr:uid="{00000000-0005-0000-0000-0000BE020000}"/>
    <cellStyle name="Normal 6 3 3 3 2 3 5 2" xfId="4679" xr:uid="{D6398DC9-E5C9-496E-A2A7-CD5014D2DFA6}"/>
    <cellStyle name="Normal 6 3 3 3 2 3 6" xfId="4033" xr:uid="{C3B2AF05-98DC-463A-BA12-C74208D497DD}"/>
    <cellStyle name="Normal 6 3 3 3 2 3 6 2" xfId="4810" xr:uid="{F613BC84-EDE5-4885-8459-F27AF0BB6E85}"/>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5" xfId="2125" xr:uid="{00000000-0005-0000-0000-0000BC020000}"/>
    <cellStyle name="Normal 6 3 3 3 2 5 2" xfId="4636" xr:uid="{6DCD8049-BC85-477D-8DF4-71B624F9476D}"/>
    <cellStyle name="Normal 6 3 3 3 2 6" xfId="4032" xr:uid="{2F86E8C3-CFCF-4CC5-896B-92C102F9D7BD}"/>
    <cellStyle name="Normal 6 3 3 3 2 6 2" xfId="4723"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3" xfId="3747" xr:uid="{00000000-0005-0000-0000-000016060000}"/>
    <cellStyle name="Normal 6 3 3 3 4 2 2 2 3 2" xfId="4775" xr:uid="{AAE7B9DD-D69F-4E10-BB8B-20D4AC9962F5}"/>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5" xfId="25800" xr:uid="{593CE574-319A-4AC6-9B5C-702D762FB4CA}"/>
    <cellStyle name="Normal 6 3 3 3 4 2 4" xfId="25638" xr:uid="{EABC3D6A-712F-4FB3-BEB7-DF746EAFE1AE}"/>
    <cellStyle name="Normal 6 3 3 3 4 3" xfId="1264" xr:uid="{00000000-0005-0000-0000-0000B9060000}"/>
    <cellStyle name="Normal 6 3 3 3 4 4" xfId="2971" xr:uid="{00000000-0005-0000-0000-00009F070000}"/>
    <cellStyle name="Normal 6 3 3 3 4 5" xfId="2127" xr:uid="{00000000-0005-0000-0000-0000C1020000}"/>
    <cellStyle name="Normal 6 3 3 3 4 5 2" xfId="4671" xr:uid="{3CF7EC19-F0E2-4711-B08D-946163A456F8}"/>
    <cellStyle name="Normal 6 3 3 3 4 6" xfId="4034" xr:uid="{4F2918E3-7CCF-44F2-8B12-399DCD69E664}"/>
    <cellStyle name="Normal 6 3 3 3 4 6 2" xfId="4702" xr:uid="{66B78E9E-F4AB-4BA4-9562-EF211951A15F}"/>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4" xfId="25723" xr:uid="{458F7302-1896-4444-8A91-7EEE77D9B42E}"/>
    <cellStyle name="Normal 6 3 3 4 3 3" xfId="1273" xr:uid="{00000000-0005-0000-0000-0000C3060000}"/>
    <cellStyle name="Normal 6 3 3 4 3 4" xfId="2972" xr:uid="{00000000-0005-0000-0000-0000A5070000}"/>
    <cellStyle name="Normal 6 3 3 4 3 5" xfId="2130" xr:uid="{00000000-0005-0000-0000-0000C8020000}"/>
    <cellStyle name="Normal 6 3 3 4 3 5 2" xfId="3854" xr:uid="{14ADEC9D-23D5-4755-9DD0-8765D24571A4}"/>
    <cellStyle name="Normal 6 3 3 4 3 6" xfId="4036" xr:uid="{C66D090D-F948-4628-9A4B-3556EC8A8993}"/>
    <cellStyle name="Normal 6 3 3 4 3 6 2" xfId="4738" xr:uid="{6CDE8700-2BC6-4C40-AD11-A661C27D6699}"/>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5" xfId="2129" xr:uid="{00000000-0005-0000-0000-0000C6020000}"/>
    <cellStyle name="Normal 6 3 3 4 5 2" xfId="3775" xr:uid="{E7CE2CBA-ABE9-40BC-B051-DB9C5FB798E6}"/>
    <cellStyle name="Normal 6 3 3 4 6" xfId="4035" xr:uid="{45BFAD04-BCD7-4CAC-953D-0DBD444CB6D4}"/>
    <cellStyle name="Normal 6 3 3 4 6 2" xfId="4724" xr:uid="{E376E65A-2E16-478D-B2B0-FCA698161DA4}"/>
    <cellStyle name="Normal 6 3 3 5" xfId="2069" xr:uid="{00000000-0005-0000-0000-0000B9020000}"/>
    <cellStyle name="Normal 6 3 3 5 2" xfId="4797"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4" xfId="24957" xr:uid="{0DA149DA-ADAC-4AFA-94DC-BF3AC20BD344}"/>
    <cellStyle name="Normal 6 3 4 3 3" xfId="1281" xr:uid="{00000000-0005-0000-0000-0000CD060000}"/>
    <cellStyle name="Normal 6 3 4 3 4" xfId="2974" xr:uid="{00000000-0005-0000-0000-0000AC070000}"/>
    <cellStyle name="Normal 6 3 4 3 5" xfId="2132" xr:uid="{00000000-0005-0000-0000-0000CC020000}"/>
    <cellStyle name="Normal 6 3 4 3 5 2" xfId="4640" xr:uid="{B14B5BE6-0AD9-4024-B6A3-83DB74FA6323}"/>
    <cellStyle name="Normal 6 3 4 3 6" xfId="4038" xr:uid="{85017E11-7866-4279-9063-BD1F44AA9952}"/>
    <cellStyle name="Normal 6 3 4 3 6 2" xfId="4783" xr:uid="{121F7278-5066-479E-804E-839EF523D6AF}"/>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3" xfId="24974" xr:uid="{B81CA4B1-D0EC-4903-82C2-3729418C66EC}"/>
    <cellStyle name="Normal 6 3 4 5" xfId="2131" xr:uid="{00000000-0005-0000-0000-0000CA020000}"/>
    <cellStyle name="Normal 6 3 4 5 2" xfId="4625" xr:uid="{385DF0D6-58F0-450D-88C9-C3CEB76D1408}"/>
    <cellStyle name="Normal 6 3 4 6" xfId="4037" xr:uid="{8D1101F3-0C22-4BE8-AF14-06E549D8B1C0}"/>
    <cellStyle name="Normal 6 3 4 6 2" xfId="4706" xr:uid="{309113B5-9206-44C4-9B50-F0859B4F4AC0}"/>
    <cellStyle name="Normal 6 3 5" xfId="29607" xr:uid="{631E655F-7844-43BA-9955-2AD29CB8158C}"/>
    <cellStyle name="Normal 6 3 5 2" xfId="29635" xr:uid="{B4AFCDD8-862C-4144-A948-C80FD9D9C627}"/>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4" xfId="22680" xr:uid="{9FD8EF5C-1DF1-4ABC-86B0-BC0A24BC7DB0}"/>
    <cellStyle name="Normal 6 5 3 2 3 3" xfId="1292" xr:uid="{00000000-0005-0000-0000-0000D9060000}"/>
    <cellStyle name="Normal 6 5 3 2 3 4" xfId="2976" xr:uid="{00000000-0005-0000-0000-0000B7070000}"/>
    <cellStyle name="Normal 6 5 3 2 3 5" xfId="2135" xr:uid="{00000000-0005-0000-0000-0000D4020000}"/>
    <cellStyle name="Normal 6 5 3 2 3 5 2" xfId="4647" xr:uid="{6EE5CD5D-2630-46DB-98C1-E0A91C088B26}"/>
    <cellStyle name="Normal 6 5 3 2 3 6" xfId="4041" xr:uid="{8B315A9F-8391-474D-B4C0-405EE4404F8E}"/>
    <cellStyle name="Normal 6 5 3 2 3 6 2" xfId="4711" xr:uid="{B2D6BDD1-5721-402C-A1EB-DE58BA876C84}"/>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5" xfId="2134" xr:uid="{00000000-0005-0000-0000-0000D2020000}"/>
    <cellStyle name="Normal 6 5 3 2 5 2" xfId="4683" xr:uid="{985E2EB5-9E1E-43AC-B0AB-0DDE28EC2B5C}"/>
    <cellStyle name="Normal 6 5 3 2 6" xfId="4040" xr:uid="{8635F82C-04F7-4EC6-B923-CFC4350C7830}"/>
    <cellStyle name="Normal 6 5 3 2 6 2" xfId="4719"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3" xfId="3753" xr:uid="{00000000-0005-0000-0000-000041060000}"/>
    <cellStyle name="Normal 6 5 3 4 2 2 2 3 2" xfId="4749" xr:uid="{26BAC224-8031-4231-90D3-310CC68CB6C0}"/>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5" xfId="25817" xr:uid="{146A0A89-FA15-4673-83D1-1BD48BA23B4F}"/>
    <cellStyle name="Normal 6 5 3 4 2 4" xfId="24937" xr:uid="{FD27707B-D4A4-422F-BC64-0031AA3E4D05}"/>
    <cellStyle name="Normal 6 5 3 4 3" xfId="1302" xr:uid="{00000000-0005-0000-0000-0000E5060000}"/>
    <cellStyle name="Normal 6 5 3 4 4" xfId="2977" xr:uid="{00000000-0005-0000-0000-0000C0070000}"/>
    <cellStyle name="Normal 6 5 3 4 5" xfId="2136" xr:uid="{00000000-0005-0000-0000-0000D7020000}"/>
    <cellStyle name="Normal 6 5 3 4 5 2" xfId="4667" xr:uid="{D2333BB9-76BA-48B1-B619-1F9C6401FD25}"/>
    <cellStyle name="Normal 6 5 3 4 6" xfId="4042" xr:uid="{13FADCA8-36DC-469D-8F55-211BB24FA64B}"/>
    <cellStyle name="Normal 6 5 3 4 6 2" xfId="4753" xr:uid="{ABAADEE5-6BDD-4DDF-988F-045E065F16C3}"/>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4" xfId="24662" xr:uid="{C8FD317F-C620-40B3-9E84-C86134062E28}"/>
    <cellStyle name="Normal 6 5 4 3 3" xfId="1311" xr:uid="{00000000-0005-0000-0000-0000EF060000}"/>
    <cellStyle name="Normal 6 5 4 3 4" xfId="2978" xr:uid="{00000000-0005-0000-0000-0000C6070000}"/>
    <cellStyle name="Normal 6 5 4 3 5" xfId="2139" xr:uid="{00000000-0005-0000-0000-0000DE020000}"/>
    <cellStyle name="Normal 6 5 4 3 5 2" xfId="3771" xr:uid="{0DAEABF9-E059-45BB-9EA3-DB8CCF44184B}"/>
    <cellStyle name="Normal 6 5 4 3 6" xfId="4044" xr:uid="{3B6C1D61-E8B0-4D32-BD74-479DABBA050E}"/>
    <cellStyle name="Normal 6 5 4 3 6 2" xfId="4741" xr:uid="{AB0FA666-59CA-452D-8185-BFDD339259A5}"/>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5" xfId="2138" xr:uid="{00000000-0005-0000-0000-0000DC020000}"/>
    <cellStyle name="Normal 6 5 4 5 2" xfId="4627" xr:uid="{F656D414-B9FB-4E57-A874-02EABF4164A9}"/>
    <cellStyle name="Normal 6 5 4 6" xfId="4043" xr:uid="{275714B7-5104-4FAB-9E0E-B1CADB04BD20}"/>
    <cellStyle name="Normal 6 5 4 6 2" xfId="4756" xr:uid="{66B4AC42-B19A-46C7-BB60-AA3BF5A56B35}"/>
    <cellStyle name="Normal 6 5 5" xfId="2070" xr:uid="{00000000-0005-0000-0000-0000CF020000}"/>
    <cellStyle name="Normal 6 5 5 2" xfId="4760"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4" xfId="24610" xr:uid="{0E019910-37DE-43E1-BDD5-941731A48A83}"/>
    <cellStyle name="Normal 6 6 4 3" xfId="1326" xr:uid="{00000000-0005-0000-0000-000000070000}"/>
    <cellStyle name="Normal 6 6 4 4" xfId="2979" xr:uid="{00000000-0005-0000-0000-0000D1070000}"/>
    <cellStyle name="Normal 6 6 4 5" xfId="2142" xr:uid="{00000000-0005-0000-0000-0000E6020000}"/>
    <cellStyle name="Normal 6 6 4 5 2" xfId="4635" xr:uid="{BD1045AF-7E49-48EA-AF41-B1E7071CB221}"/>
    <cellStyle name="Normal 6 6 4 6" xfId="4046" xr:uid="{7E3C1600-D01B-4C17-A3C8-5A48EC2345CF}"/>
    <cellStyle name="Normal 6 6 4 6 2" xfId="4713"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3" xfId="25362" xr:uid="{25F2D5BA-2D6F-4E91-8FBB-4B9D252657D9}"/>
    <cellStyle name="Normal 6 6 6 4" xfId="2152" xr:uid="{00000000-0005-0000-0000-0000E9020000}"/>
    <cellStyle name="Normal 6 6 6 4 2" xfId="4689" xr:uid="{114F1330-7415-461B-B792-61BE07D55AC7}"/>
    <cellStyle name="Normal 6 6 6 5" xfId="4095" xr:uid="{E42903F7-CF43-4BB8-AC03-F1EB46C1FC19}"/>
    <cellStyle name="Normal 6 6 6 5 2" xfId="4765" xr:uid="{2CC1BF88-5B5D-4701-8916-7B15CC9D2D01}"/>
    <cellStyle name="Normal 6 6 6 6" xfId="25712" xr:uid="{CE44424C-FDE2-4274-9AAC-2B2782EEB566}"/>
    <cellStyle name="Normal 6 6 6 6 2" xfId="26401" xr:uid="{DEBDC983-AB32-4C69-A2AF-B29A4C97979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8" xfId="2140" xr:uid="{00000000-0005-0000-0000-0000E0020000}"/>
    <cellStyle name="Normal 6 6 8 2" xfId="4772" xr:uid="{C961BEA7-4CED-4BA6-BDFD-A714A0F418E5}"/>
    <cellStyle name="Normal 6 6 9" xfId="4045" xr:uid="{A50BAD3F-B140-4A20-83B4-791B93C5BDD0}"/>
    <cellStyle name="Normal 6 6 9 2" xfId="4821" xr:uid="{7CDE7D59-F383-4AF9-8CAA-D8B18AFC360A}"/>
    <cellStyle name="Normal 6 7" xfId="29573" xr:uid="{949E648E-1627-4304-B1D4-9DF911CA9729}"/>
    <cellStyle name="Normal 6 7 2" xfId="29630" xr:uid="{0E90CD01-BDD5-4813-BF65-92255AD7581D}"/>
    <cellStyle name="Normal 6 7 3" xfId="29609" xr:uid="{7AF28517-C91E-49FA-99C2-5F623D4C0532}"/>
    <cellStyle name="Normal 6 7 3 2" xfId="29649" xr:uid="{53DFD4C6-C645-4A38-ACB5-6A77D465B439}"/>
    <cellStyle name="Normal 6 7 4" xfId="29638" xr:uid="{BF5B92AD-058E-4424-9669-B083BD07B8A2}"/>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3" xfId="12174" xr:uid="{14EEB91B-D8F9-4F06-B344-22845EF1E6AA}"/>
    <cellStyle name="Normal 7 14 2 3 2" xfId="22554" xr:uid="{3B072E4D-49A0-409B-9BD9-9B2AAEACA31C}"/>
    <cellStyle name="Normal 7 14 2 4" xfId="24582" xr:uid="{5942702B-591C-4132-A5C1-66F61F49F937}"/>
    <cellStyle name="Normal 7 14 2 5" xfId="16888" xr:uid="{683ACCB9-7C62-4B63-B4F1-090AB6DAC786}"/>
    <cellStyle name="Normal 7 14 3" xfId="5398" xr:uid="{FAC9975F-8F2F-4E63-A9C3-9F3C1010A589}"/>
    <cellStyle name="Normal 7 14 3 2" xfId="25772" xr:uid="{8D397C2B-E913-4504-B12F-1B0EE6347D16}"/>
    <cellStyle name="Normal 7 14 3 3" xfId="27631" xr:uid="{07857877-B5B2-4CEB-A569-43A78CB1FF4C}"/>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7" xfId="29633" xr:uid="{34C97F94-45C7-4B15-9ED5-2C3B425DF668}"/>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5" xfId="9981" xr:uid="{8235CE7C-372C-4318-A599-8E62C285DA7B}"/>
    <cellStyle name="Normal 7 14 5 2" xfId="29449" xr:uid="{AEDE9949-7169-4514-AE0E-4A891C24561E}"/>
    <cellStyle name="Normal 7 14 5 3" xfId="20361" xr:uid="{9449C78C-D33B-459C-BBF9-694343407FAB}"/>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3" xfId="7555" xr:uid="{F1E98D2C-5E23-44D7-A17A-E7E508629C08}"/>
    <cellStyle name="Normal 7 15 3 2" xfId="17935" xr:uid="{AE558860-C380-4D33-B8F4-BAFABF7E14FC}"/>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4" xfId="24306" xr:uid="{4F4781A6-ECE1-4C9E-AC58-6E5C10C0A2BA}"/>
    <cellStyle name="Normal 7 3 3 2 3 3" xfId="1362" xr:uid="{00000000-0005-0000-0000-000025070000}"/>
    <cellStyle name="Normal 7 3 3 2 3 4" xfId="2982" xr:uid="{00000000-0005-0000-0000-0000FA070000}"/>
    <cellStyle name="Normal 7 3 3 2 3 5" xfId="2144" xr:uid="{00000000-0005-0000-0000-0000F7020000}"/>
    <cellStyle name="Normal 7 3 3 2 3 5 2" xfId="4634" xr:uid="{4276D1A2-DC93-4587-8A35-0E2B48A1053D}"/>
    <cellStyle name="Normal 7 3 3 2 3 6" xfId="4054" xr:uid="{B827FBD5-2E2E-4EC7-8D41-DDFF87CC148D}"/>
    <cellStyle name="Normal 7 3 3 2 3 6 2" xfId="4798" xr:uid="{41E9EAB1-F610-481E-9DBF-172EE15DBDDE}"/>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5" xfId="2143" xr:uid="{00000000-0005-0000-0000-0000F5020000}"/>
    <cellStyle name="Normal 7 3 3 2 5 2" xfId="4662" xr:uid="{8519FF03-5F6D-4EB4-B933-25C9AA886D70}"/>
    <cellStyle name="Normal 7 3 3 2 6" xfId="4053" xr:uid="{0F69AA1D-AABD-4773-8E71-6D7F88104E7D}"/>
    <cellStyle name="Normal 7 3 3 2 6 2" xfId="4704"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3" xfId="3761" xr:uid="{00000000-0005-0000-0000-00008B060000}"/>
    <cellStyle name="Normal 7 3 3 4 2 2 2 3 2" xfId="4688" xr:uid="{FFDAA0C2-4A8B-4197-B6CC-922603129983}"/>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5" xfId="24400" xr:uid="{AE0E1D6A-38CA-406E-AE73-788945631526}"/>
    <cellStyle name="Normal 7 3 3 4 2 4" xfId="23706" xr:uid="{E6762BC0-4988-4223-B09E-CC35F0BD73AE}"/>
    <cellStyle name="Normal 7 3 3 4 3" xfId="1372" xr:uid="{00000000-0005-0000-0000-000031070000}"/>
    <cellStyle name="Normal 7 3 3 4 4" xfId="2983" xr:uid="{00000000-0005-0000-0000-000003080000}"/>
    <cellStyle name="Normal 7 3 3 4 5" xfId="2145" xr:uid="{00000000-0005-0000-0000-0000FA020000}"/>
    <cellStyle name="Normal 7 3 3 4 5 2" xfId="4022" xr:uid="{6D2F6D47-4728-4B49-AE2E-D503982C4500}"/>
    <cellStyle name="Normal 7 3 3 4 6" xfId="4055" xr:uid="{3D663429-9E72-4EFF-8B04-88C376DF2815}"/>
    <cellStyle name="Normal 7 3 3 4 6 2" xfId="4794" xr:uid="{AEA4314F-DE64-4934-8CDE-F04585260C3B}"/>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4" xfId="25412" xr:uid="{F055F10B-64A1-40D8-B460-1A174561E6AE}"/>
    <cellStyle name="Normal 7 3 4 3 3" xfId="1381" xr:uid="{00000000-0005-0000-0000-00003B070000}"/>
    <cellStyle name="Normal 7 3 4 3 4" xfId="2984" xr:uid="{00000000-0005-0000-0000-000009080000}"/>
    <cellStyle name="Normal 7 3 4 3 5" xfId="2148" xr:uid="{00000000-0005-0000-0000-000001030000}"/>
    <cellStyle name="Normal 7 3 4 3 5 2" xfId="4668" xr:uid="{E82F8251-A2EF-493C-99EC-798453FDB072}"/>
    <cellStyle name="Normal 7 3 4 3 6" xfId="4057" xr:uid="{19AF6C94-1102-41EB-A615-06CFDA2F78F6}"/>
    <cellStyle name="Normal 7 3 4 3 6 2" xfId="4817" xr:uid="{0CC34133-4C51-4581-8706-421D8E52AF25}"/>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5" xfId="2147" xr:uid="{00000000-0005-0000-0000-0000FF020000}"/>
    <cellStyle name="Normal 7 3 4 5 2" xfId="4675" xr:uid="{62B191F5-1F42-4E10-9F64-94BCDEA70967}"/>
    <cellStyle name="Normal 7 3 4 6" xfId="4056" xr:uid="{FA0FC87F-FC4E-4E3F-98FE-B3C6B8313692}"/>
    <cellStyle name="Normal 7 3 4 6 2" xfId="4764" xr:uid="{56DF81AD-9939-4BBA-9856-A8B717C867ED}"/>
    <cellStyle name="Normal 7 3 5" xfId="2071" xr:uid="{00000000-0005-0000-0000-0000F2020000}"/>
    <cellStyle name="Normal 7 3 5 2" xfId="4778" xr:uid="{2BC8EFBC-06F5-4C7E-B0DC-F1B8E24A78E5}"/>
    <cellStyle name="Normal 7 3 6" xfId="29578" xr:uid="{F508C06F-0760-4DB3-8A82-A860AE1FCD26}"/>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4" xfId="25602" xr:uid="{1F88F4F4-8E7E-4A10-9831-AB18C3F05F2C}"/>
    <cellStyle name="Normal 7 6 10 3" xfId="1466" xr:uid="{00000000-0005-0000-0000-000092070000}"/>
    <cellStyle name="Normal 7 6 10 4" xfId="2997" xr:uid="{00000000-0005-0000-0000-0000DB080000}"/>
    <cellStyle name="Normal 7 6 10 5" xfId="2150" xr:uid="{00000000-0005-0000-0000-000024030000}"/>
    <cellStyle name="Normal 7 6 10 5 2" xfId="4680" xr:uid="{64225ED7-B81F-4829-937E-4C8F86992647}"/>
    <cellStyle name="Normal 7 6 10 6" xfId="4078" xr:uid="{5A04D94C-6FA8-4354-90B5-CFB60835C8E6}"/>
    <cellStyle name="Normal 7 6 10 6 2" xfId="4822" xr:uid="{0FEEC669-8F27-4B5E-8A98-CFDB8125CE32}"/>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6" xfId="4106" xr:uid="{30A2C7AC-688D-49BA-80A4-9263C9BFA06B}"/>
    <cellStyle name="Normal 7 6 12 6 2" xfId="4758" xr:uid="{A9321574-1AD7-4B70-B5D3-A6DF307B9A1E}"/>
    <cellStyle name="Normal 7 6 12 7" xfId="25331" xr:uid="{F7D8B81A-047F-48C6-A186-A40F67FBBC1A}"/>
    <cellStyle name="Normal 7 6 12 7 2" xfId="26408" xr:uid="{92E5298E-5151-4BC5-8530-0F8A55FB4F6C}"/>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8" xfId="4077" xr:uid="{0FEC4EED-31A4-4E9D-A539-4F81C2FE41D8}"/>
    <cellStyle name="Normal 7 6 18 2" xfId="4691" xr:uid="{BF19DB26-08D9-499A-A4F6-1D49D2A37102}"/>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5" xfId="24557" xr:uid="{B922943A-682E-4BDA-97D1-4B15684C58BE}"/>
    <cellStyle name="Normal 7 6 3 3 2 2 6" xfId="14084" xr:uid="{962D000C-A1AC-4453-ACAB-73642BEFA1C9}"/>
    <cellStyle name="Normal 7 6 3 3 2 3" xfId="3492" xr:uid="{00000000-0005-0000-0000-000006090000}"/>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3" xfId="23110" xr:uid="{8B9C337C-9F1F-4B71-B33C-4BBF8768F2B4}"/>
    <cellStyle name="Normal 7 6 3 3 2 5 4" xfId="25622" xr:uid="{08F19465-FA20-4EFC-BDBA-F333EA0FE99C}"/>
    <cellStyle name="Normal 7 6 3 3 2 6" xfId="23047" xr:uid="{6A1329E9-4F61-4AE7-A038-DC47D92FCBA5}"/>
    <cellStyle name="Normal 7 6 3 3 2 7" xfId="13325" xr:uid="{F64208F4-0E3F-4CEE-8256-88031B63933C}"/>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6" xfId="22962" xr:uid="{A39247FC-957C-4179-8B1D-E102D3CFAC6C}"/>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4" xfId="27625" xr:uid="{D690042B-48A8-4B37-88B6-2BF49BC9445A}"/>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4" xfId="3768" xr:uid="{00000000-0005-0000-0000-0000E60E0000}"/>
    <cellStyle name="Note 4 2 4 2" xfId="4800" xr:uid="{E4762291-6E3E-40C0-B2A3-FBA7791D5340}"/>
    <cellStyle name="Note 4 3" xfId="1544" xr:uid="{00000000-0005-0000-0000-0000E2070000}"/>
    <cellStyle name="Note 4 4" xfId="2072" xr:uid="{00000000-0005-0000-0000-000049030000}"/>
    <cellStyle name="Note 4 4 2" xfId="4789" xr:uid="{EAC7EE03-6B36-4A5D-889D-B815EC9F9048}"/>
    <cellStyle name="Note 4 5" xfId="29581" xr:uid="{24FEBD0B-5ABA-49D8-AC25-4DA966B23BF8}"/>
    <cellStyle name="Note 5" xfId="12253" xr:uid="{E1364BB4-A0A2-46F5-BB38-05901CCE3206}"/>
    <cellStyle name="Note 5 2" xfId="22632" xr:uid="{E297CF68-B359-40C9-8CC6-73BC50F6502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3" xfId="29583" xr:uid="{8FB87725-886D-4A62-BBA8-4FA9FB880D61}"/>
    <cellStyle name="Percent 3" xfId="1549" xr:uid="{00000000-0005-0000-0000-0000E7070000}"/>
    <cellStyle name="Percent 3 2" xfId="2033" xr:uid="{00000000-0005-0000-0000-0000E8070000}"/>
    <cellStyle name="Percent 3 2 2" xfId="24399" xr:uid="{D0B85497-BCB7-44B3-90B9-F34C3207B46F}"/>
    <cellStyle name="Percent 3 2 3" xfId="24240" xr:uid="{2ACE85BF-3B3C-4EA3-8A82-C46C5C94E5DC}"/>
    <cellStyle name="Percent 3 3" xfId="2034" xr:uid="{00000000-0005-0000-0000-0000E9070000}"/>
    <cellStyle name="Percent 3 4" xfId="2032" xr:uid="{00000000-0005-0000-0000-0000EA070000}"/>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3" xfId="2037" xr:uid="{00000000-0005-0000-0000-0000ED070000}"/>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3" xfId="25776" xr:uid="{C9F19B91-F5E5-4CD7-BE8E-78C05D2BCD6F}"/>
    <cellStyle name="Style 1 2 3" xfId="2040" xr:uid="{00000000-0005-0000-0000-0000F3070000}"/>
    <cellStyle name="Style 1 2 4" xfId="2038" xr:uid="{00000000-0005-0000-0000-0000F4070000}"/>
    <cellStyle name="Style 1 3" xfId="1554" xr:uid="{00000000-0005-0000-0000-0000F5070000}"/>
    <cellStyle name="Style 1 4" xfId="2041" xr:uid="{00000000-0005-0000-0000-0000F6070000}"/>
    <cellStyle name="Style 1 4 2" xfId="24408" xr:uid="{ED030EBF-D663-412E-B3DF-AF45BED2AFE5}"/>
    <cellStyle name="Style 1 4 3" xfId="25649" xr:uid="{8568525C-B3AA-4170-9749-B4F90608AC98}"/>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
      <tableStyleElement type="headerRow" dxfId="1"/>
      <tableStyleElement type="firstRowStripe" dxfId="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state-and-local-government-finance-division/local-government-commission/submitting-your-aud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9D2FB-7747-45CE-8896-6DA91F2ECAAE}">
  <dimension ref="B1:B18"/>
  <sheetViews>
    <sheetView workbookViewId="0">
      <selection activeCell="B2" sqref="B2"/>
    </sheetView>
  </sheetViews>
  <sheetFormatPr defaultRowHeight="15" x14ac:dyDescent="0.25"/>
  <cols>
    <col min="1" max="1" width="1.7109375" style="167" customWidth="1"/>
    <col min="2" max="2" width="166.5703125" style="167" customWidth="1"/>
    <col min="3" max="3" width="2.85546875" style="167" customWidth="1"/>
    <col min="4" max="4" width="4.7109375" style="167" customWidth="1"/>
    <col min="5" max="5" width="2.28515625" style="167" customWidth="1"/>
    <col min="6" max="6" width="9.140625" style="167"/>
    <col min="7" max="7" width="14" style="167" customWidth="1"/>
    <col min="8" max="16384" width="9.140625" style="167"/>
  </cols>
  <sheetData>
    <row r="1" spans="2:2" ht="15.75" customHeight="1" x14ac:dyDescent="0.25">
      <c r="B1" s="224"/>
    </row>
    <row r="2" spans="2:2" ht="31.5" customHeight="1" x14ac:dyDescent="0.25">
      <c r="B2" s="225" t="s">
        <v>184</v>
      </c>
    </row>
    <row r="3" spans="2:2" ht="61.5" customHeight="1" x14ac:dyDescent="0.25">
      <c r="B3" s="223" t="s">
        <v>319</v>
      </c>
    </row>
    <row r="4" spans="2:2" ht="15.75" customHeight="1" x14ac:dyDescent="0.25">
      <c r="B4" s="224"/>
    </row>
    <row r="5" spans="2:2" ht="32.450000000000003" customHeight="1" x14ac:dyDescent="0.25">
      <c r="B5" s="225" t="s">
        <v>186</v>
      </c>
    </row>
    <row r="6" spans="2:2" x14ac:dyDescent="0.25">
      <c r="B6" s="224"/>
    </row>
    <row r="7" spans="2:2" ht="15.75" x14ac:dyDescent="0.25">
      <c r="B7" s="221" t="s">
        <v>189</v>
      </c>
    </row>
    <row r="8" spans="2:2" x14ac:dyDescent="0.25">
      <c r="B8" s="224"/>
    </row>
    <row r="9" spans="2:2" ht="31.5" x14ac:dyDescent="0.25">
      <c r="B9" s="222" t="s">
        <v>311</v>
      </c>
    </row>
    <row r="10" spans="2:2" ht="15.75" x14ac:dyDescent="0.25">
      <c r="B10" s="222"/>
    </row>
    <row r="11" spans="2:2" ht="49.5" customHeight="1" x14ac:dyDescent="0.25">
      <c r="B11" s="222" t="s">
        <v>316</v>
      </c>
    </row>
    <row r="12" spans="2:2" ht="18.75" customHeight="1" x14ac:dyDescent="0.25">
      <c r="B12" s="267" t="s">
        <v>317</v>
      </c>
    </row>
    <row r="13" spans="2:2" ht="15" customHeight="1" x14ac:dyDescent="0.25">
      <c r="B13" s="224"/>
    </row>
    <row r="14" spans="2:2" ht="21.75" customHeight="1" x14ac:dyDescent="0.25">
      <c r="B14" s="226" t="s">
        <v>185</v>
      </c>
    </row>
    <row r="16" spans="2:2" ht="15.75" x14ac:dyDescent="0.25">
      <c r="B16" s="28"/>
    </row>
    <row r="17" spans="2:2" ht="15.75" x14ac:dyDescent="0.25">
      <c r="B17" s="28"/>
    </row>
    <row r="18" spans="2:2" ht="15.75" x14ac:dyDescent="0.25">
      <c r="B18" s="28"/>
    </row>
  </sheetData>
  <sheetProtection algorithmName="SHA-512" hashValue="kWiVPFFLjvuVPJXQIzXEQztm2LVangQBRzHTzind/3uJV3L7zFbMHiBnkG7Q9umURlliL4b/CQSm9Rju/JMjOA==" saltValue="rxHCYrArb1223nZg6lFSIQ==" spinCount="100000" sheet="1" formatCells="0" formatColumns="0" formatRows="0"/>
  <hyperlinks>
    <hyperlink ref="B12" r:id="rId1" xr:uid="{1138CBFE-04E2-4185-9E3E-6356E0CD212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147"/>
  <sheetViews>
    <sheetView tabSelected="1" zoomScale="98" zoomScaleNormal="98" workbookViewId="0">
      <pane ySplit="5" topLeftCell="A6" activePane="bottomLeft" state="frozen"/>
      <selection activeCell="A2" sqref="A2"/>
      <selection pane="bottomLeft" activeCell="D2" sqref="D2"/>
    </sheetView>
  </sheetViews>
  <sheetFormatPr defaultRowHeight="15" x14ac:dyDescent="0.25"/>
  <cols>
    <col min="1" max="1" width="8.5703125" style="16" customWidth="1"/>
    <col min="2" max="2" width="16.140625" style="14" customWidth="1"/>
    <col min="3" max="3" width="17.42578125" style="14" customWidth="1"/>
    <col min="4" max="4" width="46.28515625" style="1" customWidth="1"/>
    <col min="5" max="5" width="17.140625" style="1" customWidth="1"/>
    <col min="6" max="6" width="21.5703125" style="1" customWidth="1"/>
    <col min="7" max="7" width="26.7109375" style="6" customWidth="1"/>
    <col min="8" max="8" width="17.140625" style="3" customWidth="1"/>
    <col min="9" max="9" width="24" style="1" customWidth="1"/>
    <col min="10" max="10" width="13.5703125" style="104" customWidth="1"/>
    <col min="11" max="11" width="11.7109375" style="104" customWidth="1"/>
    <col min="12" max="12" width="18.140625" style="104" hidden="1" customWidth="1"/>
    <col min="13" max="13" width="11.7109375" style="104" hidden="1" customWidth="1"/>
    <col min="14" max="14" width="11.42578125" hidden="1" customWidth="1"/>
    <col min="15" max="15" width="9.140625" style="104" customWidth="1"/>
    <col min="16" max="1881" width="9.140625" style="104"/>
    <col min="1882" max="16384" width="9.140625" style="1"/>
  </cols>
  <sheetData>
    <row r="1" spans="1:1881" ht="29.25" thickBot="1" x14ac:dyDescent="0.5">
      <c r="B1" s="22" t="s">
        <v>47</v>
      </c>
      <c r="C1" s="22"/>
      <c r="E1" s="24" t="s">
        <v>5</v>
      </c>
      <c r="F1" s="12">
        <v>2020</v>
      </c>
      <c r="G1" s="114" t="s">
        <v>18</v>
      </c>
      <c r="H1" s="115"/>
      <c r="I1" s="116"/>
      <c r="J1" s="98" t="s">
        <v>315</v>
      </c>
      <c r="M1" s="157" t="s">
        <v>15</v>
      </c>
      <c r="N1" s="167"/>
    </row>
    <row r="2" spans="1:1881" ht="44.25" customHeight="1" thickBot="1" x14ac:dyDescent="0.4">
      <c r="B2" s="279" t="s">
        <v>23</v>
      </c>
      <c r="C2" s="280"/>
      <c r="D2" s="71"/>
      <c r="E2" s="277" t="s">
        <v>25</v>
      </c>
      <c r="F2" s="277"/>
      <c r="G2" s="278"/>
      <c r="H2" s="9"/>
      <c r="M2" s="157" t="s">
        <v>16</v>
      </c>
      <c r="N2" s="167"/>
    </row>
    <row r="3" spans="1:1881" ht="19.5" thickBot="1" x14ac:dyDescent="0.35">
      <c r="B3" s="15" t="s">
        <v>0</v>
      </c>
      <c r="C3" s="50"/>
      <c r="D3" s="53" t="e">
        <f>VLOOKUP(D2,'Unit Names(H)'!A1:B151,2,FALSE)</f>
        <v>#N/A</v>
      </c>
      <c r="E3" s="49"/>
      <c r="F3" s="41"/>
      <c r="G3" s="7"/>
      <c r="H3" s="9"/>
      <c r="L3" s="157"/>
      <c r="M3" s="157" t="s">
        <v>307</v>
      </c>
      <c r="N3" s="167"/>
      <c r="O3" s="157"/>
    </row>
    <row r="4" spans="1:1881" ht="19.5" thickBot="1" x14ac:dyDescent="0.35">
      <c r="B4" s="21" t="s">
        <v>11</v>
      </c>
      <c r="C4" s="51"/>
      <c r="D4" s="20"/>
      <c r="E4" s="20"/>
      <c r="F4" s="30"/>
      <c r="G4" s="8"/>
      <c r="H4" s="9"/>
      <c r="I4" s="11"/>
      <c r="L4" s="157"/>
      <c r="M4" s="157" t="s">
        <v>308</v>
      </c>
      <c r="N4" s="167"/>
      <c r="O4" s="157"/>
    </row>
    <row r="5" spans="1:1881" ht="37.5" customHeight="1" thickBot="1" x14ac:dyDescent="0.4">
      <c r="A5" s="17" t="s">
        <v>46</v>
      </c>
      <c r="B5" s="13" t="s">
        <v>17</v>
      </c>
      <c r="C5" s="228" t="s">
        <v>19</v>
      </c>
      <c r="D5" s="227" t="s">
        <v>1</v>
      </c>
      <c r="E5" s="229">
        <v>2019</v>
      </c>
      <c r="F5" s="48">
        <v>2020</v>
      </c>
      <c r="G5" s="137" t="s">
        <v>2</v>
      </c>
      <c r="H5" s="72" t="s">
        <v>26</v>
      </c>
      <c r="I5" s="73" t="s">
        <v>3</v>
      </c>
      <c r="L5" s="157"/>
      <c r="M5" s="157" t="s">
        <v>309</v>
      </c>
      <c r="N5" s="167"/>
    </row>
    <row r="6" spans="1:1881" s="156" customFormat="1" ht="63" customHeight="1" thickBot="1" x14ac:dyDescent="0.35">
      <c r="A6" s="17"/>
      <c r="C6" s="247"/>
      <c r="D6" s="248" t="s">
        <v>312</v>
      </c>
      <c r="E6" s="249"/>
      <c r="F6" s="250"/>
      <c r="G6" s="85"/>
      <c r="H6" s="85"/>
      <c r="I6" s="73"/>
      <c r="J6" s="157"/>
      <c r="K6" s="157"/>
      <c r="L6" s="157"/>
      <c r="M6" s="157"/>
      <c r="N6" s="16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57"/>
      <c r="AW6" s="157"/>
      <c r="AX6" s="157"/>
      <c r="AY6" s="157"/>
      <c r="AZ6" s="157"/>
      <c r="BA6" s="157"/>
      <c r="BB6" s="157"/>
      <c r="BC6" s="157"/>
      <c r="BD6" s="157"/>
      <c r="BE6" s="157"/>
      <c r="BF6" s="157"/>
      <c r="BG6" s="157"/>
      <c r="BH6" s="157"/>
      <c r="BI6" s="157"/>
      <c r="BJ6" s="157"/>
      <c r="BK6" s="157"/>
      <c r="BL6" s="157"/>
      <c r="BM6" s="157"/>
      <c r="BN6" s="157"/>
      <c r="BO6" s="157"/>
      <c r="BP6" s="157"/>
      <c r="BQ6" s="157"/>
      <c r="BR6" s="157"/>
      <c r="BS6" s="157"/>
      <c r="BT6" s="157"/>
      <c r="BU6" s="157"/>
      <c r="BV6" s="157"/>
      <c r="BW6" s="157"/>
      <c r="BX6" s="157"/>
      <c r="BY6" s="157"/>
      <c r="BZ6" s="157"/>
      <c r="CA6" s="157"/>
      <c r="CB6" s="157"/>
      <c r="CC6" s="157"/>
      <c r="CD6" s="157"/>
      <c r="CE6" s="157"/>
      <c r="CF6" s="157"/>
      <c r="CG6" s="157"/>
      <c r="CH6" s="157"/>
      <c r="CI6" s="157"/>
      <c r="CJ6" s="157"/>
      <c r="CK6" s="157"/>
      <c r="CL6" s="157"/>
      <c r="CM6" s="157"/>
      <c r="CN6" s="157"/>
      <c r="CO6" s="157"/>
      <c r="CP6" s="157"/>
      <c r="CQ6" s="157"/>
      <c r="CR6" s="157"/>
      <c r="CS6" s="157"/>
      <c r="CT6" s="157"/>
      <c r="CU6" s="157"/>
      <c r="CV6" s="157"/>
      <c r="CW6" s="157"/>
      <c r="CX6" s="157"/>
      <c r="CY6" s="157"/>
      <c r="CZ6" s="157"/>
      <c r="DA6" s="157"/>
      <c r="DB6" s="157"/>
      <c r="DC6" s="157"/>
      <c r="DD6" s="157"/>
      <c r="DE6" s="157"/>
      <c r="DF6" s="157"/>
      <c r="DG6" s="157"/>
      <c r="DH6" s="157"/>
      <c r="DI6" s="157"/>
      <c r="DJ6" s="157"/>
      <c r="DK6" s="157"/>
      <c r="DL6" s="157"/>
      <c r="DM6" s="157"/>
      <c r="DN6" s="157"/>
      <c r="DO6" s="157"/>
      <c r="DP6" s="157"/>
      <c r="DQ6" s="157"/>
      <c r="DR6" s="157"/>
      <c r="DS6" s="157"/>
      <c r="DT6" s="157"/>
      <c r="DU6" s="157"/>
      <c r="DV6" s="157"/>
      <c r="DW6" s="157"/>
      <c r="DX6" s="157"/>
      <c r="DY6" s="157"/>
      <c r="DZ6" s="157"/>
      <c r="EA6" s="157"/>
      <c r="EB6" s="157"/>
      <c r="EC6" s="157"/>
      <c r="ED6" s="157"/>
      <c r="EE6" s="157"/>
      <c r="EF6" s="157"/>
      <c r="EG6" s="157"/>
      <c r="EH6" s="157"/>
      <c r="EI6" s="157"/>
      <c r="EJ6" s="157"/>
      <c r="EK6" s="157"/>
      <c r="EL6" s="157"/>
      <c r="EM6" s="157"/>
      <c r="EN6" s="157"/>
      <c r="EO6" s="157"/>
      <c r="EP6" s="157"/>
      <c r="EQ6" s="157"/>
      <c r="ER6" s="157"/>
      <c r="ES6" s="157"/>
      <c r="ET6" s="157"/>
      <c r="EU6" s="157"/>
      <c r="EV6" s="157"/>
      <c r="EW6" s="157"/>
      <c r="EX6" s="157"/>
      <c r="EY6" s="157"/>
      <c r="EZ6" s="157"/>
      <c r="FA6" s="157"/>
      <c r="FB6" s="157"/>
      <c r="FC6" s="157"/>
      <c r="FD6" s="157"/>
      <c r="FE6" s="157"/>
      <c r="FF6" s="157"/>
      <c r="FG6" s="157"/>
      <c r="FH6" s="157"/>
      <c r="FI6" s="157"/>
      <c r="FJ6" s="157"/>
      <c r="FK6" s="157"/>
      <c r="FL6" s="157"/>
      <c r="FM6" s="157"/>
      <c r="FN6" s="157"/>
      <c r="FO6" s="157"/>
      <c r="FP6" s="157"/>
      <c r="FQ6" s="157"/>
      <c r="FR6" s="157"/>
      <c r="FS6" s="157"/>
      <c r="FT6" s="157"/>
      <c r="FU6" s="157"/>
      <c r="FV6" s="157"/>
      <c r="FW6" s="157"/>
      <c r="FX6" s="157"/>
      <c r="FY6" s="157"/>
      <c r="FZ6" s="157"/>
      <c r="GA6" s="157"/>
      <c r="GB6" s="157"/>
      <c r="GC6" s="157"/>
      <c r="GD6" s="157"/>
      <c r="GE6" s="157"/>
      <c r="GF6" s="157"/>
      <c r="GG6" s="157"/>
      <c r="GH6" s="157"/>
      <c r="GI6" s="157"/>
      <c r="GJ6" s="157"/>
      <c r="GK6" s="157"/>
      <c r="GL6" s="157"/>
      <c r="GM6" s="157"/>
      <c r="GN6" s="157"/>
      <c r="GO6" s="157"/>
      <c r="GP6" s="157"/>
      <c r="GQ6" s="157"/>
      <c r="GR6" s="157"/>
      <c r="GS6" s="157"/>
      <c r="GT6" s="157"/>
      <c r="GU6" s="157"/>
      <c r="GV6" s="157"/>
      <c r="GW6" s="157"/>
      <c r="GX6" s="157"/>
      <c r="GY6" s="157"/>
      <c r="GZ6" s="157"/>
      <c r="HA6" s="157"/>
      <c r="HB6" s="157"/>
      <c r="HC6" s="157"/>
      <c r="HD6" s="157"/>
      <c r="HE6" s="157"/>
      <c r="HF6" s="157"/>
      <c r="HG6" s="157"/>
      <c r="HH6" s="157"/>
      <c r="HI6" s="157"/>
      <c r="HJ6" s="157"/>
      <c r="HK6" s="157"/>
      <c r="HL6" s="157"/>
      <c r="HM6" s="157"/>
      <c r="HN6" s="157"/>
      <c r="HO6" s="157"/>
      <c r="HP6" s="157"/>
      <c r="HQ6" s="157"/>
      <c r="HR6" s="157"/>
      <c r="HS6" s="157"/>
      <c r="HT6" s="157"/>
      <c r="HU6" s="157"/>
      <c r="HV6" s="157"/>
      <c r="HW6" s="157"/>
      <c r="HX6" s="157"/>
      <c r="HY6" s="157"/>
      <c r="HZ6" s="157"/>
      <c r="IA6" s="157"/>
      <c r="IB6" s="157"/>
      <c r="IC6" s="157"/>
      <c r="ID6" s="157"/>
      <c r="IE6" s="157"/>
      <c r="IF6" s="157"/>
      <c r="IG6" s="157"/>
      <c r="IH6" s="157"/>
      <c r="II6" s="157"/>
      <c r="IJ6" s="157"/>
      <c r="IK6" s="157"/>
      <c r="IL6" s="157"/>
      <c r="IM6" s="157"/>
      <c r="IN6" s="157"/>
      <c r="IO6" s="157"/>
      <c r="IP6" s="157"/>
      <c r="IQ6" s="157"/>
      <c r="IR6" s="157"/>
      <c r="IS6" s="157"/>
      <c r="IT6" s="157"/>
      <c r="IU6" s="157"/>
      <c r="IV6" s="157"/>
      <c r="IW6" s="157"/>
      <c r="IX6" s="157"/>
      <c r="IY6" s="157"/>
      <c r="IZ6" s="157"/>
      <c r="JA6" s="157"/>
      <c r="JB6" s="157"/>
      <c r="JC6" s="157"/>
      <c r="JD6" s="157"/>
      <c r="JE6" s="157"/>
      <c r="JF6" s="157"/>
      <c r="JG6" s="157"/>
      <c r="JH6" s="157"/>
      <c r="JI6" s="157"/>
      <c r="JJ6" s="157"/>
      <c r="JK6" s="157"/>
      <c r="JL6" s="157"/>
      <c r="JM6" s="157"/>
      <c r="JN6" s="157"/>
      <c r="JO6" s="157"/>
      <c r="JP6" s="157"/>
      <c r="JQ6" s="157"/>
      <c r="JR6" s="157"/>
      <c r="JS6" s="157"/>
      <c r="JT6" s="157"/>
      <c r="JU6" s="157"/>
      <c r="JV6" s="157"/>
      <c r="JW6" s="157"/>
      <c r="JX6" s="157"/>
      <c r="JY6" s="157"/>
      <c r="JZ6" s="157"/>
      <c r="KA6" s="157"/>
      <c r="KB6" s="157"/>
      <c r="KC6" s="157"/>
      <c r="KD6" s="157"/>
      <c r="KE6" s="157"/>
      <c r="KF6" s="157"/>
      <c r="KG6" s="157"/>
      <c r="KH6" s="157"/>
      <c r="KI6" s="157"/>
      <c r="KJ6" s="157"/>
      <c r="KK6" s="157"/>
      <c r="KL6" s="157"/>
      <c r="KM6" s="157"/>
      <c r="KN6" s="157"/>
      <c r="KO6" s="157"/>
      <c r="KP6" s="157"/>
      <c r="KQ6" s="157"/>
      <c r="KR6" s="157"/>
      <c r="KS6" s="157"/>
      <c r="KT6" s="157"/>
      <c r="KU6" s="157"/>
      <c r="KV6" s="157"/>
      <c r="KW6" s="157"/>
      <c r="KX6" s="157"/>
      <c r="KY6" s="157"/>
      <c r="KZ6" s="157"/>
      <c r="LA6" s="157"/>
      <c r="LB6" s="157"/>
      <c r="LC6" s="157"/>
      <c r="LD6" s="157"/>
      <c r="LE6" s="157"/>
      <c r="LF6" s="157"/>
      <c r="LG6" s="157"/>
      <c r="LH6" s="157"/>
      <c r="LI6" s="157"/>
      <c r="LJ6" s="157"/>
      <c r="LK6" s="157"/>
      <c r="LL6" s="157"/>
      <c r="LM6" s="157"/>
      <c r="LN6" s="157"/>
      <c r="LO6" s="157"/>
      <c r="LP6" s="157"/>
      <c r="LQ6" s="157"/>
      <c r="LR6" s="157"/>
      <c r="LS6" s="157"/>
      <c r="LT6" s="157"/>
      <c r="LU6" s="157"/>
      <c r="LV6" s="157"/>
      <c r="LW6" s="157"/>
      <c r="LX6" s="157"/>
      <c r="LY6" s="157"/>
      <c r="LZ6" s="157"/>
      <c r="MA6" s="157"/>
      <c r="MB6" s="157"/>
      <c r="MC6" s="157"/>
      <c r="MD6" s="157"/>
      <c r="ME6" s="157"/>
      <c r="MF6" s="157"/>
      <c r="MG6" s="157"/>
      <c r="MH6" s="157"/>
      <c r="MI6" s="157"/>
      <c r="MJ6" s="157"/>
      <c r="MK6" s="157"/>
      <c r="ML6" s="157"/>
      <c r="MM6" s="157"/>
      <c r="MN6" s="157"/>
      <c r="MO6" s="157"/>
      <c r="MP6" s="157"/>
      <c r="MQ6" s="157"/>
      <c r="MR6" s="157"/>
      <c r="MS6" s="157"/>
      <c r="MT6" s="157"/>
      <c r="MU6" s="157"/>
      <c r="MV6" s="157"/>
      <c r="MW6" s="157"/>
      <c r="MX6" s="157"/>
      <c r="MY6" s="157"/>
      <c r="MZ6" s="157"/>
      <c r="NA6" s="157"/>
      <c r="NB6" s="157"/>
      <c r="NC6" s="157"/>
      <c r="ND6" s="157"/>
      <c r="NE6" s="157"/>
      <c r="NF6" s="157"/>
      <c r="NG6" s="157"/>
      <c r="NH6" s="157"/>
      <c r="NI6" s="157"/>
      <c r="NJ6" s="157"/>
      <c r="NK6" s="157"/>
      <c r="NL6" s="157"/>
      <c r="NM6" s="157"/>
      <c r="NN6" s="157"/>
      <c r="NO6" s="157"/>
      <c r="NP6" s="157"/>
      <c r="NQ6" s="157"/>
      <c r="NR6" s="157"/>
      <c r="NS6" s="157"/>
      <c r="NT6" s="157"/>
      <c r="NU6" s="157"/>
      <c r="NV6" s="157"/>
      <c r="NW6" s="157"/>
      <c r="NX6" s="157"/>
      <c r="NY6" s="157"/>
      <c r="NZ6" s="157"/>
      <c r="OA6" s="157"/>
      <c r="OB6" s="157"/>
      <c r="OC6" s="157"/>
      <c r="OD6" s="157"/>
      <c r="OE6" s="157"/>
      <c r="OF6" s="157"/>
      <c r="OG6" s="157"/>
      <c r="OH6" s="157"/>
      <c r="OI6" s="157"/>
      <c r="OJ6" s="157"/>
      <c r="OK6" s="157"/>
      <c r="OL6" s="157"/>
      <c r="OM6" s="157"/>
      <c r="ON6" s="157"/>
      <c r="OO6" s="157"/>
      <c r="OP6" s="157"/>
      <c r="OQ6" s="157"/>
      <c r="OR6" s="157"/>
      <c r="OS6" s="157"/>
      <c r="OT6" s="157"/>
      <c r="OU6" s="157"/>
      <c r="OV6" s="157"/>
      <c r="OW6" s="157"/>
      <c r="OX6" s="157"/>
      <c r="OY6" s="157"/>
      <c r="OZ6" s="157"/>
      <c r="PA6" s="157"/>
      <c r="PB6" s="157"/>
      <c r="PC6" s="157"/>
      <c r="PD6" s="157"/>
      <c r="PE6" s="157"/>
      <c r="PF6" s="157"/>
      <c r="PG6" s="157"/>
      <c r="PH6" s="157"/>
      <c r="PI6" s="157"/>
      <c r="PJ6" s="157"/>
      <c r="PK6" s="157"/>
      <c r="PL6" s="157"/>
      <c r="PM6" s="157"/>
      <c r="PN6" s="157"/>
      <c r="PO6" s="157"/>
      <c r="PP6" s="157"/>
      <c r="PQ6" s="157"/>
      <c r="PR6" s="157"/>
      <c r="PS6" s="157"/>
      <c r="PT6" s="157"/>
      <c r="PU6" s="157"/>
      <c r="PV6" s="157"/>
      <c r="PW6" s="157"/>
      <c r="PX6" s="157"/>
      <c r="PY6" s="157"/>
      <c r="PZ6" s="157"/>
      <c r="QA6" s="157"/>
      <c r="QB6" s="157"/>
      <c r="QC6" s="157"/>
      <c r="QD6" s="157"/>
      <c r="QE6" s="157"/>
      <c r="QF6" s="157"/>
      <c r="QG6" s="157"/>
      <c r="QH6" s="157"/>
      <c r="QI6" s="157"/>
      <c r="QJ6" s="157"/>
      <c r="QK6" s="157"/>
      <c r="QL6" s="157"/>
      <c r="QM6" s="157"/>
      <c r="QN6" s="157"/>
      <c r="QO6" s="157"/>
      <c r="QP6" s="157"/>
      <c r="QQ6" s="157"/>
      <c r="QR6" s="157"/>
      <c r="QS6" s="157"/>
      <c r="QT6" s="157"/>
      <c r="QU6" s="157"/>
      <c r="QV6" s="157"/>
      <c r="QW6" s="157"/>
      <c r="QX6" s="157"/>
      <c r="QY6" s="157"/>
      <c r="QZ6" s="157"/>
      <c r="RA6" s="157"/>
      <c r="RB6" s="157"/>
      <c r="RC6" s="157"/>
      <c r="RD6" s="157"/>
      <c r="RE6" s="157"/>
      <c r="RF6" s="157"/>
      <c r="RG6" s="157"/>
      <c r="RH6" s="157"/>
      <c r="RI6" s="157"/>
      <c r="RJ6" s="157"/>
      <c r="RK6" s="157"/>
      <c r="RL6" s="157"/>
      <c r="RM6" s="157"/>
      <c r="RN6" s="157"/>
      <c r="RO6" s="157"/>
      <c r="RP6" s="157"/>
      <c r="RQ6" s="157"/>
      <c r="RR6" s="157"/>
      <c r="RS6" s="157"/>
      <c r="RT6" s="157"/>
      <c r="RU6" s="157"/>
      <c r="RV6" s="157"/>
      <c r="RW6" s="157"/>
      <c r="RX6" s="157"/>
      <c r="RY6" s="157"/>
      <c r="RZ6" s="157"/>
      <c r="SA6" s="157"/>
      <c r="SB6" s="157"/>
      <c r="SC6" s="157"/>
      <c r="SD6" s="157"/>
      <c r="SE6" s="157"/>
      <c r="SF6" s="157"/>
      <c r="SG6" s="157"/>
      <c r="SH6" s="157"/>
      <c r="SI6" s="157"/>
      <c r="SJ6" s="157"/>
      <c r="SK6" s="157"/>
      <c r="SL6" s="157"/>
      <c r="SM6" s="157"/>
      <c r="SN6" s="157"/>
      <c r="SO6" s="157"/>
      <c r="SP6" s="157"/>
      <c r="SQ6" s="157"/>
      <c r="SR6" s="157"/>
      <c r="SS6" s="157"/>
      <c r="ST6" s="157"/>
      <c r="SU6" s="157"/>
      <c r="SV6" s="157"/>
      <c r="SW6" s="157"/>
      <c r="SX6" s="157"/>
      <c r="SY6" s="157"/>
      <c r="SZ6" s="157"/>
      <c r="TA6" s="157"/>
      <c r="TB6" s="157"/>
      <c r="TC6" s="157"/>
      <c r="TD6" s="157"/>
      <c r="TE6" s="157"/>
      <c r="TF6" s="157"/>
      <c r="TG6" s="157"/>
      <c r="TH6" s="157"/>
      <c r="TI6" s="157"/>
      <c r="TJ6" s="157"/>
      <c r="TK6" s="157"/>
      <c r="TL6" s="157"/>
      <c r="TM6" s="157"/>
      <c r="TN6" s="157"/>
      <c r="TO6" s="157"/>
      <c r="TP6" s="157"/>
      <c r="TQ6" s="157"/>
      <c r="TR6" s="157"/>
      <c r="TS6" s="157"/>
      <c r="TT6" s="157"/>
      <c r="TU6" s="157"/>
      <c r="TV6" s="157"/>
      <c r="TW6" s="157"/>
      <c r="TX6" s="157"/>
      <c r="TY6" s="157"/>
      <c r="TZ6" s="157"/>
      <c r="UA6" s="157"/>
      <c r="UB6" s="157"/>
      <c r="UC6" s="157"/>
      <c r="UD6" s="157"/>
      <c r="UE6" s="157"/>
      <c r="UF6" s="157"/>
      <c r="UG6" s="157"/>
      <c r="UH6" s="157"/>
      <c r="UI6" s="157"/>
      <c r="UJ6" s="157"/>
      <c r="UK6" s="157"/>
      <c r="UL6" s="157"/>
      <c r="UM6" s="157"/>
      <c r="UN6" s="157"/>
      <c r="UO6" s="157"/>
      <c r="UP6" s="157"/>
      <c r="UQ6" s="157"/>
      <c r="UR6" s="157"/>
      <c r="US6" s="157"/>
      <c r="UT6" s="157"/>
      <c r="UU6" s="157"/>
      <c r="UV6" s="157"/>
      <c r="UW6" s="157"/>
      <c r="UX6" s="157"/>
      <c r="UY6" s="157"/>
      <c r="UZ6" s="157"/>
      <c r="VA6" s="157"/>
      <c r="VB6" s="157"/>
      <c r="VC6" s="157"/>
      <c r="VD6" s="157"/>
      <c r="VE6" s="157"/>
      <c r="VF6" s="157"/>
      <c r="VG6" s="157"/>
      <c r="VH6" s="157"/>
      <c r="VI6" s="157"/>
      <c r="VJ6" s="157"/>
      <c r="VK6" s="157"/>
      <c r="VL6" s="157"/>
      <c r="VM6" s="157"/>
      <c r="VN6" s="157"/>
      <c r="VO6" s="157"/>
      <c r="VP6" s="157"/>
      <c r="VQ6" s="157"/>
      <c r="VR6" s="157"/>
      <c r="VS6" s="157"/>
      <c r="VT6" s="157"/>
      <c r="VU6" s="157"/>
      <c r="VV6" s="157"/>
      <c r="VW6" s="157"/>
      <c r="VX6" s="157"/>
      <c r="VY6" s="157"/>
      <c r="VZ6" s="157"/>
      <c r="WA6" s="157"/>
      <c r="WB6" s="157"/>
      <c r="WC6" s="157"/>
      <c r="WD6" s="157"/>
      <c r="WE6" s="157"/>
      <c r="WF6" s="157"/>
      <c r="WG6" s="157"/>
      <c r="WH6" s="157"/>
      <c r="WI6" s="157"/>
      <c r="WJ6" s="157"/>
      <c r="WK6" s="157"/>
      <c r="WL6" s="157"/>
      <c r="WM6" s="157"/>
      <c r="WN6" s="157"/>
      <c r="WO6" s="157"/>
      <c r="WP6" s="157"/>
      <c r="WQ6" s="157"/>
      <c r="WR6" s="157"/>
      <c r="WS6" s="157"/>
      <c r="WT6" s="157"/>
      <c r="WU6" s="157"/>
      <c r="WV6" s="157"/>
      <c r="WW6" s="157"/>
      <c r="WX6" s="157"/>
      <c r="WY6" s="157"/>
      <c r="WZ6" s="157"/>
      <c r="XA6" s="157"/>
      <c r="XB6" s="157"/>
      <c r="XC6" s="157"/>
      <c r="XD6" s="157"/>
      <c r="XE6" s="157"/>
      <c r="XF6" s="157"/>
      <c r="XG6" s="157"/>
      <c r="XH6" s="157"/>
      <c r="XI6" s="157"/>
      <c r="XJ6" s="157"/>
      <c r="XK6" s="157"/>
      <c r="XL6" s="157"/>
      <c r="XM6" s="157"/>
      <c r="XN6" s="157"/>
      <c r="XO6" s="157"/>
      <c r="XP6" s="157"/>
      <c r="XQ6" s="157"/>
      <c r="XR6" s="157"/>
      <c r="XS6" s="157"/>
      <c r="XT6" s="157"/>
      <c r="XU6" s="157"/>
      <c r="XV6" s="157"/>
      <c r="XW6" s="157"/>
      <c r="XX6" s="157"/>
      <c r="XY6" s="157"/>
      <c r="XZ6" s="157"/>
      <c r="YA6" s="157"/>
      <c r="YB6" s="157"/>
      <c r="YC6" s="157"/>
      <c r="YD6" s="157"/>
      <c r="YE6" s="157"/>
      <c r="YF6" s="157"/>
      <c r="YG6" s="157"/>
      <c r="YH6" s="157"/>
      <c r="YI6" s="157"/>
      <c r="YJ6" s="157"/>
      <c r="YK6" s="157"/>
      <c r="YL6" s="157"/>
      <c r="YM6" s="157"/>
      <c r="YN6" s="157"/>
      <c r="YO6" s="157"/>
      <c r="YP6" s="157"/>
      <c r="YQ6" s="157"/>
      <c r="YR6" s="157"/>
      <c r="YS6" s="157"/>
      <c r="YT6" s="157"/>
      <c r="YU6" s="157"/>
      <c r="YV6" s="157"/>
      <c r="YW6" s="157"/>
      <c r="YX6" s="157"/>
      <c r="YY6" s="157"/>
      <c r="YZ6" s="157"/>
      <c r="ZA6" s="157"/>
      <c r="ZB6" s="157"/>
      <c r="ZC6" s="157"/>
      <c r="ZD6" s="157"/>
      <c r="ZE6" s="157"/>
      <c r="ZF6" s="157"/>
      <c r="ZG6" s="157"/>
      <c r="ZH6" s="157"/>
      <c r="ZI6" s="157"/>
      <c r="ZJ6" s="157"/>
      <c r="ZK6" s="157"/>
      <c r="ZL6" s="157"/>
      <c r="ZM6" s="157"/>
      <c r="ZN6" s="157"/>
      <c r="ZO6" s="157"/>
      <c r="ZP6" s="157"/>
      <c r="ZQ6" s="157"/>
      <c r="ZR6" s="157"/>
      <c r="ZS6" s="157"/>
      <c r="ZT6" s="157"/>
      <c r="ZU6" s="157"/>
      <c r="ZV6" s="157"/>
      <c r="ZW6" s="157"/>
      <c r="ZX6" s="157"/>
      <c r="ZY6" s="157"/>
      <c r="ZZ6" s="157"/>
      <c r="AAA6" s="157"/>
      <c r="AAB6" s="157"/>
      <c r="AAC6" s="157"/>
      <c r="AAD6" s="157"/>
      <c r="AAE6" s="157"/>
      <c r="AAF6" s="157"/>
      <c r="AAG6" s="157"/>
      <c r="AAH6" s="157"/>
      <c r="AAI6" s="157"/>
      <c r="AAJ6" s="157"/>
      <c r="AAK6" s="157"/>
      <c r="AAL6" s="157"/>
      <c r="AAM6" s="157"/>
      <c r="AAN6" s="157"/>
      <c r="AAO6" s="157"/>
      <c r="AAP6" s="157"/>
      <c r="AAQ6" s="157"/>
      <c r="AAR6" s="157"/>
      <c r="AAS6" s="157"/>
      <c r="AAT6" s="157"/>
      <c r="AAU6" s="157"/>
      <c r="AAV6" s="157"/>
      <c r="AAW6" s="157"/>
      <c r="AAX6" s="157"/>
      <c r="AAY6" s="157"/>
      <c r="AAZ6" s="157"/>
      <c r="ABA6" s="157"/>
      <c r="ABB6" s="157"/>
      <c r="ABC6" s="157"/>
      <c r="ABD6" s="157"/>
      <c r="ABE6" s="157"/>
      <c r="ABF6" s="157"/>
      <c r="ABG6" s="157"/>
      <c r="ABH6" s="157"/>
      <c r="ABI6" s="157"/>
      <c r="ABJ6" s="157"/>
      <c r="ABK6" s="157"/>
      <c r="ABL6" s="157"/>
      <c r="ABM6" s="157"/>
      <c r="ABN6" s="157"/>
      <c r="ABO6" s="157"/>
      <c r="ABP6" s="157"/>
      <c r="ABQ6" s="157"/>
      <c r="ABR6" s="157"/>
      <c r="ABS6" s="157"/>
      <c r="ABT6" s="157"/>
      <c r="ABU6" s="157"/>
      <c r="ABV6" s="157"/>
      <c r="ABW6" s="157"/>
      <c r="ABX6" s="157"/>
      <c r="ABY6" s="157"/>
      <c r="ABZ6" s="157"/>
      <c r="ACA6" s="157"/>
      <c r="ACB6" s="157"/>
      <c r="ACC6" s="157"/>
      <c r="ACD6" s="157"/>
      <c r="ACE6" s="157"/>
      <c r="ACF6" s="157"/>
      <c r="ACG6" s="157"/>
      <c r="ACH6" s="157"/>
      <c r="ACI6" s="157"/>
      <c r="ACJ6" s="157"/>
      <c r="ACK6" s="157"/>
      <c r="ACL6" s="157"/>
      <c r="ACM6" s="157"/>
      <c r="ACN6" s="157"/>
      <c r="ACO6" s="157"/>
      <c r="ACP6" s="157"/>
      <c r="ACQ6" s="157"/>
      <c r="ACR6" s="157"/>
      <c r="ACS6" s="157"/>
      <c r="ACT6" s="157"/>
      <c r="ACU6" s="157"/>
      <c r="ACV6" s="157"/>
      <c r="ACW6" s="157"/>
      <c r="ACX6" s="157"/>
      <c r="ACY6" s="157"/>
      <c r="ACZ6" s="157"/>
      <c r="ADA6" s="157"/>
      <c r="ADB6" s="157"/>
      <c r="ADC6" s="157"/>
      <c r="ADD6" s="157"/>
      <c r="ADE6" s="157"/>
      <c r="ADF6" s="157"/>
      <c r="ADG6" s="157"/>
      <c r="ADH6" s="157"/>
      <c r="ADI6" s="157"/>
      <c r="ADJ6" s="157"/>
      <c r="ADK6" s="157"/>
      <c r="ADL6" s="157"/>
      <c r="ADM6" s="157"/>
      <c r="ADN6" s="157"/>
      <c r="ADO6" s="157"/>
      <c r="ADP6" s="157"/>
      <c r="ADQ6" s="157"/>
      <c r="ADR6" s="157"/>
      <c r="ADS6" s="157"/>
      <c r="ADT6" s="157"/>
      <c r="ADU6" s="157"/>
      <c r="ADV6" s="157"/>
      <c r="ADW6" s="157"/>
      <c r="ADX6" s="157"/>
      <c r="ADY6" s="157"/>
      <c r="ADZ6" s="157"/>
      <c r="AEA6" s="157"/>
      <c r="AEB6" s="157"/>
      <c r="AEC6" s="157"/>
      <c r="AED6" s="157"/>
      <c r="AEE6" s="157"/>
      <c r="AEF6" s="157"/>
      <c r="AEG6" s="157"/>
      <c r="AEH6" s="157"/>
      <c r="AEI6" s="157"/>
      <c r="AEJ6" s="157"/>
      <c r="AEK6" s="157"/>
      <c r="AEL6" s="157"/>
      <c r="AEM6" s="157"/>
      <c r="AEN6" s="157"/>
      <c r="AEO6" s="157"/>
      <c r="AEP6" s="157"/>
      <c r="AEQ6" s="157"/>
      <c r="AER6" s="157"/>
      <c r="AES6" s="157"/>
      <c r="AET6" s="157"/>
      <c r="AEU6" s="157"/>
      <c r="AEV6" s="157"/>
      <c r="AEW6" s="157"/>
      <c r="AEX6" s="157"/>
      <c r="AEY6" s="157"/>
      <c r="AEZ6" s="157"/>
      <c r="AFA6" s="157"/>
      <c r="AFB6" s="157"/>
      <c r="AFC6" s="157"/>
      <c r="AFD6" s="157"/>
      <c r="AFE6" s="157"/>
      <c r="AFF6" s="157"/>
      <c r="AFG6" s="157"/>
      <c r="AFH6" s="157"/>
      <c r="AFI6" s="157"/>
      <c r="AFJ6" s="157"/>
      <c r="AFK6" s="157"/>
      <c r="AFL6" s="157"/>
      <c r="AFM6" s="157"/>
      <c r="AFN6" s="157"/>
      <c r="AFO6" s="157"/>
      <c r="AFP6" s="157"/>
      <c r="AFQ6" s="157"/>
      <c r="AFR6" s="157"/>
      <c r="AFS6" s="157"/>
      <c r="AFT6" s="157"/>
      <c r="AFU6" s="157"/>
      <c r="AFV6" s="157"/>
      <c r="AFW6" s="157"/>
      <c r="AFX6" s="157"/>
      <c r="AFY6" s="157"/>
      <c r="AFZ6" s="157"/>
      <c r="AGA6" s="157"/>
      <c r="AGB6" s="157"/>
      <c r="AGC6" s="157"/>
      <c r="AGD6" s="157"/>
      <c r="AGE6" s="157"/>
      <c r="AGF6" s="157"/>
      <c r="AGG6" s="157"/>
      <c r="AGH6" s="157"/>
      <c r="AGI6" s="157"/>
      <c r="AGJ6" s="157"/>
      <c r="AGK6" s="157"/>
      <c r="AGL6" s="157"/>
      <c r="AGM6" s="157"/>
      <c r="AGN6" s="157"/>
      <c r="AGO6" s="157"/>
      <c r="AGP6" s="157"/>
      <c r="AGQ6" s="157"/>
      <c r="AGR6" s="157"/>
      <c r="AGS6" s="157"/>
      <c r="AGT6" s="157"/>
      <c r="AGU6" s="157"/>
      <c r="AGV6" s="157"/>
      <c r="AGW6" s="157"/>
      <c r="AGX6" s="157"/>
      <c r="AGY6" s="157"/>
      <c r="AGZ6" s="157"/>
      <c r="AHA6" s="157"/>
      <c r="AHB6" s="157"/>
      <c r="AHC6" s="157"/>
      <c r="AHD6" s="157"/>
      <c r="AHE6" s="157"/>
      <c r="AHF6" s="157"/>
      <c r="AHG6" s="157"/>
      <c r="AHH6" s="157"/>
      <c r="AHI6" s="157"/>
      <c r="AHJ6" s="157"/>
      <c r="AHK6" s="157"/>
      <c r="AHL6" s="157"/>
      <c r="AHM6" s="157"/>
      <c r="AHN6" s="157"/>
      <c r="AHO6" s="157"/>
      <c r="AHP6" s="157"/>
      <c r="AHQ6" s="157"/>
      <c r="AHR6" s="157"/>
      <c r="AHS6" s="157"/>
      <c r="AHT6" s="157"/>
      <c r="AHU6" s="157"/>
      <c r="AHV6" s="157"/>
      <c r="AHW6" s="157"/>
      <c r="AHX6" s="157"/>
      <c r="AHY6" s="157"/>
      <c r="AHZ6" s="157"/>
      <c r="AIA6" s="157"/>
      <c r="AIB6" s="157"/>
      <c r="AIC6" s="157"/>
      <c r="AID6" s="157"/>
      <c r="AIE6" s="157"/>
      <c r="AIF6" s="157"/>
      <c r="AIG6" s="157"/>
      <c r="AIH6" s="157"/>
      <c r="AII6" s="157"/>
      <c r="AIJ6" s="157"/>
      <c r="AIK6" s="157"/>
      <c r="AIL6" s="157"/>
      <c r="AIM6" s="157"/>
      <c r="AIN6" s="157"/>
      <c r="AIO6" s="157"/>
      <c r="AIP6" s="157"/>
      <c r="AIQ6" s="157"/>
      <c r="AIR6" s="157"/>
      <c r="AIS6" s="157"/>
      <c r="AIT6" s="157"/>
      <c r="AIU6" s="157"/>
      <c r="AIV6" s="157"/>
      <c r="AIW6" s="157"/>
      <c r="AIX6" s="157"/>
      <c r="AIY6" s="157"/>
      <c r="AIZ6" s="157"/>
      <c r="AJA6" s="157"/>
      <c r="AJB6" s="157"/>
      <c r="AJC6" s="157"/>
      <c r="AJD6" s="157"/>
      <c r="AJE6" s="157"/>
      <c r="AJF6" s="157"/>
      <c r="AJG6" s="157"/>
      <c r="AJH6" s="157"/>
      <c r="AJI6" s="157"/>
      <c r="AJJ6" s="157"/>
      <c r="AJK6" s="157"/>
      <c r="AJL6" s="157"/>
      <c r="AJM6" s="157"/>
      <c r="AJN6" s="157"/>
      <c r="AJO6" s="157"/>
      <c r="AJP6" s="157"/>
      <c r="AJQ6" s="157"/>
      <c r="AJR6" s="157"/>
      <c r="AJS6" s="157"/>
      <c r="AJT6" s="157"/>
      <c r="AJU6" s="157"/>
      <c r="AJV6" s="157"/>
      <c r="AJW6" s="157"/>
      <c r="AJX6" s="157"/>
      <c r="AJY6" s="157"/>
      <c r="AJZ6" s="157"/>
      <c r="AKA6" s="157"/>
      <c r="AKB6" s="157"/>
      <c r="AKC6" s="157"/>
      <c r="AKD6" s="157"/>
      <c r="AKE6" s="157"/>
      <c r="AKF6" s="157"/>
      <c r="AKG6" s="157"/>
      <c r="AKH6" s="157"/>
      <c r="AKI6" s="157"/>
      <c r="AKJ6" s="157"/>
      <c r="AKK6" s="157"/>
      <c r="AKL6" s="157"/>
      <c r="AKM6" s="157"/>
      <c r="AKN6" s="157"/>
      <c r="AKO6" s="157"/>
      <c r="AKP6" s="157"/>
      <c r="AKQ6" s="157"/>
      <c r="AKR6" s="157"/>
      <c r="AKS6" s="157"/>
      <c r="AKT6" s="157"/>
      <c r="AKU6" s="157"/>
      <c r="AKV6" s="157"/>
      <c r="AKW6" s="157"/>
      <c r="AKX6" s="157"/>
      <c r="AKY6" s="157"/>
      <c r="AKZ6" s="157"/>
      <c r="ALA6" s="157"/>
      <c r="ALB6" s="157"/>
      <c r="ALC6" s="157"/>
      <c r="ALD6" s="157"/>
      <c r="ALE6" s="157"/>
      <c r="ALF6" s="157"/>
      <c r="ALG6" s="157"/>
      <c r="ALH6" s="157"/>
      <c r="ALI6" s="157"/>
      <c r="ALJ6" s="157"/>
      <c r="ALK6" s="157"/>
      <c r="ALL6" s="157"/>
      <c r="ALM6" s="157"/>
      <c r="ALN6" s="157"/>
      <c r="ALO6" s="157"/>
      <c r="ALP6" s="157"/>
      <c r="ALQ6" s="157"/>
      <c r="ALR6" s="157"/>
      <c r="ALS6" s="157"/>
      <c r="ALT6" s="157"/>
      <c r="ALU6" s="157"/>
      <c r="ALV6" s="157"/>
      <c r="ALW6" s="157"/>
      <c r="ALX6" s="157"/>
      <c r="ALY6" s="157"/>
      <c r="ALZ6" s="157"/>
      <c r="AMA6" s="157"/>
      <c r="AMB6" s="157"/>
      <c r="AMC6" s="157"/>
      <c r="AMD6" s="157"/>
      <c r="AME6" s="157"/>
      <c r="AMF6" s="157"/>
      <c r="AMG6" s="157"/>
      <c r="AMH6" s="157"/>
      <c r="AMI6" s="157"/>
      <c r="AMJ6" s="157"/>
      <c r="AMK6" s="157"/>
      <c r="AML6" s="157"/>
      <c r="AMM6" s="157"/>
      <c r="AMN6" s="157"/>
      <c r="AMO6" s="157"/>
      <c r="AMP6" s="157"/>
      <c r="AMQ6" s="157"/>
      <c r="AMR6" s="157"/>
      <c r="AMS6" s="157"/>
      <c r="AMT6" s="157"/>
      <c r="AMU6" s="157"/>
      <c r="AMV6" s="157"/>
      <c r="AMW6" s="157"/>
      <c r="AMX6" s="157"/>
      <c r="AMY6" s="157"/>
      <c r="AMZ6" s="157"/>
      <c r="ANA6" s="157"/>
      <c r="ANB6" s="157"/>
      <c r="ANC6" s="157"/>
      <c r="AND6" s="157"/>
      <c r="ANE6" s="157"/>
      <c r="ANF6" s="157"/>
      <c r="ANG6" s="157"/>
      <c r="ANH6" s="157"/>
      <c r="ANI6" s="157"/>
      <c r="ANJ6" s="157"/>
      <c r="ANK6" s="157"/>
      <c r="ANL6" s="157"/>
      <c r="ANM6" s="157"/>
      <c r="ANN6" s="157"/>
      <c r="ANO6" s="157"/>
      <c r="ANP6" s="157"/>
      <c r="ANQ6" s="157"/>
      <c r="ANR6" s="157"/>
      <c r="ANS6" s="157"/>
      <c r="ANT6" s="157"/>
      <c r="ANU6" s="157"/>
      <c r="ANV6" s="157"/>
      <c r="ANW6" s="157"/>
      <c r="ANX6" s="157"/>
      <c r="ANY6" s="157"/>
      <c r="ANZ6" s="157"/>
      <c r="AOA6" s="157"/>
      <c r="AOB6" s="157"/>
      <c r="AOC6" s="157"/>
      <c r="AOD6" s="157"/>
      <c r="AOE6" s="157"/>
      <c r="AOF6" s="157"/>
      <c r="AOG6" s="157"/>
      <c r="AOH6" s="157"/>
      <c r="AOI6" s="157"/>
      <c r="AOJ6" s="157"/>
      <c r="AOK6" s="157"/>
      <c r="AOL6" s="157"/>
      <c r="AOM6" s="157"/>
      <c r="AON6" s="157"/>
      <c r="AOO6" s="157"/>
      <c r="AOP6" s="157"/>
      <c r="AOQ6" s="157"/>
      <c r="AOR6" s="157"/>
      <c r="AOS6" s="157"/>
      <c r="AOT6" s="157"/>
      <c r="AOU6" s="157"/>
      <c r="AOV6" s="157"/>
      <c r="AOW6" s="157"/>
      <c r="AOX6" s="157"/>
      <c r="AOY6" s="157"/>
      <c r="AOZ6" s="157"/>
      <c r="APA6" s="157"/>
      <c r="APB6" s="157"/>
      <c r="APC6" s="157"/>
      <c r="APD6" s="157"/>
      <c r="APE6" s="157"/>
      <c r="APF6" s="157"/>
      <c r="APG6" s="157"/>
      <c r="APH6" s="157"/>
      <c r="API6" s="157"/>
      <c r="APJ6" s="157"/>
      <c r="APK6" s="157"/>
      <c r="APL6" s="157"/>
      <c r="APM6" s="157"/>
      <c r="APN6" s="157"/>
      <c r="APO6" s="157"/>
      <c r="APP6" s="157"/>
      <c r="APQ6" s="157"/>
      <c r="APR6" s="157"/>
      <c r="APS6" s="157"/>
      <c r="APT6" s="157"/>
      <c r="APU6" s="157"/>
      <c r="APV6" s="157"/>
      <c r="APW6" s="157"/>
      <c r="APX6" s="157"/>
      <c r="APY6" s="157"/>
      <c r="APZ6" s="157"/>
      <c r="AQA6" s="157"/>
      <c r="AQB6" s="157"/>
      <c r="AQC6" s="157"/>
      <c r="AQD6" s="157"/>
      <c r="AQE6" s="157"/>
      <c r="AQF6" s="157"/>
      <c r="AQG6" s="157"/>
      <c r="AQH6" s="157"/>
      <c r="AQI6" s="157"/>
      <c r="AQJ6" s="157"/>
      <c r="AQK6" s="157"/>
      <c r="AQL6" s="157"/>
      <c r="AQM6" s="157"/>
      <c r="AQN6" s="157"/>
      <c r="AQO6" s="157"/>
      <c r="AQP6" s="157"/>
      <c r="AQQ6" s="157"/>
      <c r="AQR6" s="157"/>
      <c r="AQS6" s="157"/>
      <c r="AQT6" s="157"/>
      <c r="AQU6" s="157"/>
      <c r="AQV6" s="157"/>
      <c r="AQW6" s="157"/>
      <c r="AQX6" s="157"/>
      <c r="AQY6" s="157"/>
      <c r="AQZ6" s="157"/>
      <c r="ARA6" s="157"/>
      <c r="ARB6" s="157"/>
      <c r="ARC6" s="157"/>
      <c r="ARD6" s="157"/>
      <c r="ARE6" s="157"/>
      <c r="ARF6" s="157"/>
      <c r="ARG6" s="157"/>
      <c r="ARH6" s="157"/>
      <c r="ARI6" s="157"/>
      <c r="ARJ6" s="157"/>
      <c r="ARK6" s="157"/>
      <c r="ARL6" s="157"/>
      <c r="ARM6" s="157"/>
      <c r="ARN6" s="157"/>
      <c r="ARO6" s="157"/>
      <c r="ARP6" s="157"/>
      <c r="ARQ6" s="157"/>
      <c r="ARR6" s="157"/>
      <c r="ARS6" s="157"/>
      <c r="ART6" s="157"/>
      <c r="ARU6" s="157"/>
      <c r="ARV6" s="157"/>
      <c r="ARW6" s="157"/>
      <c r="ARX6" s="157"/>
      <c r="ARY6" s="157"/>
      <c r="ARZ6" s="157"/>
      <c r="ASA6" s="157"/>
      <c r="ASB6" s="157"/>
      <c r="ASC6" s="157"/>
      <c r="ASD6" s="157"/>
      <c r="ASE6" s="157"/>
      <c r="ASF6" s="157"/>
      <c r="ASG6" s="157"/>
      <c r="ASH6" s="157"/>
      <c r="ASI6" s="157"/>
      <c r="ASJ6" s="157"/>
      <c r="ASK6" s="157"/>
      <c r="ASL6" s="157"/>
      <c r="ASM6" s="157"/>
      <c r="ASN6" s="157"/>
      <c r="ASO6" s="157"/>
      <c r="ASP6" s="157"/>
      <c r="ASQ6" s="157"/>
      <c r="ASR6" s="157"/>
      <c r="ASS6" s="157"/>
      <c r="AST6" s="157"/>
      <c r="ASU6" s="157"/>
      <c r="ASV6" s="157"/>
      <c r="ASW6" s="157"/>
      <c r="ASX6" s="157"/>
      <c r="ASY6" s="157"/>
      <c r="ASZ6" s="157"/>
      <c r="ATA6" s="157"/>
      <c r="ATB6" s="157"/>
      <c r="ATC6" s="157"/>
      <c r="ATD6" s="157"/>
      <c r="ATE6" s="157"/>
      <c r="ATF6" s="157"/>
      <c r="ATG6" s="157"/>
      <c r="ATH6" s="157"/>
      <c r="ATI6" s="157"/>
      <c r="ATJ6" s="157"/>
      <c r="ATK6" s="157"/>
      <c r="ATL6" s="157"/>
      <c r="ATM6" s="157"/>
      <c r="ATN6" s="157"/>
      <c r="ATO6" s="157"/>
      <c r="ATP6" s="157"/>
      <c r="ATQ6" s="157"/>
      <c r="ATR6" s="157"/>
      <c r="ATS6" s="157"/>
      <c r="ATT6" s="157"/>
      <c r="ATU6" s="157"/>
      <c r="ATV6" s="157"/>
      <c r="ATW6" s="157"/>
      <c r="ATX6" s="157"/>
      <c r="ATY6" s="157"/>
      <c r="ATZ6" s="157"/>
      <c r="AUA6" s="157"/>
      <c r="AUB6" s="157"/>
      <c r="AUC6" s="157"/>
      <c r="AUD6" s="157"/>
      <c r="AUE6" s="157"/>
      <c r="AUF6" s="157"/>
      <c r="AUG6" s="157"/>
      <c r="AUH6" s="157"/>
      <c r="AUI6" s="157"/>
      <c r="AUJ6" s="157"/>
      <c r="AUK6" s="157"/>
      <c r="AUL6" s="157"/>
      <c r="AUM6" s="157"/>
      <c r="AUN6" s="157"/>
      <c r="AUO6" s="157"/>
      <c r="AUP6" s="157"/>
      <c r="AUQ6" s="157"/>
      <c r="AUR6" s="157"/>
      <c r="AUS6" s="157"/>
      <c r="AUT6" s="157"/>
      <c r="AUU6" s="157"/>
      <c r="AUV6" s="157"/>
      <c r="AUW6" s="157"/>
      <c r="AUX6" s="157"/>
      <c r="AUY6" s="157"/>
      <c r="AUZ6" s="157"/>
      <c r="AVA6" s="157"/>
      <c r="AVB6" s="157"/>
      <c r="AVC6" s="157"/>
      <c r="AVD6" s="157"/>
      <c r="AVE6" s="157"/>
      <c r="AVF6" s="157"/>
      <c r="AVG6" s="157"/>
      <c r="AVH6" s="157"/>
      <c r="AVI6" s="157"/>
      <c r="AVJ6" s="157"/>
      <c r="AVK6" s="157"/>
      <c r="AVL6" s="157"/>
      <c r="AVM6" s="157"/>
      <c r="AVN6" s="157"/>
      <c r="AVO6" s="157"/>
      <c r="AVP6" s="157"/>
      <c r="AVQ6" s="157"/>
      <c r="AVR6" s="157"/>
      <c r="AVS6" s="157"/>
      <c r="AVT6" s="157"/>
      <c r="AVU6" s="157"/>
      <c r="AVV6" s="157"/>
      <c r="AVW6" s="157"/>
      <c r="AVX6" s="157"/>
      <c r="AVY6" s="157"/>
      <c r="AVZ6" s="157"/>
      <c r="AWA6" s="157"/>
      <c r="AWB6" s="157"/>
      <c r="AWC6" s="157"/>
      <c r="AWD6" s="157"/>
      <c r="AWE6" s="157"/>
      <c r="AWF6" s="157"/>
      <c r="AWG6" s="157"/>
      <c r="AWH6" s="157"/>
      <c r="AWI6" s="157"/>
      <c r="AWJ6" s="157"/>
      <c r="AWK6" s="157"/>
      <c r="AWL6" s="157"/>
      <c r="AWM6" s="157"/>
      <c r="AWN6" s="157"/>
      <c r="AWO6" s="157"/>
      <c r="AWP6" s="157"/>
      <c r="AWQ6" s="157"/>
      <c r="AWR6" s="157"/>
      <c r="AWS6" s="157"/>
      <c r="AWT6" s="157"/>
      <c r="AWU6" s="157"/>
      <c r="AWV6" s="157"/>
      <c r="AWW6" s="157"/>
      <c r="AWX6" s="157"/>
      <c r="AWY6" s="157"/>
      <c r="AWZ6" s="157"/>
      <c r="AXA6" s="157"/>
      <c r="AXB6" s="157"/>
      <c r="AXC6" s="157"/>
      <c r="AXD6" s="157"/>
      <c r="AXE6" s="157"/>
      <c r="AXF6" s="157"/>
      <c r="AXG6" s="157"/>
      <c r="AXH6" s="157"/>
      <c r="AXI6" s="157"/>
      <c r="AXJ6" s="157"/>
      <c r="AXK6" s="157"/>
      <c r="AXL6" s="157"/>
      <c r="AXM6" s="157"/>
      <c r="AXN6" s="157"/>
      <c r="AXO6" s="157"/>
      <c r="AXP6" s="157"/>
      <c r="AXQ6" s="157"/>
      <c r="AXR6" s="157"/>
      <c r="AXS6" s="157"/>
      <c r="AXT6" s="157"/>
      <c r="AXU6" s="157"/>
      <c r="AXV6" s="157"/>
      <c r="AXW6" s="157"/>
      <c r="AXX6" s="157"/>
      <c r="AXY6" s="157"/>
      <c r="AXZ6" s="157"/>
      <c r="AYA6" s="157"/>
      <c r="AYB6" s="157"/>
      <c r="AYC6" s="157"/>
      <c r="AYD6" s="157"/>
      <c r="AYE6" s="157"/>
      <c r="AYF6" s="157"/>
      <c r="AYG6" s="157"/>
      <c r="AYH6" s="157"/>
      <c r="AYI6" s="157"/>
      <c r="AYJ6" s="157"/>
      <c r="AYK6" s="157"/>
      <c r="AYL6" s="157"/>
      <c r="AYM6" s="157"/>
      <c r="AYN6" s="157"/>
      <c r="AYO6" s="157"/>
      <c r="AYP6" s="157"/>
      <c r="AYQ6" s="157"/>
      <c r="AYR6" s="157"/>
      <c r="AYS6" s="157"/>
      <c r="AYT6" s="157"/>
      <c r="AYU6" s="157"/>
      <c r="AYV6" s="157"/>
      <c r="AYW6" s="157"/>
      <c r="AYX6" s="157"/>
      <c r="AYY6" s="157"/>
      <c r="AYZ6" s="157"/>
      <c r="AZA6" s="157"/>
      <c r="AZB6" s="157"/>
      <c r="AZC6" s="157"/>
      <c r="AZD6" s="157"/>
      <c r="AZE6" s="157"/>
      <c r="AZF6" s="157"/>
      <c r="AZG6" s="157"/>
      <c r="AZH6" s="157"/>
      <c r="AZI6" s="157"/>
      <c r="AZJ6" s="157"/>
      <c r="AZK6" s="157"/>
      <c r="AZL6" s="157"/>
      <c r="AZM6" s="157"/>
      <c r="AZN6" s="157"/>
      <c r="AZO6" s="157"/>
      <c r="AZP6" s="157"/>
      <c r="AZQ6" s="157"/>
      <c r="AZR6" s="157"/>
      <c r="AZS6" s="157"/>
      <c r="AZT6" s="157"/>
      <c r="AZU6" s="157"/>
      <c r="AZV6" s="157"/>
      <c r="AZW6" s="157"/>
      <c r="AZX6" s="157"/>
      <c r="AZY6" s="157"/>
      <c r="AZZ6" s="157"/>
      <c r="BAA6" s="157"/>
      <c r="BAB6" s="157"/>
      <c r="BAC6" s="157"/>
      <c r="BAD6" s="157"/>
      <c r="BAE6" s="157"/>
      <c r="BAF6" s="157"/>
      <c r="BAG6" s="157"/>
      <c r="BAH6" s="157"/>
      <c r="BAI6" s="157"/>
      <c r="BAJ6" s="157"/>
      <c r="BAK6" s="157"/>
      <c r="BAL6" s="157"/>
      <c r="BAM6" s="157"/>
      <c r="BAN6" s="157"/>
      <c r="BAO6" s="157"/>
      <c r="BAP6" s="157"/>
      <c r="BAQ6" s="157"/>
      <c r="BAR6" s="157"/>
      <c r="BAS6" s="157"/>
      <c r="BAT6" s="157"/>
      <c r="BAU6" s="157"/>
      <c r="BAV6" s="157"/>
      <c r="BAW6" s="157"/>
      <c r="BAX6" s="157"/>
      <c r="BAY6" s="157"/>
      <c r="BAZ6" s="157"/>
      <c r="BBA6" s="157"/>
      <c r="BBB6" s="157"/>
      <c r="BBC6" s="157"/>
      <c r="BBD6" s="157"/>
      <c r="BBE6" s="157"/>
      <c r="BBF6" s="157"/>
      <c r="BBG6" s="157"/>
      <c r="BBH6" s="157"/>
      <c r="BBI6" s="157"/>
      <c r="BBJ6" s="157"/>
      <c r="BBK6" s="157"/>
      <c r="BBL6" s="157"/>
      <c r="BBM6" s="157"/>
      <c r="BBN6" s="157"/>
      <c r="BBO6" s="157"/>
      <c r="BBP6" s="157"/>
      <c r="BBQ6" s="157"/>
      <c r="BBR6" s="157"/>
      <c r="BBS6" s="157"/>
      <c r="BBT6" s="157"/>
      <c r="BBU6" s="157"/>
      <c r="BBV6" s="157"/>
      <c r="BBW6" s="157"/>
      <c r="BBX6" s="157"/>
      <c r="BBY6" s="157"/>
      <c r="BBZ6" s="157"/>
      <c r="BCA6" s="157"/>
      <c r="BCB6" s="157"/>
      <c r="BCC6" s="157"/>
      <c r="BCD6" s="157"/>
      <c r="BCE6" s="157"/>
      <c r="BCF6" s="157"/>
      <c r="BCG6" s="157"/>
      <c r="BCH6" s="157"/>
      <c r="BCI6" s="157"/>
      <c r="BCJ6" s="157"/>
      <c r="BCK6" s="157"/>
      <c r="BCL6" s="157"/>
      <c r="BCM6" s="157"/>
      <c r="BCN6" s="157"/>
      <c r="BCO6" s="157"/>
      <c r="BCP6" s="157"/>
      <c r="BCQ6" s="157"/>
      <c r="BCR6" s="157"/>
      <c r="BCS6" s="157"/>
      <c r="BCT6" s="157"/>
      <c r="BCU6" s="157"/>
      <c r="BCV6" s="157"/>
      <c r="BCW6" s="157"/>
      <c r="BCX6" s="157"/>
      <c r="BCY6" s="157"/>
      <c r="BCZ6" s="157"/>
      <c r="BDA6" s="157"/>
      <c r="BDB6" s="157"/>
      <c r="BDC6" s="157"/>
      <c r="BDD6" s="157"/>
      <c r="BDE6" s="157"/>
      <c r="BDF6" s="157"/>
      <c r="BDG6" s="157"/>
      <c r="BDH6" s="157"/>
      <c r="BDI6" s="157"/>
      <c r="BDJ6" s="157"/>
      <c r="BDK6" s="157"/>
      <c r="BDL6" s="157"/>
      <c r="BDM6" s="157"/>
      <c r="BDN6" s="157"/>
      <c r="BDO6" s="157"/>
      <c r="BDP6" s="157"/>
      <c r="BDQ6" s="157"/>
      <c r="BDR6" s="157"/>
      <c r="BDS6" s="157"/>
      <c r="BDT6" s="157"/>
      <c r="BDU6" s="157"/>
      <c r="BDV6" s="157"/>
      <c r="BDW6" s="157"/>
      <c r="BDX6" s="157"/>
      <c r="BDY6" s="157"/>
      <c r="BDZ6" s="157"/>
      <c r="BEA6" s="157"/>
      <c r="BEB6" s="157"/>
      <c r="BEC6" s="157"/>
      <c r="BED6" s="157"/>
      <c r="BEE6" s="157"/>
      <c r="BEF6" s="157"/>
      <c r="BEG6" s="157"/>
      <c r="BEH6" s="157"/>
      <c r="BEI6" s="157"/>
      <c r="BEJ6" s="157"/>
      <c r="BEK6" s="157"/>
      <c r="BEL6" s="157"/>
      <c r="BEM6" s="157"/>
      <c r="BEN6" s="157"/>
      <c r="BEO6" s="157"/>
      <c r="BEP6" s="157"/>
      <c r="BEQ6" s="157"/>
      <c r="BER6" s="157"/>
      <c r="BES6" s="157"/>
      <c r="BET6" s="157"/>
      <c r="BEU6" s="157"/>
      <c r="BEV6" s="157"/>
      <c r="BEW6" s="157"/>
      <c r="BEX6" s="157"/>
      <c r="BEY6" s="157"/>
      <c r="BEZ6" s="157"/>
      <c r="BFA6" s="157"/>
      <c r="BFB6" s="157"/>
      <c r="BFC6" s="157"/>
      <c r="BFD6" s="157"/>
      <c r="BFE6" s="157"/>
      <c r="BFF6" s="157"/>
      <c r="BFG6" s="157"/>
      <c r="BFH6" s="157"/>
      <c r="BFI6" s="157"/>
      <c r="BFJ6" s="157"/>
      <c r="BFK6" s="157"/>
      <c r="BFL6" s="157"/>
      <c r="BFM6" s="157"/>
      <c r="BFN6" s="157"/>
      <c r="BFO6" s="157"/>
      <c r="BFP6" s="157"/>
      <c r="BFQ6" s="157"/>
      <c r="BFR6" s="157"/>
      <c r="BFS6" s="157"/>
      <c r="BFT6" s="157"/>
      <c r="BFU6" s="157"/>
      <c r="BFV6" s="157"/>
      <c r="BFW6" s="157"/>
      <c r="BFX6" s="157"/>
      <c r="BFY6" s="157"/>
      <c r="BFZ6" s="157"/>
      <c r="BGA6" s="157"/>
      <c r="BGB6" s="157"/>
      <c r="BGC6" s="157"/>
      <c r="BGD6" s="157"/>
      <c r="BGE6" s="157"/>
      <c r="BGF6" s="157"/>
      <c r="BGG6" s="157"/>
      <c r="BGH6" s="157"/>
      <c r="BGI6" s="157"/>
      <c r="BGJ6" s="157"/>
      <c r="BGK6" s="157"/>
      <c r="BGL6" s="157"/>
      <c r="BGM6" s="157"/>
      <c r="BGN6" s="157"/>
      <c r="BGO6" s="157"/>
      <c r="BGP6" s="157"/>
      <c r="BGQ6" s="157"/>
      <c r="BGR6" s="157"/>
      <c r="BGS6" s="157"/>
      <c r="BGT6" s="157"/>
      <c r="BGU6" s="157"/>
      <c r="BGV6" s="157"/>
      <c r="BGW6" s="157"/>
      <c r="BGX6" s="157"/>
      <c r="BGY6" s="157"/>
      <c r="BGZ6" s="157"/>
      <c r="BHA6" s="157"/>
      <c r="BHB6" s="157"/>
      <c r="BHC6" s="157"/>
      <c r="BHD6" s="157"/>
      <c r="BHE6" s="157"/>
      <c r="BHF6" s="157"/>
      <c r="BHG6" s="157"/>
      <c r="BHH6" s="157"/>
      <c r="BHI6" s="157"/>
      <c r="BHJ6" s="157"/>
      <c r="BHK6" s="157"/>
      <c r="BHL6" s="157"/>
      <c r="BHM6" s="157"/>
      <c r="BHN6" s="157"/>
      <c r="BHO6" s="157"/>
      <c r="BHP6" s="157"/>
      <c r="BHQ6" s="157"/>
      <c r="BHR6" s="157"/>
      <c r="BHS6" s="157"/>
      <c r="BHT6" s="157"/>
      <c r="BHU6" s="157"/>
      <c r="BHV6" s="157"/>
      <c r="BHW6" s="157"/>
      <c r="BHX6" s="157"/>
      <c r="BHY6" s="157"/>
      <c r="BHZ6" s="157"/>
      <c r="BIA6" s="157"/>
      <c r="BIB6" s="157"/>
      <c r="BIC6" s="157"/>
      <c r="BID6" s="157"/>
      <c r="BIE6" s="157"/>
      <c r="BIF6" s="157"/>
      <c r="BIG6" s="157"/>
      <c r="BIH6" s="157"/>
      <c r="BII6" s="157"/>
      <c r="BIJ6" s="157"/>
      <c r="BIK6" s="157"/>
      <c r="BIL6" s="157"/>
      <c r="BIM6" s="157"/>
      <c r="BIN6" s="157"/>
      <c r="BIO6" s="157"/>
      <c r="BIP6" s="157"/>
      <c r="BIQ6" s="157"/>
      <c r="BIR6" s="157"/>
      <c r="BIS6" s="157"/>
      <c r="BIT6" s="157"/>
      <c r="BIU6" s="157"/>
      <c r="BIV6" s="157"/>
      <c r="BIW6" s="157"/>
      <c r="BIX6" s="157"/>
      <c r="BIY6" s="157"/>
      <c r="BIZ6" s="157"/>
      <c r="BJA6" s="157"/>
      <c r="BJB6" s="157"/>
      <c r="BJC6" s="157"/>
      <c r="BJD6" s="157"/>
      <c r="BJE6" s="157"/>
      <c r="BJF6" s="157"/>
      <c r="BJG6" s="157"/>
      <c r="BJH6" s="157"/>
      <c r="BJI6" s="157"/>
      <c r="BJJ6" s="157"/>
      <c r="BJK6" s="157"/>
      <c r="BJL6" s="157"/>
      <c r="BJM6" s="157"/>
      <c r="BJN6" s="157"/>
      <c r="BJO6" s="157"/>
      <c r="BJP6" s="157"/>
      <c r="BJQ6" s="157"/>
      <c r="BJR6" s="157"/>
      <c r="BJS6" s="157"/>
      <c r="BJT6" s="157"/>
      <c r="BJU6" s="157"/>
      <c r="BJV6" s="157"/>
      <c r="BJW6" s="157"/>
      <c r="BJX6" s="157"/>
      <c r="BJY6" s="157"/>
      <c r="BJZ6" s="157"/>
      <c r="BKA6" s="157"/>
      <c r="BKB6" s="157"/>
      <c r="BKC6" s="157"/>
      <c r="BKD6" s="157"/>
      <c r="BKE6" s="157"/>
      <c r="BKF6" s="157"/>
      <c r="BKG6" s="157"/>
      <c r="BKH6" s="157"/>
      <c r="BKI6" s="157"/>
      <c r="BKJ6" s="157"/>
      <c r="BKK6" s="157"/>
      <c r="BKL6" s="157"/>
      <c r="BKM6" s="157"/>
      <c r="BKN6" s="157"/>
      <c r="BKO6" s="157"/>
      <c r="BKP6" s="157"/>
      <c r="BKQ6" s="157"/>
      <c r="BKR6" s="157"/>
      <c r="BKS6" s="157"/>
      <c r="BKT6" s="157"/>
      <c r="BKU6" s="157"/>
      <c r="BKV6" s="157"/>
      <c r="BKW6" s="157"/>
      <c r="BKX6" s="157"/>
      <c r="BKY6" s="157"/>
      <c r="BKZ6" s="157"/>
      <c r="BLA6" s="157"/>
      <c r="BLB6" s="157"/>
      <c r="BLC6" s="157"/>
      <c r="BLD6" s="157"/>
      <c r="BLE6" s="157"/>
      <c r="BLF6" s="157"/>
      <c r="BLG6" s="157"/>
      <c r="BLH6" s="157"/>
      <c r="BLI6" s="157"/>
      <c r="BLJ6" s="157"/>
      <c r="BLK6" s="157"/>
      <c r="BLL6" s="157"/>
      <c r="BLM6" s="157"/>
      <c r="BLN6" s="157"/>
      <c r="BLO6" s="157"/>
      <c r="BLP6" s="157"/>
      <c r="BLQ6" s="157"/>
      <c r="BLR6" s="157"/>
      <c r="BLS6" s="157"/>
      <c r="BLT6" s="157"/>
      <c r="BLU6" s="157"/>
      <c r="BLV6" s="157"/>
      <c r="BLW6" s="157"/>
      <c r="BLX6" s="157"/>
      <c r="BLY6" s="157"/>
      <c r="BLZ6" s="157"/>
      <c r="BMA6" s="157"/>
      <c r="BMB6" s="157"/>
      <c r="BMC6" s="157"/>
      <c r="BMD6" s="157"/>
      <c r="BME6" s="157"/>
      <c r="BMF6" s="157"/>
      <c r="BMG6" s="157"/>
      <c r="BMH6" s="157"/>
      <c r="BMI6" s="157"/>
      <c r="BMJ6" s="157"/>
      <c r="BMK6" s="157"/>
      <c r="BML6" s="157"/>
      <c r="BMM6" s="157"/>
      <c r="BMN6" s="157"/>
      <c r="BMO6" s="157"/>
      <c r="BMP6" s="157"/>
      <c r="BMQ6" s="157"/>
      <c r="BMR6" s="157"/>
      <c r="BMS6" s="157"/>
      <c r="BMT6" s="157"/>
      <c r="BMU6" s="157"/>
      <c r="BMV6" s="157"/>
      <c r="BMW6" s="157"/>
      <c r="BMX6" s="157"/>
      <c r="BMY6" s="157"/>
      <c r="BMZ6" s="157"/>
      <c r="BNA6" s="157"/>
      <c r="BNB6" s="157"/>
      <c r="BNC6" s="157"/>
      <c r="BND6" s="157"/>
      <c r="BNE6" s="157"/>
      <c r="BNF6" s="157"/>
      <c r="BNG6" s="157"/>
      <c r="BNH6" s="157"/>
      <c r="BNI6" s="157"/>
      <c r="BNJ6" s="157"/>
      <c r="BNK6" s="157"/>
      <c r="BNL6" s="157"/>
      <c r="BNM6" s="157"/>
      <c r="BNN6" s="157"/>
      <c r="BNO6" s="157"/>
      <c r="BNP6" s="157"/>
      <c r="BNQ6" s="157"/>
      <c r="BNR6" s="157"/>
      <c r="BNS6" s="157"/>
      <c r="BNT6" s="157"/>
      <c r="BNU6" s="157"/>
      <c r="BNV6" s="157"/>
      <c r="BNW6" s="157"/>
      <c r="BNX6" s="157"/>
      <c r="BNY6" s="157"/>
      <c r="BNZ6" s="157"/>
      <c r="BOA6" s="157"/>
      <c r="BOB6" s="157"/>
      <c r="BOC6" s="157"/>
      <c r="BOD6" s="157"/>
      <c r="BOE6" s="157"/>
      <c r="BOF6" s="157"/>
      <c r="BOG6" s="157"/>
      <c r="BOH6" s="157"/>
      <c r="BOI6" s="157"/>
      <c r="BOJ6" s="157"/>
      <c r="BOK6" s="157"/>
      <c r="BOL6" s="157"/>
      <c r="BOM6" s="157"/>
      <c r="BON6" s="157"/>
      <c r="BOO6" s="157"/>
      <c r="BOP6" s="157"/>
      <c r="BOQ6" s="157"/>
      <c r="BOR6" s="157"/>
      <c r="BOS6" s="157"/>
      <c r="BOT6" s="157"/>
      <c r="BOU6" s="157"/>
      <c r="BOV6" s="157"/>
      <c r="BOW6" s="157"/>
      <c r="BOX6" s="157"/>
      <c r="BOY6" s="157"/>
      <c r="BOZ6" s="157"/>
      <c r="BPA6" s="157"/>
      <c r="BPB6" s="157"/>
      <c r="BPC6" s="157"/>
      <c r="BPD6" s="157"/>
      <c r="BPE6" s="157"/>
      <c r="BPF6" s="157"/>
      <c r="BPG6" s="157"/>
      <c r="BPH6" s="157"/>
      <c r="BPI6" s="157"/>
      <c r="BPJ6" s="157"/>
      <c r="BPK6" s="157"/>
      <c r="BPL6" s="157"/>
      <c r="BPM6" s="157"/>
      <c r="BPN6" s="157"/>
      <c r="BPO6" s="157"/>
      <c r="BPP6" s="157"/>
      <c r="BPQ6" s="157"/>
      <c r="BPR6" s="157"/>
      <c r="BPS6" s="157"/>
      <c r="BPT6" s="157"/>
      <c r="BPU6" s="157"/>
      <c r="BPV6" s="157"/>
      <c r="BPW6" s="157"/>
      <c r="BPX6" s="157"/>
      <c r="BPY6" s="157"/>
      <c r="BPZ6" s="157"/>
      <c r="BQA6" s="157"/>
      <c r="BQB6" s="157"/>
      <c r="BQC6" s="157"/>
      <c r="BQD6" s="157"/>
      <c r="BQE6" s="157"/>
      <c r="BQF6" s="157"/>
      <c r="BQG6" s="157"/>
      <c r="BQH6" s="157"/>
      <c r="BQI6" s="157"/>
      <c r="BQJ6" s="157"/>
      <c r="BQK6" s="157"/>
      <c r="BQL6" s="157"/>
      <c r="BQM6" s="157"/>
      <c r="BQN6" s="157"/>
      <c r="BQO6" s="157"/>
      <c r="BQP6" s="157"/>
      <c r="BQQ6" s="157"/>
      <c r="BQR6" s="157"/>
      <c r="BQS6" s="157"/>
      <c r="BQT6" s="157"/>
      <c r="BQU6" s="157"/>
      <c r="BQV6" s="157"/>
      <c r="BQW6" s="157"/>
      <c r="BQX6" s="157"/>
      <c r="BQY6" s="157"/>
      <c r="BQZ6" s="157"/>
      <c r="BRA6" s="157"/>
      <c r="BRB6" s="157"/>
      <c r="BRC6" s="157"/>
      <c r="BRD6" s="157"/>
      <c r="BRE6" s="157"/>
      <c r="BRF6" s="157"/>
      <c r="BRG6" s="157"/>
      <c r="BRH6" s="157"/>
      <c r="BRI6" s="157"/>
      <c r="BRJ6" s="157"/>
      <c r="BRK6" s="157"/>
      <c r="BRL6" s="157"/>
      <c r="BRM6" s="157"/>
      <c r="BRN6" s="157"/>
      <c r="BRO6" s="157"/>
      <c r="BRP6" s="157"/>
      <c r="BRQ6" s="157"/>
      <c r="BRR6" s="157"/>
      <c r="BRS6" s="157"/>
      <c r="BRT6" s="157"/>
      <c r="BRU6" s="157"/>
      <c r="BRV6" s="157"/>
      <c r="BRW6" s="157"/>
      <c r="BRX6" s="157"/>
      <c r="BRY6" s="157"/>
      <c r="BRZ6" s="157"/>
      <c r="BSA6" s="157"/>
      <c r="BSB6" s="157"/>
      <c r="BSC6" s="157"/>
      <c r="BSD6" s="157"/>
      <c r="BSE6" s="157"/>
      <c r="BSF6" s="157"/>
      <c r="BSG6" s="157"/>
      <c r="BSH6" s="157"/>
      <c r="BSI6" s="157"/>
      <c r="BSJ6" s="157"/>
      <c r="BSK6" s="157"/>
      <c r="BSL6" s="157"/>
      <c r="BSM6" s="157"/>
      <c r="BSN6" s="157"/>
      <c r="BSO6" s="157"/>
      <c r="BSP6" s="157"/>
      <c r="BSQ6" s="157"/>
      <c r="BSR6" s="157"/>
      <c r="BSS6" s="157"/>
      <c r="BST6" s="157"/>
      <c r="BSU6" s="157"/>
      <c r="BSV6" s="157"/>
      <c r="BSW6" s="157"/>
      <c r="BSX6" s="157"/>
      <c r="BSY6" s="157"/>
      <c r="BSZ6" s="157"/>
      <c r="BTA6" s="157"/>
      <c r="BTB6" s="157"/>
      <c r="BTC6" s="157"/>
      <c r="BTD6" s="157"/>
      <c r="BTE6" s="157"/>
      <c r="BTF6" s="157"/>
      <c r="BTG6" s="157"/>
      <c r="BTH6" s="157"/>
      <c r="BTI6" s="157"/>
    </row>
    <row r="7" spans="1:1881" s="132" customFormat="1" ht="93" customHeight="1" x14ac:dyDescent="0.25">
      <c r="A7" s="147"/>
      <c r="B7" s="288" t="s">
        <v>313</v>
      </c>
      <c r="C7" s="288"/>
      <c r="D7" s="288"/>
      <c r="E7" s="288"/>
      <c r="F7" s="288"/>
      <c r="G7" s="288"/>
      <c r="H7" s="134"/>
      <c r="I7" s="109"/>
      <c r="J7" s="133"/>
      <c r="K7" s="133"/>
      <c r="L7"/>
      <c r="M7"/>
      <c r="N7"/>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c r="CC7" s="133"/>
      <c r="CD7" s="133"/>
      <c r="CE7" s="133"/>
      <c r="CF7" s="133"/>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33"/>
      <c r="FK7" s="133"/>
      <c r="FL7" s="133"/>
      <c r="FM7" s="133"/>
      <c r="FN7" s="133"/>
      <c r="FO7" s="133"/>
      <c r="FP7" s="133"/>
      <c r="FQ7" s="133"/>
      <c r="FR7" s="133"/>
      <c r="FS7" s="133"/>
      <c r="FT7" s="133"/>
      <c r="FU7" s="133"/>
      <c r="FV7" s="133"/>
      <c r="FW7" s="133"/>
      <c r="FX7" s="133"/>
      <c r="FY7" s="133"/>
      <c r="FZ7" s="133"/>
      <c r="GA7" s="133"/>
      <c r="GB7" s="133"/>
      <c r="GC7" s="133"/>
      <c r="GD7" s="133"/>
      <c r="GE7" s="133"/>
      <c r="GF7" s="133"/>
      <c r="GG7" s="133"/>
      <c r="GH7" s="133"/>
      <c r="GI7" s="133"/>
      <c r="GJ7" s="133"/>
      <c r="GK7" s="133"/>
      <c r="GL7" s="133"/>
      <c r="GM7" s="133"/>
      <c r="GN7" s="133"/>
      <c r="GO7" s="133"/>
      <c r="GP7" s="133"/>
      <c r="GQ7" s="133"/>
      <c r="GR7" s="133"/>
      <c r="GS7" s="133"/>
      <c r="GT7" s="133"/>
      <c r="GU7" s="133"/>
      <c r="GV7" s="133"/>
      <c r="GW7" s="133"/>
      <c r="GX7" s="133"/>
      <c r="GY7" s="133"/>
      <c r="GZ7" s="133"/>
      <c r="HA7" s="133"/>
      <c r="HB7" s="133"/>
      <c r="HC7" s="133"/>
      <c r="HD7" s="133"/>
      <c r="HE7" s="133"/>
      <c r="HF7" s="133"/>
      <c r="HG7" s="133"/>
      <c r="HH7" s="133"/>
      <c r="HI7" s="133"/>
      <c r="HJ7" s="133"/>
      <c r="HK7" s="133"/>
      <c r="HL7" s="133"/>
      <c r="HM7" s="133"/>
      <c r="HN7" s="133"/>
      <c r="HO7" s="133"/>
      <c r="HP7" s="133"/>
      <c r="HQ7" s="133"/>
      <c r="HR7" s="133"/>
      <c r="HS7" s="133"/>
      <c r="HT7" s="133"/>
      <c r="HU7" s="133"/>
      <c r="HV7" s="133"/>
      <c r="HW7" s="133"/>
      <c r="HX7" s="133"/>
      <c r="HY7" s="133"/>
      <c r="HZ7" s="133"/>
      <c r="IA7" s="133"/>
      <c r="IB7" s="133"/>
      <c r="IC7" s="133"/>
      <c r="ID7" s="133"/>
      <c r="IE7" s="133"/>
      <c r="IF7" s="133"/>
      <c r="IG7" s="133"/>
      <c r="IH7" s="133"/>
      <c r="II7" s="133"/>
      <c r="IJ7" s="133"/>
      <c r="IK7" s="133"/>
      <c r="IL7" s="133"/>
      <c r="IM7" s="133"/>
      <c r="IN7" s="133"/>
      <c r="IO7" s="133"/>
      <c r="IP7" s="133"/>
      <c r="IQ7" s="133"/>
      <c r="IR7" s="133"/>
      <c r="IS7" s="133"/>
      <c r="IT7" s="133"/>
      <c r="IU7" s="133"/>
      <c r="IV7" s="133"/>
      <c r="IW7" s="133"/>
      <c r="IX7" s="133"/>
      <c r="IY7" s="133"/>
      <c r="IZ7" s="133"/>
      <c r="JA7" s="133"/>
      <c r="JB7" s="133"/>
      <c r="JC7" s="133"/>
      <c r="JD7" s="133"/>
      <c r="JE7" s="133"/>
      <c r="JF7" s="133"/>
      <c r="JG7" s="133"/>
      <c r="JH7" s="133"/>
      <c r="JI7" s="133"/>
      <c r="JJ7" s="133"/>
      <c r="JK7" s="133"/>
      <c r="JL7" s="133"/>
      <c r="JM7" s="133"/>
      <c r="JN7" s="133"/>
      <c r="JO7" s="133"/>
      <c r="JP7" s="133"/>
      <c r="JQ7" s="133"/>
      <c r="JR7" s="133"/>
      <c r="JS7" s="133"/>
      <c r="JT7" s="133"/>
      <c r="JU7" s="133"/>
      <c r="JV7" s="133"/>
      <c r="JW7" s="133"/>
      <c r="JX7" s="133"/>
      <c r="JY7" s="133"/>
      <c r="JZ7" s="133"/>
      <c r="KA7" s="133"/>
      <c r="KB7" s="133"/>
      <c r="KC7" s="133"/>
      <c r="KD7" s="133"/>
      <c r="KE7" s="133"/>
      <c r="KF7" s="133"/>
      <c r="KG7" s="133"/>
      <c r="KH7" s="133"/>
      <c r="KI7" s="133"/>
      <c r="KJ7" s="133"/>
      <c r="KK7" s="133"/>
      <c r="KL7" s="133"/>
      <c r="KM7" s="133"/>
      <c r="KN7" s="133"/>
      <c r="KO7" s="133"/>
      <c r="KP7" s="133"/>
      <c r="KQ7" s="133"/>
      <c r="KR7" s="133"/>
      <c r="KS7" s="133"/>
      <c r="KT7" s="133"/>
      <c r="KU7" s="133"/>
      <c r="KV7" s="133"/>
      <c r="KW7" s="133"/>
      <c r="KX7" s="133"/>
      <c r="KY7" s="133"/>
      <c r="KZ7" s="133"/>
      <c r="LA7" s="133"/>
      <c r="LB7" s="133"/>
      <c r="LC7" s="133"/>
      <c r="LD7" s="133"/>
      <c r="LE7" s="133"/>
      <c r="LF7" s="133"/>
      <c r="LG7" s="133"/>
      <c r="LH7" s="133"/>
      <c r="LI7" s="133"/>
      <c r="LJ7" s="133"/>
      <c r="LK7" s="133"/>
      <c r="LL7" s="133"/>
      <c r="LM7" s="133"/>
      <c r="LN7" s="133"/>
      <c r="LO7" s="133"/>
      <c r="LP7" s="133"/>
      <c r="LQ7" s="133"/>
      <c r="LR7" s="133"/>
      <c r="LS7" s="133"/>
      <c r="LT7" s="133"/>
      <c r="LU7" s="133"/>
      <c r="LV7" s="133"/>
      <c r="LW7" s="133"/>
      <c r="LX7" s="133"/>
      <c r="LY7" s="133"/>
      <c r="LZ7" s="133"/>
      <c r="MA7" s="133"/>
      <c r="MB7" s="133"/>
      <c r="MC7" s="133"/>
      <c r="MD7" s="133"/>
      <c r="ME7" s="133"/>
      <c r="MF7" s="133"/>
      <c r="MG7" s="133"/>
      <c r="MH7" s="133"/>
      <c r="MI7" s="133"/>
      <c r="MJ7" s="133"/>
      <c r="MK7" s="133"/>
      <c r="ML7" s="133"/>
      <c r="MM7" s="133"/>
      <c r="MN7" s="133"/>
      <c r="MO7" s="133"/>
      <c r="MP7" s="133"/>
      <c r="MQ7" s="133"/>
      <c r="MR7" s="133"/>
      <c r="MS7" s="133"/>
      <c r="MT7" s="133"/>
      <c r="MU7" s="133"/>
      <c r="MV7" s="133"/>
      <c r="MW7" s="133"/>
      <c r="MX7" s="133"/>
      <c r="MY7" s="133"/>
      <c r="MZ7" s="133"/>
      <c r="NA7" s="133"/>
      <c r="NB7" s="133"/>
      <c r="NC7" s="133"/>
      <c r="ND7" s="133"/>
      <c r="NE7" s="133"/>
      <c r="NF7" s="133"/>
      <c r="NG7" s="133"/>
      <c r="NH7" s="133"/>
      <c r="NI7" s="133"/>
      <c r="NJ7" s="133"/>
      <c r="NK7" s="133"/>
      <c r="NL7" s="133"/>
      <c r="NM7" s="133"/>
      <c r="NN7" s="133"/>
      <c r="NO7" s="133"/>
      <c r="NP7" s="133"/>
      <c r="NQ7" s="133"/>
      <c r="NR7" s="133"/>
      <c r="NS7" s="133"/>
      <c r="NT7" s="133"/>
      <c r="NU7" s="133"/>
      <c r="NV7" s="133"/>
      <c r="NW7" s="133"/>
      <c r="NX7" s="133"/>
      <c r="NY7" s="133"/>
      <c r="NZ7" s="133"/>
      <c r="OA7" s="133"/>
      <c r="OB7" s="133"/>
      <c r="OC7" s="133"/>
      <c r="OD7" s="133"/>
      <c r="OE7" s="133"/>
      <c r="OF7" s="133"/>
      <c r="OG7" s="133"/>
      <c r="OH7" s="133"/>
      <c r="OI7" s="133"/>
      <c r="OJ7" s="133"/>
      <c r="OK7" s="133"/>
      <c r="OL7" s="133"/>
      <c r="OM7" s="133"/>
      <c r="ON7" s="133"/>
      <c r="OO7" s="133"/>
      <c r="OP7" s="133"/>
      <c r="OQ7" s="133"/>
      <c r="OR7" s="133"/>
      <c r="OS7" s="133"/>
      <c r="OT7" s="133"/>
      <c r="OU7" s="133"/>
      <c r="OV7" s="133"/>
      <c r="OW7" s="133"/>
      <c r="OX7" s="133"/>
      <c r="OY7" s="133"/>
      <c r="OZ7" s="133"/>
      <c r="PA7" s="133"/>
      <c r="PB7" s="133"/>
      <c r="PC7" s="133"/>
      <c r="PD7" s="133"/>
      <c r="PE7" s="133"/>
      <c r="PF7" s="133"/>
      <c r="PG7" s="133"/>
      <c r="PH7" s="133"/>
      <c r="PI7" s="133"/>
      <c r="PJ7" s="133"/>
      <c r="PK7" s="133"/>
      <c r="PL7" s="133"/>
      <c r="PM7" s="133"/>
      <c r="PN7" s="133"/>
      <c r="PO7" s="133"/>
      <c r="PP7" s="133"/>
      <c r="PQ7" s="133"/>
      <c r="PR7" s="133"/>
      <c r="PS7" s="133"/>
      <c r="PT7" s="133"/>
      <c r="PU7" s="133"/>
      <c r="PV7" s="133"/>
      <c r="PW7" s="133"/>
      <c r="PX7" s="133"/>
      <c r="PY7" s="133"/>
      <c r="PZ7" s="133"/>
      <c r="QA7" s="133"/>
      <c r="QB7" s="133"/>
      <c r="QC7" s="133"/>
      <c r="QD7" s="133"/>
      <c r="QE7" s="133"/>
      <c r="QF7" s="133"/>
      <c r="QG7" s="133"/>
      <c r="QH7" s="133"/>
      <c r="QI7" s="133"/>
      <c r="QJ7" s="133"/>
      <c r="QK7" s="133"/>
      <c r="QL7" s="133"/>
      <c r="QM7" s="133"/>
      <c r="QN7" s="133"/>
      <c r="QO7" s="133"/>
      <c r="QP7" s="133"/>
      <c r="QQ7" s="133"/>
      <c r="QR7" s="133"/>
      <c r="QS7" s="133"/>
      <c r="QT7" s="133"/>
      <c r="QU7" s="133"/>
      <c r="QV7" s="133"/>
      <c r="QW7" s="133"/>
      <c r="QX7" s="133"/>
      <c r="QY7" s="133"/>
      <c r="QZ7" s="133"/>
      <c r="RA7" s="133"/>
      <c r="RB7" s="133"/>
      <c r="RC7" s="133"/>
      <c r="RD7" s="133"/>
      <c r="RE7" s="133"/>
      <c r="RF7" s="133"/>
      <c r="RG7" s="133"/>
      <c r="RH7" s="133"/>
      <c r="RI7" s="133"/>
      <c r="RJ7" s="133"/>
      <c r="RK7" s="133"/>
      <c r="RL7" s="133"/>
      <c r="RM7" s="133"/>
      <c r="RN7" s="133"/>
      <c r="RO7" s="133"/>
      <c r="RP7" s="133"/>
      <c r="RQ7" s="133"/>
      <c r="RR7" s="133"/>
      <c r="RS7" s="133"/>
      <c r="RT7" s="133"/>
      <c r="RU7" s="133"/>
      <c r="RV7" s="133"/>
      <c r="RW7" s="133"/>
      <c r="RX7" s="133"/>
      <c r="RY7" s="133"/>
      <c r="RZ7" s="133"/>
      <c r="SA7" s="133"/>
      <c r="SB7" s="133"/>
      <c r="SC7" s="133"/>
      <c r="SD7" s="133"/>
      <c r="SE7" s="133"/>
      <c r="SF7" s="133"/>
      <c r="SG7" s="133"/>
      <c r="SH7" s="133"/>
      <c r="SI7" s="133"/>
      <c r="SJ7" s="133"/>
      <c r="SK7" s="133"/>
      <c r="SL7" s="133"/>
      <c r="SM7" s="133"/>
      <c r="SN7" s="133"/>
      <c r="SO7" s="133"/>
      <c r="SP7" s="133"/>
      <c r="SQ7" s="133"/>
      <c r="SR7" s="133"/>
      <c r="SS7" s="133"/>
      <c r="ST7" s="133"/>
      <c r="SU7" s="133"/>
      <c r="SV7" s="133"/>
      <c r="SW7" s="133"/>
      <c r="SX7" s="133"/>
      <c r="SY7" s="133"/>
      <c r="SZ7" s="133"/>
      <c r="TA7" s="133"/>
      <c r="TB7" s="133"/>
      <c r="TC7" s="133"/>
      <c r="TD7" s="133"/>
      <c r="TE7" s="133"/>
      <c r="TF7" s="133"/>
      <c r="TG7" s="133"/>
      <c r="TH7" s="133"/>
      <c r="TI7" s="133"/>
      <c r="TJ7" s="133"/>
      <c r="TK7" s="133"/>
      <c r="TL7" s="133"/>
      <c r="TM7" s="133"/>
      <c r="TN7" s="133"/>
      <c r="TO7" s="133"/>
      <c r="TP7" s="133"/>
      <c r="TQ7" s="133"/>
      <c r="TR7" s="133"/>
      <c r="TS7" s="133"/>
      <c r="TT7" s="133"/>
      <c r="TU7" s="133"/>
      <c r="TV7" s="133"/>
      <c r="TW7" s="133"/>
      <c r="TX7" s="133"/>
      <c r="TY7" s="133"/>
      <c r="TZ7" s="133"/>
      <c r="UA7" s="133"/>
      <c r="UB7" s="133"/>
      <c r="UC7" s="133"/>
      <c r="UD7" s="133"/>
      <c r="UE7" s="133"/>
      <c r="UF7" s="133"/>
      <c r="UG7" s="133"/>
      <c r="UH7" s="133"/>
      <c r="UI7" s="133"/>
      <c r="UJ7" s="133"/>
      <c r="UK7" s="133"/>
      <c r="UL7" s="133"/>
      <c r="UM7" s="133"/>
      <c r="UN7" s="133"/>
      <c r="UO7" s="133"/>
      <c r="UP7" s="133"/>
      <c r="UQ7" s="133"/>
      <c r="UR7" s="133"/>
      <c r="US7" s="133"/>
      <c r="UT7" s="133"/>
      <c r="UU7" s="133"/>
      <c r="UV7" s="133"/>
      <c r="UW7" s="133"/>
      <c r="UX7" s="133"/>
      <c r="UY7" s="133"/>
      <c r="UZ7" s="133"/>
      <c r="VA7" s="133"/>
      <c r="VB7" s="133"/>
      <c r="VC7" s="133"/>
      <c r="VD7" s="133"/>
      <c r="VE7" s="133"/>
      <c r="VF7" s="133"/>
      <c r="VG7" s="133"/>
      <c r="VH7" s="133"/>
      <c r="VI7" s="133"/>
      <c r="VJ7" s="133"/>
      <c r="VK7" s="133"/>
      <c r="VL7" s="133"/>
      <c r="VM7" s="133"/>
      <c r="VN7" s="133"/>
      <c r="VO7" s="133"/>
      <c r="VP7" s="133"/>
      <c r="VQ7" s="133"/>
      <c r="VR7" s="133"/>
      <c r="VS7" s="133"/>
      <c r="VT7" s="133"/>
      <c r="VU7" s="133"/>
      <c r="VV7" s="133"/>
      <c r="VW7" s="133"/>
      <c r="VX7" s="133"/>
      <c r="VY7" s="133"/>
      <c r="VZ7" s="133"/>
      <c r="WA7" s="133"/>
      <c r="WB7" s="133"/>
      <c r="WC7" s="133"/>
      <c r="WD7" s="133"/>
      <c r="WE7" s="133"/>
      <c r="WF7" s="133"/>
      <c r="WG7" s="133"/>
      <c r="WH7" s="133"/>
      <c r="WI7" s="133"/>
      <c r="WJ7" s="133"/>
      <c r="WK7" s="133"/>
      <c r="WL7" s="133"/>
      <c r="WM7" s="133"/>
      <c r="WN7" s="133"/>
      <c r="WO7" s="133"/>
      <c r="WP7" s="133"/>
      <c r="WQ7" s="133"/>
      <c r="WR7" s="133"/>
      <c r="WS7" s="133"/>
      <c r="WT7" s="133"/>
      <c r="WU7" s="133"/>
      <c r="WV7" s="133"/>
      <c r="WW7" s="133"/>
      <c r="WX7" s="133"/>
      <c r="WY7" s="133"/>
      <c r="WZ7" s="133"/>
      <c r="XA7" s="133"/>
      <c r="XB7" s="133"/>
      <c r="XC7" s="133"/>
      <c r="XD7" s="133"/>
      <c r="XE7" s="133"/>
      <c r="XF7" s="133"/>
      <c r="XG7" s="133"/>
      <c r="XH7" s="133"/>
      <c r="XI7" s="133"/>
      <c r="XJ7" s="133"/>
      <c r="XK7" s="133"/>
      <c r="XL7" s="133"/>
      <c r="XM7" s="133"/>
      <c r="XN7" s="133"/>
      <c r="XO7" s="133"/>
      <c r="XP7" s="133"/>
      <c r="XQ7" s="133"/>
      <c r="XR7" s="133"/>
      <c r="XS7" s="133"/>
      <c r="XT7" s="133"/>
      <c r="XU7" s="133"/>
      <c r="XV7" s="133"/>
      <c r="XW7" s="133"/>
      <c r="XX7" s="133"/>
      <c r="XY7" s="133"/>
      <c r="XZ7" s="133"/>
      <c r="YA7" s="133"/>
      <c r="YB7" s="133"/>
      <c r="YC7" s="133"/>
      <c r="YD7" s="133"/>
      <c r="YE7" s="133"/>
      <c r="YF7" s="133"/>
      <c r="YG7" s="133"/>
      <c r="YH7" s="133"/>
      <c r="YI7" s="133"/>
      <c r="YJ7" s="133"/>
      <c r="YK7" s="133"/>
      <c r="YL7" s="133"/>
      <c r="YM7" s="133"/>
      <c r="YN7" s="133"/>
      <c r="YO7" s="133"/>
      <c r="YP7" s="133"/>
      <c r="YQ7" s="133"/>
      <c r="YR7" s="133"/>
      <c r="YS7" s="133"/>
      <c r="YT7" s="133"/>
      <c r="YU7" s="133"/>
      <c r="YV7" s="133"/>
      <c r="YW7" s="133"/>
      <c r="YX7" s="133"/>
      <c r="YY7" s="133"/>
      <c r="YZ7" s="133"/>
      <c r="ZA7" s="133"/>
      <c r="ZB7" s="133"/>
      <c r="ZC7" s="133"/>
      <c r="ZD7" s="133"/>
      <c r="ZE7" s="133"/>
      <c r="ZF7" s="133"/>
      <c r="ZG7" s="133"/>
      <c r="ZH7" s="133"/>
      <c r="ZI7" s="133"/>
      <c r="ZJ7" s="133"/>
      <c r="ZK7" s="133"/>
      <c r="ZL7" s="133"/>
      <c r="ZM7" s="133"/>
      <c r="ZN7" s="133"/>
      <c r="ZO7" s="133"/>
      <c r="ZP7" s="133"/>
      <c r="ZQ7" s="133"/>
      <c r="ZR7" s="133"/>
      <c r="ZS7" s="133"/>
      <c r="ZT7" s="133"/>
      <c r="ZU7" s="133"/>
      <c r="ZV7" s="133"/>
      <c r="ZW7" s="133"/>
      <c r="ZX7" s="133"/>
      <c r="ZY7" s="133"/>
      <c r="ZZ7" s="133"/>
      <c r="AAA7" s="133"/>
      <c r="AAB7" s="133"/>
      <c r="AAC7" s="133"/>
      <c r="AAD7" s="133"/>
      <c r="AAE7" s="133"/>
      <c r="AAF7" s="133"/>
      <c r="AAG7" s="133"/>
      <c r="AAH7" s="133"/>
      <c r="AAI7" s="133"/>
      <c r="AAJ7" s="133"/>
      <c r="AAK7" s="133"/>
      <c r="AAL7" s="133"/>
      <c r="AAM7" s="133"/>
      <c r="AAN7" s="133"/>
      <c r="AAO7" s="133"/>
      <c r="AAP7" s="133"/>
      <c r="AAQ7" s="133"/>
      <c r="AAR7" s="133"/>
      <c r="AAS7" s="133"/>
      <c r="AAT7" s="133"/>
      <c r="AAU7" s="133"/>
      <c r="AAV7" s="133"/>
      <c r="AAW7" s="133"/>
      <c r="AAX7" s="133"/>
      <c r="AAY7" s="133"/>
      <c r="AAZ7" s="133"/>
      <c r="ABA7" s="133"/>
      <c r="ABB7" s="133"/>
      <c r="ABC7" s="133"/>
      <c r="ABD7" s="133"/>
      <c r="ABE7" s="133"/>
      <c r="ABF7" s="133"/>
      <c r="ABG7" s="133"/>
      <c r="ABH7" s="133"/>
      <c r="ABI7" s="133"/>
      <c r="ABJ7" s="133"/>
      <c r="ABK7" s="133"/>
      <c r="ABL7" s="133"/>
      <c r="ABM7" s="133"/>
      <c r="ABN7" s="133"/>
      <c r="ABO7" s="133"/>
      <c r="ABP7" s="133"/>
      <c r="ABQ7" s="133"/>
      <c r="ABR7" s="133"/>
      <c r="ABS7" s="133"/>
      <c r="ABT7" s="133"/>
      <c r="ABU7" s="133"/>
      <c r="ABV7" s="133"/>
      <c r="ABW7" s="133"/>
      <c r="ABX7" s="133"/>
      <c r="ABY7" s="133"/>
      <c r="ABZ7" s="133"/>
      <c r="ACA7" s="133"/>
      <c r="ACB7" s="133"/>
      <c r="ACC7" s="133"/>
      <c r="ACD7" s="133"/>
      <c r="ACE7" s="133"/>
      <c r="ACF7" s="133"/>
      <c r="ACG7" s="133"/>
      <c r="ACH7" s="133"/>
      <c r="ACI7" s="133"/>
      <c r="ACJ7" s="133"/>
      <c r="ACK7" s="133"/>
      <c r="ACL7" s="133"/>
      <c r="ACM7" s="133"/>
      <c r="ACN7" s="133"/>
      <c r="ACO7" s="133"/>
      <c r="ACP7" s="133"/>
      <c r="ACQ7" s="133"/>
      <c r="ACR7" s="133"/>
      <c r="ACS7" s="133"/>
      <c r="ACT7" s="133"/>
      <c r="ACU7" s="133"/>
      <c r="ACV7" s="133"/>
      <c r="ACW7" s="133"/>
      <c r="ACX7" s="133"/>
      <c r="ACY7" s="133"/>
      <c r="ACZ7" s="133"/>
      <c r="ADA7" s="133"/>
      <c r="ADB7" s="133"/>
      <c r="ADC7" s="133"/>
      <c r="ADD7" s="133"/>
      <c r="ADE7" s="133"/>
      <c r="ADF7" s="133"/>
      <c r="ADG7" s="133"/>
      <c r="ADH7" s="133"/>
      <c r="ADI7" s="133"/>
      <c r="ADJ7" s="133"/>
      <c r="ADK7" s="133"/>
      <c r="ADL7" s="133"/>
      <c r="ADM7" s="133"/>
      <c r="ADN7" s="133"/>
      <c r="ADO7" s="133"/>
      <c r="ADP7" s="133"/>
      <c r="ADQ7" s="133"/>
      <c r="ADR7" s="133"/>
      <c r="ADS7" s="133"/>
      <c r="ADT7" s="133"/>
      <c r="ADU7" s="133"/>
      <c r="ADV7" s="133"/>
      <c r="ADW7" s="133"/>
      <c r="ADX7" s="133"/>
      <c r="ADY7" s="133"/>
      <c r="ADZ7" s="133"/>
      <c r="AEA7" s="133"/>
      <c r="AEB7" s="133"/>
      <c r="AEC7" s="133"/>
      <c r="AED7" s="133"/>
      <c r="AEE7" s="133"/>
      <c r="AEF7" s="133"/>
      <c r="AEG7" s="133"/>
      <c r="AEH7" s="133"/>
      <c r="AEI7" s="133"/>
      <c r="AEJ7" s="133"/>
      <c r="AEK7" s="133"/>
      <c r="AEL7" s="133"/>
      <c r="AEM7" s="133"/>
      <c r="AEN7" s="133"/>
      <c r="AEO7" s="133"/>
      <c r="AEP7" s="133"/>
      <c r="AEQ7" s="133"/>
      <c r="AER7" s="133"/>
      <c r="AES7" s="133"/>
      <c r="AET7" s="133"/>
      <c r="AEU7" s="133"/>
      <c r="AEV7" s="133"/>
      <c r="AEW7" s="133"/>
      <c r="AEX7" s="133"/>
      <c r="AEY7" s="133"/>
      <c r="AEZ7" s="133"/>
      <c r="AFA7" s="133"/>
      <c r="AFB7" s="133"/>
      <c r="AFC7" s="133"/>
      <c r="AFD7" s="133"/>
      <c r="AFE7" s="133"/>
      <c r="AFF7" s="133"/>
      <c r="AFG7" s="133"/>
      <c r="AFH7" s="133"/>
      <c r="AFI7" s="133"/>
      <c r="AFJ7" s="133"/>
      <c r="AFK7" s="133"/>
      <c r="AFL7" s="133"/>
      <c r="AFM7" s="133"/>
      <c r="AFN7" s="133"/>
      <c r="AFO7" s="133"/>
      <c r="AFP7" s="133"/>
      <c r="AFQ7" s="133"/>
      <c r="AFR7" s="133"/>
      <c r="AFS7" s="133"/>
      <c r="AFT7" s="133"/>
      <c r="AFU7" s="133"/>
      <c r="AFV7" s="133"/>
      <c r="AFW7" s="133"/>
      <c r="AFX7" s="133"/>
      <c r="AFY7" s="133"/>
      <c r="AFZ7" s="133"/>
      <c r="AGA7" s="133"/>
      <c r="AGB7" s="133"/>
      <c r="AGC7" s="133"/>
      <c r="AGD7" s="133"/>
      <c r="AGE7" s="133"/>
      <c r="AGF7" s="133"/>
      <c r="AGG7" s="133"/>
      <c r="AGH7" s="133"/>
      <c r="AGI7" s="133"/>
      <c r="AGJ7" s="133"/>
      <c r="AGK7" s="133"/>
      <c r="AGL7" s="133"/>
      <c r="AGM7" s="133"/>
      <c r="AGN7" s="133"/>
      <c r="AGO7" s="133"/>
      <c r="AGP7" s="133"/>
      <c r="AGQ7" s="133"/>
      <c r="AGR7" s="133"/>
      <c r="AGS7" s="133"/>
      <c r="AGT7" s="133"/>
      <c r="AGU7" s="133"/>
      <c r="AGV7" s="133"/>
      <c r="AGW7" s="133"/>
      <c r="AGX7" s="133"/>
      <c r="AGY7" s="133"/>
      <c r="AGZ7" s="133"/>
      <c r="AHA7" s="133"/>
      <c r="AHB7" s="133"/>
      <c r="AHC7" s="133"/>
      <c r="AHD7" s="133"/>
      <c r="AHE7" s="133"/>
      <c r="AHF7" s="133"/>
      <c r="AHG7" s="133"/>
      <c r="AHH7" s="133"/>
      <c r="AHI7" s="133"/>
      <c r="AHJ7" s="133"/>
      <c r="AHK7" s="133"/>
      <c r="AHL7" s="133"/>
      <c r="AHM7" s="133"/>
      <c r="AHN7" s="133"/>
      <c r="AHO7" s="133"/>
      <c r="AHP7" s="133"/>
      <c r="AHQ7" s="133"/>
      <c r="AHR7" s="133"/>
      <c r="AHS7" s="133"/>
      <c r="AHT7" s="133"/>
      <c r="AHU7" s="133"/>
      <c r="AHV7" s="133"/>
      <c r="AHW7" s="133"/>
      <c r="AHX7" s="133"/>
      <c r="AHY7" s="133"/>
      <c r="AHZ7" s="133"/>
      <c r="AIA7" s="133"/>
      <c r="AIB7" s="133"/>
      <c r="AIC7" s="133"/>
      <c r="AID7" s="133"/>
      <c r="AIE7" s="133"/>
      <c r="AIF7" s="133"/>
      <c r="AIG7" s="133"/>
      <c r="AIH7" s="133"/>
      <c r="AII7" s="133"/>
      <c r="AIJ7" s="133"/>
      <c r="AIK7" s="133"/>
      <c r="AIL7" s="133"/>
      <c r="AIM7" s="133"/>
      <c r="AIN7" s="133"/>
      <c r="AIO7" s="133"/>
      <c r="AIP7" s="133"/>
      <c r="AIQ7" s="133"/>
      <c r="AIR7" s="133"/>
      <c r="AIS7" s="133"/>
      <c r="AIT7" s="133"/>
      <c r="AIU7" s="133"/>
      <c r="AIV7" s="133"/>
      <c r="AIW7" s="133"/>
      <c r="AIX7" s="133"/>
      <c r="AIY7" s="133"/>
      <c r="AIZ7" s="133"/>
      <c r="AJA7" s="133"/>
      <c r="AJB7" s="133"/>
      <c r="AJC7" s="133"/>
      <c r="AJD7" s="133"/>
      <c r="AJE7" s="133"/>
      <c r="AJF7" s="133"/>
      <c r="AJG7" s="133"/>
      <c r="AJH7" s="133"/>
      <c r="AJI7" s="133"/>
      <c r="AJJ7" s="133"/>
      <c r="AJK7" s="133"/>
      <c r="AJL7" s="133"/>
      <c r="AJM7" s="133"/>
      <c r="AJN7" s="133"/>
      <c r="AJO7" s="133"/>
      <c r="AJP7" s="133"/>
      <c r="AJQ7" s="133"/>
      <c r="AJR7" s="133"/>
      <c r="AJS7" s="133"/>
      <c r="AJT7" s="133"/>
      <c r="AJU7" s="133"/>
      <c r="AJV7" s="133"/>
      <c r="AJW7" s="133"/>
      <c r="AJX7" s="133"/>
      <c r="AJY7" s="133"/>
      <c r="AJZ7" s="133"/>
      <c r="AKA7" s="133"/>
      <c r="AKB7" s="133"/>
      <c r="AKC7" s="133"/>
      <c r="AKD7" s="133"/>
      <c r="AKE7" s="133"/>
      <c r="AKF7" s="133"/>
      <c r="AKG7" s="133"/>
      <c r="AKH7" s="133"/>
      <c r="AKI7" s="133"/>
      <c r="AKJ7" s="133"/>
      <c r="AKK7" s="133"/>
      <c r="AKL7" s="133"/>
      <c r="AKM7" s="133"/>
      <c r="AKN7" s="133"/>
      <c r="AKO7" s="133"/>
      <c r="AKP7" s="133"/>
      <c r="AKQ7" s="133"/>
      <c r="AKR7" s="133"/>
      <c r="AKS7" s="133"/>
      <c r="AKT7" s="133"/>
      <c r="AKU7" s="133"/>
      <c r="AKV7" s="133"/>
      <c r="AKW7" s="133"/>
      <c r="AKX7" s="133"/>
      <c r="AKY7" s="133"/>
      <c r="AKZ7" s="133"/>
      <c r="ALA7" s="133"/>
      <c r="ALB7" s="133"/>
      <c r="ALC7" s="133"/>
      <c r="ALD7" s="133"/>
      <c r="ALE7" s="133"/>
      <c r="ALF7" s="133"/>
      <c r="ALG7" s="133"/>
      <c r="ALH7" s="133"/>
      <c r="ALI7" s="133"/>
      <c r="ALJ7" s="133"/>
      <c r="ALK7" s="133"/>
      <c r="ALL7" s="133"/>
      <c r="ALM7" s="133"/>
      <c r="ALN7" s="133"/>
      <c r="ALO7" s="133"/>
      <c r="ALP7" s="133"/>
      <c r="ALQ7" s="133"/>
      <c r="ALR7" s="133"/>
      <c r="ALS7" s="133"/>
      <c r="ALT7" s="133"/>
      <c r="ALU7" s="133"/>
      <c r="ALV7" s="133"/>
      <c r="ALW7" s="133"/>
      <c r="ALX7" s="133"/>
      <c r="ALY7" s="133"/>
      <c r="ALZ7" s="133"/>
      <c r="AMA7" s="133"/>
      <c r="AMB7" s="133"/>
      <c r="AMC7" s="133"/>
      <c r="AMD7" s="133"/>
      <c r="AME7" s="133"/>
      <c r="AMF7" s="133"/>
      <c r="AMG7" s="133"/>
      <c r="AMH7" s="133"/>
      <c r="AMI7" s="133"/>
      <c r="AMJ7" s="133"/>
      <c r="AMK7" s="133"/>
      <c r="AML7" s="133"/>
      <c r="AMM7" s="133"/>
      <c r="AMN7" s="133"/>
      <c r="AMO7" s="133"/>
      <c r="AMP7" s="133"/>
      <c r="AMQ7" s="133"/>
      <c r="AMR7" s="133"/>
      <c r="AMS7" s="133"/>
      <c r="AMT7" s="133"/>
      <c r="AMU7" s="133"/>
      <c r="AMV7" s="133"/>
      <c r="AMW7" s="133"/>
      <c r="AMX7" s="133"/>
      <c r="AMY7" s="133"/>
      <c r="AMZ7" s="133"/>
      <c r="ANA7" s="133"/>
      <c r="ANB7" s="133"/>
      <c r="ANC7" s="133"/>
      <c r="AND7" s="133"/>
      <c r="ANE7" s="133"/>
      <c r="ANF7" s="133"/>
      <c r="ANG7" s="133"/>
      <c r="ANH7" s="133"/>
      <c r="ANI7" s="133"/>
      <c r="ANJ7" s="133"/>
      <c r="ANK7" s="133"/>
      <c r="ANL7" s="133"/>
      <c r="ANM7" s="133"/>
      <c r="ANN7" s="133"/>
      <c r="ANO7" s="133"/>
      <c r="ANP7" s="133"/>
      <c r="ANQ7" s="133"/>
      <c r="ANR7" s="133"/>
      <c r="ANS7" s="133"/>
      <c r="ANT7" s="133"/>
      <c r="ANU7" s="133"/>
      <c r="ANV7" s="133"/>
      <c r="ANW7" s="133"/>
      <c r="ANX7" s="133"/>
      <c r="ANY7" s="133"/>
      <c r="ANZ7" s="133"/>
      <c r="AOA7" s="133"/>
      <c r="AOB7" s="133"/>
      <c r="AOC7" s="133"/>
      <c r="AOD7" s="133"/>
      <c r="AOE7" s="133"/>
      <c r="AOF7" s="133"/>
      <c r="AOG7" s="133"/>
      <c r="AOH7" s="133"/>
      <c r="AOI7" s="133"/>
      <c r="AOJ7" s="133"/>
      <c r="AOK7" s="133"/>
      <c r="AOL7" s="133"/>
      <c r="AOM7" s="133"/>
      <c r="AON7" s="133"/>
      <c r="AOO7" s="133"/>
      <c r="AOP7" s="133"/>
      <c r="AOQ7" s="133"/>
      <c r="AOR7" s="133"/>
      <c r="AOS7" s="133"/>
      <c r="AOT7" s="133"/>
      <c r="AOU7" s="133"/>
      <c r="AOV7" s="133"/>
      <c r="AOW7" s="133"/>
      <c r="AOX7" s="133"/>
      <c r="AOY7" s="133"/>
      <c r="AOZ7" s="133"/>
      <c r="APA7" s="133"/>
      <c r="APB7" s="133"/>
      <c r="APC7" s="133"/>
      <c r="APD7" s="133"/>
      <c r="APE7" s="133"/>
      <c r="APF7" s="133"/>
      <c r="APG7" s="133"/>
      <c r="APH7" s="133"/>
      <c r="API7" s="133"/>
      <c r="APJ7" s="133"/>
      <c r="APK7" s="133"/>
      <c r="APL7" s="133"/>
      <c r="APM7" s="133"/>
      <c r="APN7" s="133"/>
      <c r="APO7" s="133"/>
      <c r="APP7" s="133"/>
      <c r="APQ7" s="133"/>
      <c r="APR7" s="133"/>
      <c r="APS7" s="133"/>
      <c r="APT7" s="133"/>
      <c r="APU7" s="133"/>
      <c r="APV7" s="133"/>
      <c r="APW7" s="133"/>
      <c r="APX7" s="133"/>
      <c r="APY7" s="133"/>
      <c r="APZ7" s="133"/>
      <c r="AQA7" s="133"/>
      <c r="AQB7" s="133"/>
      <c r="AQC7" s="133"/>
      <c r="AQD7" s="133"/>
      <c r="AQE7" s="133"/>
      <c r="AQF7" s="133"/>
      <c r="AQG7" s="133"/>
      <c r="AQH7" s="133"/>
      <c r="AQI7" s="133"/>
      <c r="AQJ7" s="133"/>
      <c r="AQK7" s="133"/>
      <c r="AQL7" s="133"/>
      <c r="AQM7" s="133"/>
      <c r="AQN7" s="133"/>
      <c r="AQO7" s="133"/>
      <c r="AQP7" s="133"/>
      <c r="AQQ7" s="133"/>
      <c r="AQR7" s="133"/>
      <c r="AQS7" s="133"/>
      <c r="AQT7" s="133"/>
      <c r="AQU7" s="133"/>
      <c r="AQV7" s="133"/>
      <c r="AQW7" s="133"/>
      <c r="AQX7" s="133"/>
      <c r="AQY7" s="133"/>
      <c r="AQZ7" s="133"/>
      <c r="ARA7" s="133"/>
      <c r="ARB7" s="133"/>
      <c r="ARC7" s="133"/>
      <c r="ARD7" s="133"/>
      <c r="ARE7" s="133"/>
      <c r="ARF7" s="133"/>
      <c r="ARG7" s="133"/>
      <c r="ARH7" s="133"/>
      <c r="ARI7" s="133"/>
      <c r="ARJ7" s="133"/>
      <c r="ARK7" s="133"/>
      <c r="ARL7" s="133"/>
      <c r="ARM7" s="133"/>
      <c r="ARN7" s="133"/>
      <c r="ARO7" s="133"/>
      <c r="ARP7" s="133"/>
      <c r="ARQ7" s="133"/>
      <c r="ARR7" s="133"/>
      <c r="ARS7" s="133"/>
      <c r="ART7" s="133"/>
      <c r="ARU7" s="133"/>
      <c r="ARV7" s="133"/>
      <c r="ARW7" s="133"/>
      <c r="ARX7" s="133"/>
      <c r="ARY7" s="133"/>
      <c r="ARZ7" s="133"/>
      <c r="ASA7" s="133"/>
      <c r="ASB7" s="133"/>
      <c r="ASC7" s="133"/>
      <c r="ASD7" s="133"/>
      <c r="ASE7" s="133"/>
      <c r="ASF7" s="133"/>
      <c r="ASG7" s="133"/>
      <c r="ASH7" s="133"/>
      <c r="ASI7" s="133"/>
      <c r="ASJ7" s="133"/>
      <c r="ASK7" s="133"/>
      <c r="ASL7" s="133"/>
      <c r="ASM7" s="133"/>
      <c r="ASN7" s="133"/>
      <c r="ASO7" s="133"/>
      <c r="ASP7" s="133"/>
      <c r="ASQ7" s="133"/>
      <c r="ASR7" s="133"/>
      <c r="ASS7" s="133"/>
      <c r="AST7" s="133"/>
      <c r="ASU7" s="133"/>
      <c r="ASV7" s="133"/>
      <c r="ASW7" s="133"/>
      <c r="ASX7" s="133"/>
      <c r="ASY7" s="133"/>
      <c r="ASZ7" s="133"/>
      <c r="ATA7" s="133"/>
      <c r="ATB7" s="133"/>
      <c r="ATC7" s="133"/>
      <c r="ATD7" s="133"/>
      <c r="ATE7" s="133"/>
      <c r="ATF7" s="133"/>
      <c r="ATG7" s="133"/>
      <c r="ATH7" s="133"/>
      <c r="ATI7" s="133"/>
      <c r="ATJ7" s="133"/>
      <c r="ATK7" s="133"/>
      <c r="ATL7" s="133"/>
      <c r="ATM7" s="133"/>
      <c r="ATN7" s="133"/>
      <c r="ATO7" s="133"/>
      <c r="ATP7" s="133"/>
      <c r="ATQ7" s="133"/>
      <c r="ATR7" s="133"/>
      <c r="ATS7" s="133"/>
      <c r="ATT7" s="133"/>
      <c r="ATU7" s="133"/>
      <c r="ATV7" s="133"/>
      <c r="ATW7" s="133"/>
      <c r="ATX7" s="133"/>
      <c r="ATY7" s="133"/>
      <c r="ATZ7" s="133"/>
      <c r="AUA7" s="133"/>
      <c r="AUB7" s="133"/>
      <c r="AUC7" s="133"/>
      <c r="AUD7" s="133"/>
      <c r="AUE7" s="133"/>
      <c r="AUF7" s="133"/>
      <c r="AUG7" s="133"/>
      <c r="AUH7" s="133"/>
      <c r="AUI7" s="133"/>
      <c r="AUJ7" s="133"/>
      <c r="AUK7" s="133"/>
      <c r="AUL7" s="133"/>
      <c r="AUM7" s="133"/>
      <c r="AUN7" s="133"/>
      <c r="AUO7" s="133"/>
      <c r="AUP7" s="133"/>
      <c r="AUQ7" s="133"/>
      <c r="AUR7" s="133"/>
      <c r="AUS7" s="133"/>
      <c r="AUT7" s="133"/>
      <c r="AUU7" s="133"/>
      <c r="AUV7" s="133"/>
      <c r="AUW7" s="133"/>
      <c r="AUX7" s="133"/>
      <c r="AUY7" s="133"/>
      <c r="AUZ7" s="133"/>
      <c r="AVA7" s="133"/>
      <c r="AVB7" s="133"/>
      <c r="AVC7" s="133"/>
      <c r="AVD7" s="133"/>
      <c r="AVE7" s="133"/>
      <c r="AVF7" s="133"/>
      <c r="AVG7" s="133"/>
      <c r="AVH7" s="133"/>
      <c r="AVI7" s="133"/>
      <c r="AVJ7" s="133"/>
      <c r="AVK7" s="133"/>
      <c r="AVL7" s="133"/>
      <c r="AVM7" s="133"/>
      <c r="AVN7" s="133"/>
      <c r="AVO7" s="133"/>
      <c r="AVP7" s="133"/>
      <c r="AVQ7" s="133"/>
      <c r="AVR7" s="133"/>
      <c r="AVS7" s="133"/>
      <c r="AVT7" s="133"/>
      <c r="AVU7" s="133"/>
      <c r="AVV7" s="133"/>
      <c r="AVW7" s="133"/>
      <c r="AVX7" s="133"/>
      <c r="AVY7" s="133"/>
      <c r="AVZ7" s="133"/>
      <c r="AWA7" s="133"/>
      <c r="AWB7" s="133"/>
      <c r="AWC7" s="133"/>
      <c r="AWD7" s="133"/>
      <c r="AWE7" s="133"/>
      <c r="AWF7" s="133"/>
      <c r="AWG7" s="133"/>
      <c r="AWH7" s="133"/>
      <c r="AWI7" s="133"/>
      <c r="AWJ7" s="133"/>
      <c r="AWK7" s="133"/>
      <c r="AWL7" s="133"/>
      <c r="AWM7" s="133"/>
      <c r="AWN7" s="133"/>
      <c r="AWO7" s="133"/>
      <c r="AWP7" s="133"/>
      <c r="AWQ7" s="133"/>
      <c r="AWR7" s="133"/>
      <c r="AWS7" s="133"/>
      <c r="AWT7" s="133"/>
      <c r="AWU7" s="133"/>
      <c r="AWV7" s="133"/>
      <c r="AWW7" s="133"/>
      <c r="AWX7" s="133"/>
      <c r="AWY7" s="133"/>
      <c r="AWZ7" s="133"/>
      <c r="AXA7" s="133"/>
      <c r="AXB7" s="133"/>
      <c r="AXC7" s="133"/>
      <c r="AXD7" s="133"/>
      <c r="AXE7" s="133"/>
      <c r="AXF7" s="133"/>
      <c r="AXG7" s="133"/>
      <c r="AXH7" s="133"/>
      <c r="AXI7" s="133"/>
      <c r="AXJ7" s="133"/>
      <c r="AXK7" s="133"/>
      <c r="AXL7" s="133"/>
      <c r="AXM7" s="133"/>
      <c r="AXN7" s="133"/>
      <c r="AXO7" s="133"/>
      <c r="AXP7" s="133"/>
      <c r="AXQ7" s="133"/>
      <c r="AXR7" s="133"/>
      <c r="AXS7" s="133"/>
      <c r="AXT7" s="133"/>
      <c r="AXU7" s="133"/>
      <c r="AXV7" s="133"/>
      <c r="AXW7" s="133"/>
      <c r="AXX7" s="133"/>
      <c r="AXY7" s="133"/>
      <c r="AXZ7" s="133"/>
      <c r="AYA7" s="133"/>
      <c r="AYB7" s="133"/>
      <c r="AYC7" s="133"/>
      <c r="AYD7" s="133"/>
      <c r="AYE7" s="133"/>
      <c r="AYF7" s="133"/>
      <c r="AYG7" s="133"/>
      <c r="AYH7" s="133"/>
      <c r="AYI7" s="133"/>
      <c r="AYJ7" s="133"/>
      <c r="AYK7" s="133"/>
      <c r="AYL7" s="133"/>
      <c r="AYM7" s="133"/>
      <c r="AYN7" s="133"/>
      <c r="AYO7" s="133"/>
      <c r="AYP7" s="133"/>
      <c r="AYQ7" s="133"/>
      <c r="AYR7" s="133"/>
      <c r="AYS7" s="133"/>
      <c r="AYT7" s="133"/>
      <c r="AYU7" s="133"/>
      <c r="AYV7" s="133"/>
      <c r="AYW7" s="133"/>
      <c r="AYX7" s="133"/>
      <c r="AYY7" s="133"/>
      <c r="AYZ7" s="133"/>
      <c r="AZA7" s="133"/>
      <c r="AZB7" s="133"/>
      <c r="AZC7" s="133"/>
      <c r="AZD7" s="133"/>
      <c r="AZE7" s="133"/>
      <c r="AZF7" s="133"/>
      <c r="AZG7" s="133"/>
      <c r="AZH7" s="133"/>
      <c r="AZI7" s="133"/>
      <c r="AZJ7" s="133"/>
      <c r="AZK7" s="133"/>
      <c r="AZL7" s="133"/>
      <c r="AZM7" s="133"/>
      <c r="AZN7" s="133"/>
      <c r="AZO7" s="133"/>
      <c r="AZP7" s="133"/>
      <c r="AZQ7" s="133"/>
      <c r="AZR7" s="133"/>
      <c r="AZS7" s="133"/>
      <c r="AZT7" s="133"/>
      <c r="AZU7" s="133"/>
      <c r="AZV7" s="133"/>
      <c r="AZW7" s="133"/>
      <c r="AZX7" s="133"/>
      <c r="AZY7" s="133"/>
      <c r="AZZ7" s="133"/>
      <c r="BAA7" s="133"/>
      <c r="BAB7" s="133"/>
      <c r="BAC7" s="133"/>
      <c r="BAD7" s="133"/>
      <c r="BAE7" s="133"/>
      <c r="BAF7" s="133"/>
      <c r="BAG7" s="133"/>
      <c r="BAH7" s="133"/>
      <c r="BAI7" s="133"/>
      <c r="BAJ7" s="133"/>
      <c r="BAK7" s="133"/>
      <c r="BAL7" s="133"/>
      <c r="BAM7" s="133"/>
      <c r="BAN7" s="133"/>
      <c r="BAO7" s="133"/>
      <c r="BAP7" s="133"/>
      <c r="BAQ7" s="133"/>
      <c r="BAR7" s="133"/>
      <c r="BAS7" s="133"/>
      <c r="BAT7" s="133"/>
      <c r="BAU7" s="133"/>
      <c r="BAV7" s="133"/>
      <c r="BAW7" s="133"/>
      <c r="BAX7" s="133"/>
      <c r="BAY7" s="133"/>
      <c r="BAZ7" s="133"/>
      <c r="BBA7" s="133"/>
      <c r="BBB7" s="133"/>
      <c r="BBC7" s="133"/>
      <c r="BBD7" s="133"/>
      <c r="BBE7" s="133"/>
      <c r="BBF7" s="133"/>
      <c r="BBG7" s="133"/>
      <c r="BBH7" s="133"/>
      <c r="BBI7" s="133"/>
      <c r="BBJ7" s="133"/>
      <c r="BBK7" s="133"/>
      <c r="BBL7" s="133"/>
      <c r="BBM7" s="133"/>
      <c r="BBN7" s="133"/>
      <c r="BBO7" s="133"/>
      <c r="BBP7" s="133"/>
      <c r="BBQ7" s="133"/>
      <c r="BBR7" s="133"/>
      <c r="BBS7" s="133"/>
      <c r="BBT7" s="133"/>
      <c r="BBU7" s="133"/>
      <c r="BBV7" s="133"/>
      <c r="BBW7" s="133"/>
      <c r="BBX7" s="133"/>
      <c r="BBY7" s="133"/>
      <c r="BBZ7" s="133"/>
      <c r="BCA7" s="133"/>
      <c r="BCB7" s="133"/>
      <c r="BCC7" s="133"/>
      <c r="BCD7" s="133"/>
      <c r="BCE7" s="133"/>
      <c r="BCF7" s="133"/>
      <c r="BCG7" s="133"/>
      <c r="BCH7" s="133"/>
      <c r="BCI7" s="133"/>
      <c r="BCJ7" s="133"/>
      <c r="BCK7" s="133"/>
      <c r="BCL7" s="133"/>
      <c r="BCM7" s="133"/>
      <c r="BCN7" s="133"/>
      <c r="BCO7" s="133"/>
      <c r="BCP7" s="133"/>
      <c r="BCQ7" s="133"/>
      <c r="BCR7" s="133"/>
      <c r="BCS7" s="133"/>
      <c r="BCT7" s="133"/>
      <c r="BCU7" s="133"/>
      <c r="BCV7" s="133"/>
      <c r="BCW7" s="133"/>
      <c r="BCX7" s="133"/>
      <c r="BCY7" s="133"/>
      <c r="BCZ7" s="133"/>
      <c r="BDA7" s="133"/>
      <c r="BDB7" s="133"/>
      <c r="BDC7" s="133"/>
      <c r="BDD7" s="133"/>
      <c r="BDE7" s="133"/>
      <c r="BDF7" s="133"/>
      <c r="BDG7" s="133"/>
      <c r="BDH7" s="133"/>
      <c r="BDI7" s="133"/>
      <c r="BDJ7" s="133"/>
      <c r="BDK7" s="133"/>
      <c r="BDL7" s="133"/>
      <c r="BDM7" s="133"/>
      <c r="BDN7" s="133"/>
      <c r="BDO7" s="133"/>
      <c r="BDP7" s="133"/>
      <c r="BDQ7" s="133"/>
      <c r="BDR7" s="133"/>
      <c r="BDS7" s="133"/>
      <c r="BDT7" s="133"/>
      <c r="BDU7" s="133"/>
      <c r="BDV7" s="133"/>
      <c r="BDW7" s="133"/>
      <c r="BDX7" s="133"/>
      <c r="BDY7" s="133"/>
      <c r="BDZ7" s="133"/>
      <c r="BEA7" s="133"/>
      <c r="BEB7" s="133"/>
      <c r="BEC7" s="133"/>
      <c r="BED7" s="133"/>
      <c r="BEE7" s="133"/>
      <c r="BEF7" s="133"/>
      <c r="BEG7" s="133"/>
      <c r="BEH7" s="133"/>
      <c r="BEI7" s="133"/>
      <c r="BEJ7" s="133"/>
      <c r="BEK7" s="133"/>
      <c r="BEL7" s="133"/>
      <c r="BEM7" s="133"/>
      <c r="BEN7" s="133"/>
      <c r="BEO7" s="133"/>
      <c r="BEP7" s="133"/>
      <c r="BEQ7" s="133"/>
      <c r="BER7" s="133"/>
      <c r="BES7" s="133"/>
      <c r="BET7" s="133"/>
      <c r="BEU7" s="133"/>
      <c r="BEV7" s="133"/>
      <c r="BEW7" s="133"/>
      <c r="BEX7" s="133"/>
      <c r="BEY7" s="133"/>
      <c r="BEZ7" s="133"/>
      <c r="BFA7" s="133"/>
      <c r="BFB7" s="133"/>
      <c r="BFC7" s="133"/>
      <c r="BFD7" s="133"/>
      <c r="BFE7" s="133"/>
      <c r="BFF7" s="133"/>
      <c r="BFG7" s="133"/>
      <c r="BFH7" s="133"/>
      <c r="BFI7" s="133"/>
      <c r="BFJ7" s="133"/>
      <c r="BFK7" s="133"/>
      <c r="BFL7" s="133"/>
      <c r="BFM7" s="133"/>
      <c r="BFN7" s="133"/>
      <c r="BFO7" s="133"/>
      <c r="BFP7" s="133"/>
      <c r="BFQ7" s="133"/>
      <c r="BFR7" s="133"/>
      <c r="BFS7" s="133"/>
      <c r="BFT7" s="133"/>
      <c r="BFU7" s="133"/>
      <c r="BFV7" s="133"/>
      <c r="BFW7" s="133"/>
      <c r="BFX7" s="133"/>
      <c r="BFY7" s="133"/>
      <c r="BFZ7" s="133"/>
      <c r="BGA7" s="133"/>
      <c r="BGB7" s="133"/>
      <c r="BGC7" s="133"/>
      <c r="BGD7" s="133"/>
      <c r="BGE7" s="133"/>
      <c r="BGF7" s="133"/>
      <c r="BGG7" s="133"/>
      <c r="BGH7" s="133"/>
      <c r="BGI7" s="133"/>
      <c r="BGJ7" s="133"/>
      <c r="BGK7" s="133"/>
      <c r="BGL7" s="133"/>
      <c r="BGM7" s="133"/>
      <c r="BGN7" s="133"/>
      <c r="BGO7" s="133"/>
      <c r="BGP7" s="133"/>
      <c r="BGQ7" s="133"/>
      <c r="BGR7" s="133"/>
      <c r="BGS7" s="133"/>
      <c r="BGT7" s="133"/>
      <c r="BGU7" s="133"/>
      <c r="BGV7" s="133"/>
      <c r="BGW7" s="133"/>
      <c r="BGX7" s="133"/>
      <c r="BGY7" s="133"/>
      <c r="BGZ7" s="133"/>
      <c r="BHA7" s="133"/>
      <c r="BHB7" s="133"/>
      <c r="BHC7" s="133"/>
      <c r="BHD7" s="133"/>
      <c r="BHE7" s="133"/>
      <c r="BHF7" s="133"/>
      <c r="BHG7" s="133"/>
      <c r="BHH7" s="133"/>
      <c r="BHI7" s="133"/>
      <c r="BHJ7" s="133"/>
      <c r="BHK7" s="133"/>
      <c r="BHL7" s="133"/>
      <c r="BHM7" s="133"/>
      <c r="BHN7" s="133"/>
      <c r="BHO7" s="133"/>
      <c r="BHP7" s="133"/>
      <c r="BHQ7" s="133"/>
      <c r="BHR7" s="133"/>
      <c r="BHS7" s="133"/>
      <c r="BHT7" s="133"/>
      <c r="BHU7" s="133"/>
      <c r="BHV7" s="133"/>
      <c r="BHW7" s="133"/>
      <c r="BHX7" s="133"/>
      <c r="BHY7" s="133"/>
      <c r="BHZ7" s="133"/>
      <c r="BIA7" s="133"/>
      <c r="BIB7" s="133"/>
      <c r="BIC7" s="133"/>
      <c r="BID7" s="133"/>
      <c r="BIE7" s="133"/>
      <c r="BIF7" s="133"/>
      <c r="BIG7" s="133"/>
      <c r="BIH7" s="133"/>
      <c r="BII7" s="133"/>
      <c r="BIJ7" s="133"/>
      <c r="BIK7" s="133"/>
      <c r="BIL7" s="133"/>
      <c r="BIM7" s="133"/>
      <c r="BIN7" s="133"/>
      <c r="BIO7" s="133"/>
      <c r="BIP7" s="133"/>
      <c r="BIQ7" s="133"/>
      <c r="BIR7" s="133"/>
      <c r="BIS7" s="133"/>
      <c r="BIT7" s="133"/>
      <c r="BIU7" s="133"/>
      <c r="BIV7" s="133"/>
      <c r="BIW7" s="133"/>
      <c r="BIX7" s="133"/>
      <c r="BIY7" s="133"/>
      <c r="BIZ7" s="133"/>
      <c r="BJA7" s="133"/>
      <c r="BJB7" s="133"/>
      <c r="BJC7" s="133"/>
      <c r="BJD7" s="133"/>
      <c r="BJE7" s="133"/>
      <c r="BJF7" s="133"/>
      <c r="BJG7" s="133"/>
      <c r="BJH7" s="133"/>
      <c r="BJI7" s="133"/>
      <c r="BJJ7" s="133"/>
      <c r="BJK7" s="133"/>
      <c r="BJL7" s="133"/>
      <c r="BJM7" s="133"/>
      <c r="BJN7" s="133"/>
      <c r="BJO7" s="133"/>
      <c r="BJP7" s="133"/>
      <c r="BJQ7" s="133"/>
      <c r="BJR7" s="133"/>
      <c r="BJS7" s="133"/>
      <c r="BJT7" s="133"/>
      <c r="BJU7" s="133"/>
      <c r="BJV7" s="133"/>
      <c r="BJW7" s="133"/>
      <c r="BJX7" s="133"/>
      <c r="BJY7" s="133"/>
      <c r="BJZ7" s="133"/>
      <c r="BKA7" s="133"/>
      <c r="BKB7" s="133"/>
      <c r="BKC7" s="133"/>
      <c r="BKD7" s="133"/>
      <c r="BKE7" s="133"/>
      <c r="BKF7" s="133"/>
      <c r="BKG7" s="133"/>
      <c r="BKH7" s="133"/>
      <c r="BKI7" s="133"/>
      <c r="BKJ7" s="133"/>
      <c r="BKK7" s="133"/>
      <c r="BKL7" s="133"/>
      <c r="BKM7" s="133"/>
      <c r="BKN7" s="133"/>
      <c r="BKO7" s="133"/>
      <c r="BKP7" s="133"/>
      <c r="BKQ7" s="133"/>
      <c r="BKR7" s="133"/>
      <c r="BKS7" s="133"/>
      <c r="BKT7" s="133"/>
      <c r="BKU7" s="133"/>
      <c r="BKV7" s="133"/>
      <c r="BKW7" s="133"/>
      <c r="BKX7" s="133"/>
      <c r="BKY7" s="133"/>
      <c r="BKZ7" s="133"/>
      <c r="BLA7" s="133"/>
      <c r="BLB7" s="133"/>
      <c r="BLC7" s="133"/>
      <c r="BLD7" s="133"/>
      <c r="BLE7" s="133"/>
      <c r="BLF7" s="133"/>
      <c r="BLG7" s="133"/>
      <c r="BLH7" s="133"/>
      <c r="BLI7" s="133"/>
      <c r="BLJ7" s="133"/>
      <c r="BLK7" s="133"/>
      <c r="BLL7" s="133"/>
      <c r="BLM7" s="133"/>
      <c r="BLN7" s="133"/>
      <c r="BLO7" s="133"/>
      <c r="BLP7" s="133"/>
      <c r="BLQ7" s="133"/>
      <c r="BLR7" s="133"/>
      <c r="BLS7" s="133"/>
      <c r="BLT7" s="133"/>
      <c r="BLU7" s="133"/>
      <c r="BLV7" s="133"/>
      <c r="BLW7" s="133"/>
      <c r="BLX7" s="133"/>
      <c r="BLY7" s="133"/>
      <c r="BLZ7" s="133"/>
      <c r="BMA7" s="133"/>
      <c r="BMB7" s="133"/>
      <c r="BMC7" s="133"/>
      <c r="BMD7" s="133"/>
      <c r="BME7" s="133"/>
      <c r="BMF7" s="133"/>
      <c r="BMG7" s="133"/>
      <c r="BMH7" s="133"/>
      <c r="BMI7" s="133"/>
      <c r="BMJ7" s="133"/>
      <c r="BMK7" s="133"/>
      <c r="BML7" s="133"/>
      <c r="BMM7" s="133"/>
      <c r="BMN7" s="133"/>
      <c r="BMO7" s="133"/>
      <c r="BMP7" s="133"/>
      <c r="BMQ7" s="133"/>
      <c r="BMR7" s="133"/>
      <c r="BMS7" s="133"/>
      <c r="BMT7" s="133"/>
      <c r="BMU7" s="133"/>
      <c r="BMV7" s="133"/>
      <c r="BMW7" s="133"/>
      <c r="BMX7" s="133"/>
      <c r="BMY7" s="133"/>
      <c r="BMZ7" s="133"/>
      <c r="BNA7" s="133"/>
      <c r="BNB7" s="133"/>
      <c r="BNC7" s="133"/>
      <c r="BND7" s="133"/>
      <c r="BNE7" s="133"/>
      <c r="BNF7" s="133"/>
      <c r="BNG7" s="133"/>
      <c r="BNH7" s="133"/>
      <c r="BNI7" s="133"/>
      <c r="BNJ7" s="133"/>
      <c r="BNK7" s="133"/>
      <c r="BNL7" s="133"/>
      <c r="BNM7" s="133"/>
      <c r="BNN7" s="133"/>
      <c r="BNO7" s="133"/>
      <c r="BNP7" s="133"/>
      <c r="BNQ7" s="133"/>
      <c r="BNR7" s="133"/>
      <c r="BNS7" s="133"/>
      <c r="BNT7" s="133"/>
      <c r="BNU7" s="133"/>
      <c r="BNV7" s="133"/>
      <c r="BNW7" s="133"/>
      <c r="BNX7" s="133"/>
      <c r="BNY7" s="133"/>
      <c r="BNZ7" s="133"/>
      <c r="BOA7" s="133"/>
      <c r="BOB7" s="133"/>
      <c r="BOC7" s="133"/>
      <c r="BOD7" s="133"/>
      <c r="BOE7" s="133"/>
      <c r="BOF7" s="133"/>
      <c r="BOG7" s="133"/>
      <c r="BOH7" s="133"/>
      <c r="BOI7" s="133"/>
      <c r="BOJ7" s="133"/>
      <c r="BOK7" s="133"/>
      <c r="BOL7" s="133"/>
      <c r="BOM7" s="133"/>
      <c r="BON7" s="133"/>
      <c r="BOO7" s="133"/>
      <c r="BOP7" s="133"/>
      <c r="BOQ7" s="133"/>
      <c r="BOR7" s="133"/>
      <c r="BOS7" s="133"/>
      <c r="BOT7" s="133"/>
      <c r="BOU7" s="133"/>
      <c r="BOV7" s="133"/>
      <c r="BOW7" s="133"/>
      <c r="BOX7" s="133"/>
      <c r="BOY7" s="133"/>
      <c r="BOZ7" s="133"/>
      <c r="BPA7" s="133"/>
      <c r="BPB7" s="133"/>
      <c r="BPC7" s="133"/>
      <c r="BPD7" s="133"/>
      <c r="BPE7" s="133"/>
      <c r="BPF7" s="133"/>
      <c r="BPG7" s="133"/>
      <c r="BPH7" s="133"/>
      <c r="BPI7" s="133"/>
      <c r="BPJ7" s="133"/>
      <c r="BPK7" s="133"/>
      <c r="BPL7" s="133"/>
      <c r="BPM7" s="133"/>
      <c r="BPN7" s="133"/>
      <c r="BPO7" s="133"/>
      <c r="BPP7" s="133"/>
      <c r="BPQ7" s="133"/>
      <c r="BPR7" s="133"/>
      <c r="BPS7" s="133"/>
      <c r="BPT7" s="133"/>
      <c r="BPU7" s="133"/>
      <c r="BPV7" s="133"/>
      <c r="BPW7" s="133"/>
      <c r="BPX7" s="133"/>
      <c r="BPY7" s="133"/>
      <c r="BPZ7" s="133"/>
      <c r="BQA7" s="133"/>
      <c r="BQB7" s="133"/>
      <c r="BQC7" s="133"/>
      <c r="BQD7" s="133"/>
      <c r="BQE7" s="133"/>
      <c r="BQF7" s="133"/>
      <c r="BQG7" s="133"/>
      <c r="BQH7" s="133"/>
      <c r="BQI7" s="133"/>
      <c r="BQJ7" s="133"/>
      <c r="BQK7" s="133"/>
      <c r="BQL7" s="133"/>
      <c r="BQM7" s="133"/>
      <c r="BQN7" s="133"/>
      <c r="BQO7" s="133"/>
      <c r="BQP7" s="133"/>
      <c r="BQQ7" s="133"/>
      <c r="BQR7" s="133"/>
      <c r="BQS7" s="133"/>
      <c r="BQT7" s="133"/>
      <c r="BQU7" s="133"/>
      <c r="BQV7" s="133"/>
      <c r="BQW7" s="133"/>
      <c r="BQX7" s="133"/>
      <c r="BQY7" s="133"/>
      <c r="BQZ7" s="133"/>
      <c r="BRA7" s="133"/>
      <c r="BRB7" s="133"/>
      <c r="BRC7" s="133"/>
      <c r="BRD7" s="133"/>
      <c r="BRE7" s="133"/>
      <c r="BRF7" s="133"/>
      <c r="BRG7" s="133"/>
      <c r="BRH7" s="133"/>
      <c r="BRI7" s="133"/>
      <c r="BRJ7" s="133"/>
      <c r="BRK7" s="133"/>
      <c r="BRL7" s="133"/>
      <c r="BRM7" s="133"/>
      <c r="BRN7" s="133"/>
      <c r="BRO7" s="133"/>
      <c r="BRP7" s="133"/>
      <c r="BRQ7" s="133"/>
      <c r="BRR7" s="133"/>
      <c r="BRS7" s="133"/>
      <c r="BRT7" s="133"/>
      <c r="BRU7" s="133"/>
      <c r="BRV7" s="133"/>
      <c r="BRW7" s="133"/>
      <c r="BRX7" s="133"/>
      <c r="BRY7" s="133"/>
      <c r="BRZ7" s="133"/>
      <c r="BSA7" s="133"/>
      <c r="BSB7" s="133"/>
      <c r="BSC7" s="133"/>
      <c r="BSD7" s="133"/>
      <c r="BSE7" s="133"/>
      <c r="BSF7" s="133"/>
      <c r="BSG7" s="133"/>
      <c r="BSH7" s="133"/>
      <c r="BSI7" s="133"/>
      <c r="BSJ7" s="133"/>
      <c r="BSK7" s="133"/>
      <c r="BSL7" s="133"/>
      <c r="BSM7" s="133"/>
      <c r="BSN7" s="133"/>
      <c r="BSO7" s="133"/>
      <c r="BSP7" s="133"/>
      <c r="BSQ7" s="133"/>
      <c r="BSR7" s="133"/>
      <c r="BSS7" s="133"/>
      <c r="BST7" s="133"/>
      <c r="BSU7" s="133"/>
      <c r="BSV7" s="133"/>
      <c r="BSW7" s="133"/>
      <c r="BSX7" s="133"/>
      <c r="BSY7" s="133"/>
      <c r="BSZ7" s="133"/>
      <c r="BTA7" s="133"/>
      <c r="BTB7" s="133"/>
      <c r="BTC7" s="133"/>
      <c r="BTD7" s="133"/>
      <c r="BTE7" s="133"/>
      <c r="BTF7" s="133"/>
      <c r="BTG7" s="133"/>
      <c r="BTH7" s="133"/>
      <c r="BTI7" s="133"/>
    </row>
    <row r="8" spans="1:1881" s="132" customFormat="1" ht="56.25" customHeight="1" x14ac:dyDescent="0.25">
      <c r="A8" s="120">
        <v>947</v>
      </c>
      <c r="B8" s="117"/>
      <c r="C8" s="118"/>
      <c r="D8" s="215" t="s">
        <v>170</v>
      </c>
      <c r="E8" s="119" t="s">
        <v>80</v>
      </c>
      <c r="F8" s="266"/>
      <c r="G8" s="138" t="str">
        <f>IF(ISBLANK(F8),"Please do not leave blank","")</f>
        <v>Please do not leave blank</v>
      </c>
      <c r="H8" s="134"/>
      <c r="I8"/>
      <c r="J8"/>
      <c r="K8"/>
      <c r="L8" t="s">
        <v>190</v>
      </c>
      <c r="M8"/>
      <c r="N8"/>
      <c r="O8"/>
      <c r="P8" s="133"/>
      <c r="Q8" s="133"/>
      <c r="R8" s="133"/>
      <c r="S8" s="133"/>
      <c r="T8" s="133"/>
      <c r="U8" s="133"/>
      <c r="V8" s="133"/>
      <c r="W8" s="133"/>
      <c r="X8" s="133"/>
      <c r="Y8" s="133"/>
      <c r="Z8" s="133"/>
      <c r="AA8" s="133"/>
      <c r="AB8" s="133"/>
      <c r="AC8" s="133"/>
      <c r="AD8" s="133"/>
      <c r="AE8" s="133"/>
      <c r="AF8" s="133"/>
      <c r="AG8" s="133"/>
      <c r="AH8" s="133"/>
      <c r="AI8" s="133"/>
      <c r="AJ8" s="133"/>
      <c r="AK8" s="133"/>
      <c r="AL8" s="133"/>
      <c r="AM8" s="133"/>
      <c r="AN8" s="133"/>
      <c r="AO8" s="133"/>
      <c r="AP8" s="133"/>
      <c r="AQ8" s="133"/>
      <c r="AR8" s="133"/>
      <c r="AS8" s="133"/>
      <c r="AT8" s="133"/>
      <c r="AU8" s="133"/>
      <c r="AV8" s="133"/>
      <c r="AW8" s="133"/>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3"/>
      <c r="LP8" s="133"/>
      <c r="LQ8" s="133"/>
      <c r="LR8" s="133"/>
      <c r="LS8" s="133"/>
      <c r="LT8" s="133"/>
      <c r="LU8" s="133"/>
      <c r="LV8" s="133"/>
      <c r="LW8" s="133"/>
      <c r="LX8" s="133"/>
      <c r="LY8" s="133"/>
      <c r="LZ8" s="133"/>
      <c r="MA8" s="133"/>
      <c r="MB8" s="133"/>
      <c r="MC8" s="133"/>
      <c r="MD8" s="133"/>
      <c r="ME8" s="133"/>
      <c r="MF8" s="133"/>
      <c r="MG8" s="133"/>
      <c r="MH8" s="133"/>
      <c r="MI8" s="133"/>
      <c r="MJ8" s="133"/>
      <c r="MK8" s="133"/>
      <c r="ML8" s="133"/>
      <c r="MM8" s="133"/>
      <c r="MN8" s="133"/>
      <c r="MO8" s="133"/>
      <c r="MP8" s="133"/>
      <c r="MQ8" s="133"/>
      <c r="MR8" s="133"/>
      <c r="MS8" s="133"/>
      <c r="MT8" s="133"/>
      <c r="MU8" s="133"/>
      <c r="MV8" s="133"/>
      <c r="MW8" s="133"/>
      <c r="MX8" s="133"/>
      <c r="MY8" s="133"/>
      <c r="MZ8" s="133"/>
      <c r="NA8" s="133"/>
      <c r="NB8" s="133"/>
      <c r="NC8" s="133"/>
      <c r="ND8" s="133"/>
      <c r="NE8" s="133"/>
      <c r="NF8" s="133"/>
      <c r="NG8" s="133"/>
      <c r="NH8" s="133"/>
      <c r="NI8" s="133"/>
      <c r="NJ8" s="133"/>
      <c r="NK8" s="133"/>
      <c r="NL8" s="133"/>
      <c r="NM8" s="133"/>
      <c r="NN8" s="133"/>
      <c r="NO8" s="133"/>
      <c r="NP8" s="133"/>
      <c r="NQ8" s="133"/>
      <c r="NR8" s="133"/>
      <c r="NS8" s="133"/>
      <c r="NT8" s="133"/>
      <c r="NU8" s="133"/>
      <c r="NV8" s="133"/>
      <c r="NW8" s="133"/>
      <c r="NX8" s="133"/>
      <c r="NY8" s="133"/>
      <c r="NZ8" s="133"/>
      <c r="OA8" s="133"/>
      <c r="OB8" s="133"/>
      <c r="OC8" s="133"/>
      <c r="OD8" s="133"/>
      <c r="OE8" s="133"/>
      <c r="OF8" s="133"/>
      <c r="OG8" s="133"/>
      <c r="OH8" s="133"/>
      <c r="OI8" s="133"/>
      <c r="OJ8" s="133"/>
      <c r="OK8" s="133"/>
      <c r="OL8" s="133"/>
      <c r="OM8" s="133"/>
      <c r="ON8" s="133"/>
      <c r="OO8" s="133"/>
      <c r="OP8" s="133"/>
      <c r="OQ8" s="133"/>
      <c r="OR8" s="133"/>
      <c r="OS8" s="133"/>
      <c r="OT8" s="133"/>
      <c r="OU8" s="133"/>
      <c r="OV8" s="133"/>
      <c r="OW8" s="133"/>
      <c r="OX8" s="133"/>
      <c r="OY8" s="133"/>
      <c r="OZ8" s="133"/>
      <c r="PA8" s="133"/>
      <c r="PB8" s="133"/>
      <c r="PC8" s="133"/>
      <c r="PD8" s="133"/>
      <c r="PE8" s="133"/>
      <c r="PF8" s="133"/>
      <c r="PG8" s="133"/>
      <c r="PH8" s="133"/>
      <c r="PI8" s="133"/>
      <c r="PJ8" s="133"/>
      <c r="PK8" s="133"/>
      <c r="PL8" s="133"/>
      <c r="PM8" s="133"/>
      <c r="PN8" s="133"/>
      <c r="PO8" s="133"/>
      <c r="PP8" s="133"/>
      <c r="PQ8" s="133"/>
      <c r="PR8" s="133"/>
      <c r="PS8" s="133"/>
      <c r="PT8" s="133"/>
      <c r="PU8" s="133"/>
      <c r="PV8" s="133"/>
      <c r="PW8" s="133"/>
      <c r="PX8" s="133"/>
      <c r="PY8" s="133"/>
      <c r="PZ8" s="133"/>
      <c r="QA8" s="133"/>
      <c r="QB8" s="133"/>
      <c r="QC8" s="133"/>
      <c r="QD8" s="133"/>
      <c r="QE8" s="133"/>
      <c r="QF8" s="133"/>
      <c r="QG8" s="133"/>
      <c r="QH8" s="133"/>
      <c r="QI8" s="133"/>
      <c r="QJ8" s="133"/>
      <c r="QK8" s="133"/>
      <c r="QL8" s="133"/>
      <c r="QM8" s="133"/>
      <c r="QN8" s="133"/>
      <c r="QO8" s="133"/>
      <c r="QP8" s="133"/>
      <c r="QQ8" s="133"/>
      <c r="QR8" s="133"/>
      <c r="QS8" s="133"/>
      <c r="QT8" s="133"/>
      <c r="QU8" s="133"/>
      <c r="QV8" s="133"/>
      <c r="QW8" s="133"/>
      <c r="QX8" s="133"/>
      <c r="QY8" s="133"/>
      <c r="QZ8" s="133"/>
      <c r="RA8" s="133"/>
      <c r="RB8" s="133"/>
      <c r="RC8" s="133"/>
      <c r="RD8" s="133"/>
      <c r="RE8" s="133"/>
      <c r="RF8" s="133"/>
      <c r="RG8" s="133"/>
      <c r="RH8" s="133"/>
      <c r="RI8" s="133"/>
      <c r="RJ8" s="133"/>
      <c r="RK8" s="133"/>
      <c r="RL8" s="133"/>
      <c r="RM8" s="133"/>
      <c r="RN8" s="133"/>
      <c r="RO8" s="133"/>
      <c r="RP8" s="133"/>
      <c r="RQ8" s="133"/>
      <c r="RR8" s="133"/>
      <c r="RS8" s="133"/>
      <c r="RT8" s="133"/>
      <c r="RU8" s="133"/>
      <c r="RV8" s="133"/>
      <c r="RW8" s="133"/>
      <c r="RX8" s="133"/>
      <c r="RY8" s="133"/>
      <c r="RZ8" s="133"/>
      <c r="SA8" s="133"/>
      <c r="SB8" s="133"/>
      <c r="SC8" s="133"/>
      <c r="SD8" s="133"/>
      <c r="SE8" s="133"/>
      <c r="SF8" s="133"/>
      <c r="SG8" s="133"/>
      <c r="SH8" s="133"/>
      <c r="SI8" s="133"/>
      <c r="SJ8" s="133"/>
      <c r="SK8" s="133"/>
      <c r="SL8" s="133"/>
      <c r="SM8" s="133"/>
      <c r="SN8" s="133"/>
      <c r="SO8" s="133"/>
      <c r="SP8" s="133"/>
      <c r="SQ8" s="133"/>
      <c r="SR8" s="133"/>
      <c r="SS8" s="133"/>
      <c r="ST8" s="133"/>
      <c r="SU8" s="133"/>
      <c r="SV8" s="133"/>
      <c r="SW8" s="133"/>
      <c r="SX8" s="133"/>
      <c r="SY8" s="133"/>
      <c r="SZ8" s="133"/>
      <c r="TA8" s="133"/>
      <c r="TB8" s="133"/>
      <c r="TC8" s="133"/>
      <c r="TD8" s="133"/>
      <c r="TE8" s="133"/>
      <c r="TF8" s="133"/>
      <c r="TG8" s="133"/>
      <c r="TH8" s="133"/>
      <c r="TI8" s="133"/>
      <c r="TJ8" s="133"/>
      <c r="TK8" s="133"/>
      <c r="TL8" s="133"/>
      <c r="TM8" s="133"/>
      <c r="TN8" s="133"/>
      <c r="TO8" s="133"/>
      <c r="TP8" s="133"/>
      <c r="TQ8" s="133"/>
      <c r="TR8" s="133"/>
      <c r="TS8" s="133"/>
      <c r="TT8" s="133"/>
      <c r="TU8" s="133"/>
      <c r="TV8" s="133"/>
      <c r="TW8" s="133"/>
      <c r="TX8" s="133"/>
      <c r="TY8" s="133"/>
      <c r="TZ8" s="133"/>
      <c r="UA8" s="133"/>
      <c r="UB8" s="133"/>
      <c r="UC8" s="133"/>
      <c r="UD8" s="133"/>
      <c r="UE8" s="133"/>
      <c r="UF8" s="133"/>
      <c r="UG8" s="133"/>
      <c r="UH8" s="133"/>
      <c r="UI8" s="133"/>
      <c r="UJ8" s="133"/>
      <c r="UK8" s="133"/>
      <c r="UL8" s="133"/>
      <c r="UM8" s="133"/>
      <c r="UN8" s="133"/>
      <c r="UO8" s="133"/>
      <c r="UP8" s="133"/>
      <c r="UQ8" s="133"/>
      <c r="UR8" s="133"/>
      <c r="US8" s="133"/>
      <c r="UT8" s="133"/>
      <c r="UU8" s="133"/>
      <c r="UV8" s="133"/>
      <c r="UW8" s="133"/>
      <c r="UX8" s="133"/>
      <c r="UY8" s="133"/>
      <c r="UZ8" s="133"/>
      <c r="VA8" s="133"/>
      <c r="VB8" s="133"/>
      <c r="VC8" s="133"/>
      <c r="VD8" s="133"/>
      <c r="VE8" s="133"/>
      <c r="VF8" s="133"/>
      <c r="VG8" s="133"/>
      <c r="VH8" s="133"/>
      <c r="VI8" s="133"/>
      <c r="VJ8" s="133"/>
      <c r="VK8" s="133"/>
      <c r="VL8" s="133"/>
      <c r="VM8" s="133"/>
      <c r="VN8" s="133"/>
      <c r="VO8" s="133"/>
      <c r="VP8" s="133"/>
      <c r="VQ8" s="133"/>
      <c r="VR8" s="133"/>
      <c r="VS8" s="133"/>
      <c r="VT8" s="133"/>
      <c r="VU8" s="133"/>
      <c r="VV8" s="133"/>
      <c r="VW8" s="133"/>
      <c r="VX8" s="133"/>
      <c r="VY8" s="133"/>
      <c r="VZ8" s="133"/>
      <c r="WA8" s="133"/>
      <c r="WB8" s="133"/>
      <c r="WC8" s="133"/>
      <c r="WD8" s="133"/>
      <c r="WE8" s="133"/>
      <c r="WF8" s="133"/>
      <c r="WG8" s="133"/>
      <c r="WH8" s="133"/>
      <c r="WI8" s="133"/>
      <c r="WJ8" s="133"/>
      <c r="WK8" s="133"/>
      <c r="WL8" s="133"/>
      <c r="WM8" s="133"/>
      <c r="WN8" s="133"/>
      <c r="WO8" s="133"/>
      <c r="WP8" s="133"/>
      <c r="WQ8" s="133"/>
      <c r="WR8" s="133"/>
      <c r="WS8" s="133"/>
      <c r="WT8" s="133"/>
      <c r="WU8" s="133"/>
      <c r="WV8" s="133"/>
      <c r="WW8" s="133"/>
      <c r="WX8" s="133"/>
      <c r="WY8" s="133"/>
      <c r="WZ8" s="133"/>
      <c r="XA8" s="133"/>
      <c r="XB8" s="133"/>
      <c r="XC8" s="133"/>
      <c r="XD8" s="133"/>
      <c r="XE8" s="133"/>
      <c r="XF8" s="133"/>
      <c r="XG8" s="133"/>
      <c r="XH8" s="133"/>
      <c r="XI8" s="133"/>
      <c r="XJ8" s="133"/>
      <c r="XK8" s="133"/>
      <c r="XL8" s="133"/>
      <c r="XM8" s="133"/>
      <c r="XN8" s="133"/>
      <c r="XO8" s="133"/>
      <c r="XP8" s="133"/>
      <c r="XQ8" s="133"/>
      <c r="XR8" s="133"/>
      <c r="XS8" s="133"/>
      <c r="XT8" s="133"/>
      <c r="XU8" s="133"/>
      <c r="XV8" s="133"/>
      <c r="XW8" s="133"/>
      <c r="XX8" s="133"/>
      <c r="XY8" s="133"/>
      <c r="XZ8" s="133"/>
      <c r="YA8" s="133"/>
      <c r="YB8" s="133"/>
      <c r="YC8" s="133"/>
      <c r="YD8" s="133"/>
      <c r="YE8" s="133"/>
      <c r="YF8" s="133"/>
      <c r="YG8" s="133"/>
      <c r="YH8" s="133"/>
      <c r="YI8" s="133"/>
      <c r="YJ8" s="133"/>
      <c r="YK8" s="133"/>
      <c r="YL8" s="133"/>
      <c r="YM8" s="133"/>
      <c r="YN8" s="133"/>
      <c r="YO8" s="133"/>
      <c r="YP8" s="133"/>
      <c r="YQ8" s="133"/>
      <c r="YR8" s="133"/>
      <c r="YS8" s="133"/>
      <c r="YT8" s="133"/>
      <c r="YU8" s="133"/>
      <c r="YV8" s="133"/>
      <c r="YW8" s="133"/>
      <c r="YX8" s="133"/>
      <c r="YY8" s="133"/>
      <c r="YZ8" s="133"/>
      <c r="ZA8" s="133"/>
      <c r="ZB8" s="133"/>
      <c r="ZC8" s="133"/>
      <c r="ZD8" s="133"/>
      <c r="ZE8" s="133"/>
      <c r="ZF8" s="133"/>
      <c r="ZG8" s="133"/>
      <c r="ZH8" s="133"/>
      <c r="ZI8" s="133"/>
      <c r="ZJ8" s="133"/>
      <c r="ZK8" s="133"/>
      <c r="ZL8" s="133"/>
      <c r="ZM8" s="133"/>
      <c r="ZN8" s="133"/>
      <c r="ZO8" s="133"/>
      <c r="ZP8" s="133"/>
      <c r="ZQ8" s="133"/>
      <c r="ZR8" s="133"/>
      <c r="ZS8" s="133"/>
      <c r="ZT8" s="133"/>
      <c r="ZU8" s="133"/>
      <c r="ZV8" s="133"/>
      <c r="ZW8" s="133"/>
      <c r="ZX8" s="133"/>
      <c r="ZY8" s="133"/>
      <c r="ZZ8" s="133"/>
      <c r="AAA8" s="133"/>
      <c r="AAB8" s="133"/>
      <c r="AAC8" s="133"/>
      <c r="AAD8" s="133"/>
      <c r="AAE8" s="133"/>
      <c r="AAF8" s="133"/>
      <c r="AAG8" s="133"/>
      <c r="AAH8" s="133"/>
      <c r="AAI8" s="133"/>
      <c r="AAJ8" s="133"/>
      <c r="AAK8" s="133"/>
      <c r="AAL8" s="133"/>
      <c r="AAM8" s="133"/>
      <c r="AAN8" s="133"/>
      <c r="AAO8" s="133"/>
      <c r="AAP8" s="133"/>
      <c r="AAQ8" s="133"/>
      <c r="AAR8" s="133"/>
      <c r="AAS8" s="133"/>
      <c r="AAT8" s="133"/>
      <c r="AAU8" s="133"/>
      <c r="AAV8" s="133"/>
      <c r="AAW8" s="133"/>
      <c r="AAX8" s="133"/>
      <c r="AAY8" s="133"/>
      <c r="AAZ8" s="133"/>
      <c r="ABA8" s="133"/>
      <c r="ABB8" s="133"/>
      <c r="ABC8" s="133"/>
      <c r="ABD8" s="133"/>
      <c r="ABE8" s="133"/>
      <c r="ABF8" s="133"/>
      <c r="ABG8" s="133"/>
      <c r="ABH8" s="133"/>
      <c r="ABI8" s="133"/>
      <c r="ABJ8" s="133"/>
      <c r="ABK8" s="133"/>
      <c r="ABL8" s="133"/>
      <c r="ABM8" s="133"/>
      <c r="ABN8" s="133"/>
      <c r="ABO8" s="133"/>
      <c r="ABP8" s="133"/>
      <c r="ABQ8" s="133"/>
      <c r="ABR8" s="133"/>
      <c r="ABS8" s="133"/>
      <c r="ABT8" s="133"/>
      <c r="ABU8" s="133"/>
      <c r="ABV8" s="133"/>
      <c r="ABW8" s="133"/>
      <c r="ABX8" s="133"/>
      <c r="ABY8" s="133"/>
      <c r="ABZ8" s="133"/>
      <c r="ACA8" s="133"/>
      <c r="ACB8" s="133"/>
      <c r="ACC8" s="133"/>
      <c r="ACD8" s="133"/>
      <c r="ACE8" s="133"/>
      <c r="ACF8" s="133"/>
      <c r="ACG8" s="133"/>
      <c r="ACH8" s="133"/>
      <c r="ACI8" s="133"/>
      <c r="ACJ8" s="133"/>
      <c r="ACK8" s="133"/>
      <c r="ACL8" s="133"/>
      <c r="ACM8" s="133"/>
      <c r="ACN8" s="133"/>
      <c r="ACO8" s="133"/>
      <c r="ACP8" s="133"/>
      <c r="ACQ8" s="133"/>
      <c r="ACR8" s="133"/>
      <c r="ACS8" s="133"/>
      <c r="ACT8" s="133"/>
      <c r="ACU8" s="133"/>
      <c r="ACV8" s="133"/>
      <c r="ACW8" s="133"/>
      <c r="ACX8" s="133"/>
      <c r="ACY8" s="133"/>
      <c r="ACZ8" s="133"/>
      <c r="ADA8" s="133"/>
      <c r="ADB8" s="133"/>
      <c r="ADC8" s="133"/>
      <c r="ADD8" s="133"/>
      <c r="ADE8" s="133"/>
      <c r="ADF8" s="133"/>
      <c r="ADG8" s="133"/>
      <c r="ADH8" s="133"/>
      <c r="ADI8" s="133"/>
      <c r="ADJ8" s="133"/>
      <c r="ADK8" s="133"/>
      <c r="ADL8" s="133"/>
      <c r="ADM8" s="133"/>
      <c r="ADN8" s="133"/>
      <c r="ADO8" s="133"/>
      <c r="ADP8" s="133"/>
      <c r="ADQ8" s="133"/>
      <c r="ADR8" s="133"/>
      <c r="ADS8" s="133"/>
      <c r="ADT8" s="133"/>
      <c r="ADU8" s="133"/>
      <c r="ADV8" s="133"/>
      <c r="ADW8" s="133"/>
      <c r="ADX8" s="133"/>
      <c r="ADY8" s="133"/>
      <c r="ADZ8" s="133"/>
      <c r="AEA8" s="133"/>
      <c r="AEB8" s="133"/>
      <c r="AEC8" s="133"/>
      <c r="AED8" s="133"/>
      <c r="AEE8" s="133"/>
      <c r="AEF8" s="133"/>
      <c r="AEG8" s="133"/>
      <c r="AEH8" s="133"/>
      <c r="AEI8" s="133"/>
      <c r="AEJ8" s="133"/>
      <c r="AEK8" s="133"/>
      <c r="AEL8" s="133"/>
      <c r="AEM8" s="133"/>
      <c r="AEN8" s="133"/>
      <c r="AEO8" s="133"/>
      <c r="AEP8" s="133"/>
      <c r="AEQ8" s="133"/>
      <c r="AER8" s="133"/>
      <c r="AES8" s="133"/>
      <c r="AET8" s="133"/>
      <c r="AEU8" s="133"/>
      <c r="AEV8" s="133"/>
      <c r="AEW8" s="133"/>
      <c r="AEX8" s="133"/>
      <c r="AEY8" s="133"/>
      <c r="AEZ8" s="133"/>
      <c r="AFA8" s="133"/>
      <c r="AFB8" s="133"/>
      <c r="AFC8" s="133"/>
      <c r="AFD8" s="133"/>
      <c r="AFE8" s="133"/>
      <c r="AFF8" s="133"/>
      <c r="AFG8" s="133"/>
      <c r="AFH8" s="133"/>
      <c r="AFI8" s="133"/>
      <c r="AFJ8" s="133"/>
      <c r="AFK8" s="133"/>
      <c r="AFL8" s="133"/>
      <c r="AFM8" s="133"/>
      <c r="AFN8" s="133"/>
      <c r="AFO8" s="133"/>
      <c r="AFP8" s="133"/>
      <c r="AFQ8" s="133"/>
      <c r="AFR8" s="133"/>
      <c r="AFS8" s="133"/>
      <c r="AFT8" s="133"/>
      <c r="AFU8" s="133"/>
      <c r="AFV8" s="133"/>
      <c r="AFW8" s="133"/>
      <c r="AFX8" s="133"/>
      <c r="AFY8" s="133"/>
      <c r="AFZ8" s="133"/>
      <c r="AGA8" s="133"/>
      <c r="AGB8" s="133"/>
      <c r="AGC8" s="133"/>
      <c r="AGD8" s="133"/>
      <c r="AGE8" s="133"/>
      <c r="AGF8" s="133"/>
      <c r="AGG8" s="133"/>
      <c r="AGH8" s="133"/>
      <c r="AGI8" s="133"/>
      <c r="AGJ8" s="133"/>
      <c r="AGK8" s="133"/>
      <c r="AGL8" s="133"/>
      <c r="AGM8" s="133"/>
      <c r="AGN8" s="133"/>
      <c r="AGO8" s="133"/>
      <c r="AGP8" s="133"/>
      <c r="AGQ8" s="133"/>
      <c r="AGR8" s="133"/>
      <c r="AGS8" s="133"/>
      <c r="AGT8" s="133"/>
      <c r="AGU8" s="133"/>
      <c r="AGV8" s="133"/>
      <c r="AGW8" s="133"/>
      <c r="AGX8" s="133"/>
      <c r="AGY8" s="133"/>
      <c r="AGZ8" s="133"/>
      <c r="AHA8" s="133"/>
      <c r="AHB8" s="133"/>
      <c r="AHC8" s="133"/>
      <c r="AHD8" s="133"/>
      <c r="AHE8" s="133"/>
      <c r="AHF8" s="133"/>
      <c r="AHG8" s="133"/>
      <c r="AHH8" s="133"/>
      <c r="AHI8" s="133"/>
      <c r="AHJ8" s="133"/>
      <c r="AHK8" s="133"/>
      <c r="AHL8" s="133"/>
      <c r="AHM8" s="133"/>
      <c r="AHN8" s="133"/>
      <c r="AHO8" s="133"/>
      <c r="AHP8" s="133"/>
      <c r="AHQ8" s="133"/>
      <c r="AHR8" s="133"/>
      <c r="AHS8" s="133"/>
      <c r="AHT8" s="133"/>
      <c r="AHU8" s="133"/>
      <c r="AHV8" s="133"/>
      <c r="AHW8" s="133"/>
      <c r="AHX8" s="133"/>
      <c r="AHY8" s="133"/>
      <c r="AHZ8" s="133"/>
      <c r="AIA8" s="133"/>
      <c r="AIB8" s="133"/>
      <c r="AIC8" s="133"/>
      <c r="AID8" s="133"/>
      <c r="AIE8" s="133"/>
      <c r="AIF8" s="133"/>
      <c r="AIG8" s="133"/>
      <c r="AIH8" s="133"/>
      <c r="AII8" s="133"/>
      <c r="AIJ8" s="133"/>
      <c r="AIK8" s="133"/>
      <c r="AIL8" s="133"/>
      <c r="AIM8" s="133"/>
      <c r="AIN8" s="133"/>
      <c r="AIO8" s="133"/>
      <c r="AIP8" s="133"/>
      <c r="AIQ8" s="133"/>
      <c r="AIR8" s="133"/>
      <c r="AIS8" s="133"/>
      <c r="AIT8" s="133"/>
      <c r="AIU8" s="133"/>
      <c r="AIV8" s="133"/>
      <c r="AIW8" s="133"/>
      <c r="AIX8" s="133"/>
      <c r="AIY8" s="133"/>
      <c r="AIZ8" s="133"/>
      <c r="AJA8" s="133"/>
      <c r="AJB8" s="133"/>
      <c r="AJC8" s="133"/>
      <c r="AJD8" s="133"/>
      <c r="AJE8" s="133"/>
      <c r="AJF8" s="133"/>
      <c r="AJG8" s="133"/>
      <c r="AJH8" s="133"/>
      <c r="AJI8" s="133"/>
      <c r="AJJ8" s="133"/>
      <c r="AJK8" s="133"/>
      <c r="AJL8" s="133"/>
      <c r="AJM8" s="133"/>
      <c r="AJN8" s="133"/>
      <c r="AJO8" s="133"/>
      <c r="AJP8" s="133"/>
      <c r="AJQ8" s="133"/>
      <c r="AJR8" s="133"/>
      <c r="AJS8" s="133"/>
      <c r="AJT8" s="133"/>
      <c r="AJU8" s="133"/>
      <c r="AJV8" s="133"/>
      <c r="AJW8" s="133"/>
      <c r="AJX8" s="133"/>
      <c r="AJY8" s="133"/>
      <c r="AJZ8" s="133"/>
      <c r="AKA8" s="133"/>
      <c r="AKB8" s="133"/>
      <c r="AKC8" s="133"/>
      <c r="AKD8" s="133"/>
      <c r="AKE8" s="133"/>
      <c r="AKF8" s="133"/>
      <c r="AKG8" s="133"/>
      <c r="AKH8" s="133"/>
      <c r="AKI8" s="133"/>
      <c r="AKJ8" s="133"/>
      <c r="AKK8" s="133"/>
      <c r="AKL8" s="133"/>
      <c r="AKM8" s="133"/>
      <c r="AKN8" s="133"/>
      <c r="AKO8" s="133"/>
      <c r="AKP8" s="133"/>
      <c r="AKQ8" s="133"/>
      <c r="AKR8" s="133"/>
      <c r="AKS8" s="133"/>
      <c r="AKT8" s="133"/>
      <c r="AKU8" s="133"/>
      <c r="AKV8" s="133"/>
      <c r="AKW8" s="133"/>
      <c r="AKX8" s="133"/>
      <c r="AKY8" s="133"/>
      <c r="AKZ8" s="133"/>
      <c r="ALA8" s="133"/>
      <c r="ALB8" s="133"/>
      <c r="ALC8" s="133"/>
      <c r="ALD8" s="133"/>
      <c r="ALE8" s="133"/>
      <c r="ALF8" s="133"/>
      <c r="ALG8" s="133"/>
      <c r="ALH8" s="133"/>
      <c r="ALI8" s="133"/>
      <c r="ALJ8" s="133"/>
      <c r="ALK8" s="133"/>
      <c r="ALL8" s="133"/>
      <c r="ALM8" s="133"/>
      <c r="ALN8" s="133"/>
      <c r="ALO8" s="133"/>
      <c r="ALP8" s="133"/>
      <c r="ALQ8" s="133"/>
      <c r="ALR8" s="133"/>
      <c r="ALS8" s="133"/>
      <c r="ALT8" s="133"/>
      <c r="ALU8" s="133"/>
      <c r="ALV8" s="133"/>
      <c r="ALW8" s="133"/>
      <c r="ALX8" s="133"/>
      <c r="ALY8" s="133"/>
      <c r="ALZ8" s="133"/>
      <c r="AMA8" s="133"/>
      <c r="AMB8" s="133"/>
      <c r="AMC8" s="133"/>
      <c r="AMD8" s="133"/>
      <c r="AME8" s="133"/>
      <c r="AMF8" s="133"/>
      <c r="AMG8" s="133"/>
      <c r="AMH8" s="133"/>
      <c r="AMI8" s="133"/>
      <c r="AMJ8" s="133"/>
      <c r="AMK8" s="133"/>
      <c r="AML8" s="133"/>
      <c r="AMM8" s="133"/>
      <c r="AMN8" s="133"/>
      <c r="AMO8" s="133"/>
      <c r="AMP8" s="133"/>
      <c r="AMQ8" s="133"/>
      <c r="AMR8" s="133"/>
      <c r="AMS8" s="133"/>
      <c r="AMT8" s="133"/>
      <c r="AMU8" s="133"/>
      <c r="AMV8" s="133"/>
      <c r="AMW8" s="133"/>
      <c r="AMX8" s="133"/>
      <c r="AMY8" s="133"/>
      <c r="AMZ8" s="133"/>
      <c r="ANA8" s="133"/>
      <c r="ANB8" s="133"/>
      <c r="ANC8" s="133"/>
      <c r="AND8" s="133"/>
      <c r="ANE8" s="133"/>
      <c r="ANF8" s="133"/>
      <c r="ANG8" s="133"/>
      <c r="ANH8" s="133"/>
      <c r="ANI8" s="133"/>
      <c r="ANJ8" s="133"/>
      <c r="ANK8" s="133"/>
      <c r="ANL8" s="133"/>
      <c r="ANM8" s="133"/>
      <c r="ANN8" s="133"/>
      <c r="ANO8" s="133"/>
      <c r="ANP8" s="133"/>
      <c r="ANQ8" s="133"/>
      <c r="ANR8" s="133"/>
      <c r="ANS8" s="133"/>
      <c r="ANT8" s="133"/>
      <c r="ANU8" s="133"/>
      <c r="ANV8" s="133"/>
      <c r="ANW8" s="133"/>
      <c r="ANX8" s="133"/>
      <c r="ANY8" s="133"/>
      <c r="ANZ8" s="133"/>
      <c r="AOA8" s="133"/>
      <c r="AOB8" s="133"/>
      <c r="AOC8" s="133"/>
      <c r="AOD8" s="133"/>
      <c r="AOE8" s="133"/>
      <c r="AOF8" s="133"/>
      <c r="AOG8" s="133"/>
      <c r="AOH8" s="133"/>
      <c r="AOI8" s="133"/>
      <c r="AOJ8" s="133"/>
      <c r="AOK8" s="133"/>
      <c r="AOL8" s="133"/>
      <c r="AOM8" s="133"/>
      <c r="AON8" s="133"/>
      <c r="AOO8" s="133"/>
      <c r="AOP8" s="133"/>
      <c r="AOQ8" s="133"/>
      <c r="AOR8" s="133"/>
      <c r="AOS8" s="133"/>
      <c r="AOT8" s="133"/>
      <c r="AOU8" s="133"/>
      <c r="AOV8" s="133"/>
      <c r="AOW8" s="133"/>
      <c r="AOX8" s="133"/>
      <c r="AOY8" s="133"/>
      <c r="AOZ8" s="133"/>
      <c r="APA8" s="133"/>
      <c r="APB8" s="133"/>
      <c r="APC8" s="133"/>
      <c r="APD8" s="133"/>
      <c r="APE8" s="133"/>
      <c r="APF8" s="133"/>
      <c r="APG8" s="133"/>
      <c r="APH8" s="133"/>
      <c r="API8" s="133"/>
      <c r="APJ8" s="133"/>
      <c r="APK8" s="133"/>
      <c r="APL8" s="133"/>
      <c r="APM8" s="133"/>
      <c r="APN8" s="133"/>
      <c r="APO8" s="133"/>
      <c r="APP8" s="133"/>
      <c r="APQ8" s="133"/>
      <c r="APR8" s="133"/>
      <c r="APS8" s="133"/>
      <c r="APT8" s="133"/>
      <c r="APU8" s="133"/>
      <c r="APV8" s="133"/>
      <c r="APW8" s="133"/>
      <c r="APX8" s="133"/>
      <c r="APY8" s="133"/>
      <c r="APZ8" s="133"/>
      <c r="AQA8" s="133"/>
      <c r="AQB8" s="133"/>
      <c r="AQC8" s="133"/>
      <c r="AQD8" s="133"/>
      <c r="AQE8" s="133"/>
      <c r="AQF8" s="133"/>
      <c r="AQG8" s="133"/>
      <c r="AQH8" s="133"/>
      <c r="AQI8" s="133"/>
      <c r="AQJ8" s="133"/>
      <c r="AQK8" s="133"/>
      <c r="AQL8" s="133"/>
      <c r="AQM8" s="133"/>
      <c r="AQN8" s="133"/>
      <c r="AQO8" s="133"/>
      <c r="AQP8" s="133"/>
      <c r="AQQ8" s="133"/>
      <c r="AQR8" s="133"/>
      <c r="AQS8" s="133"/>
      <c r="AQT8" s="133"/>
      <c r="AQU8" s="133"/>
      <c r="AQV8" s="133"/>
      <c r="AQW8" s="133"/>
      <c r="AQX8" s="133"/>
      <c r="AQY8" s="133"/>
      <c r="AQZ8" s="133"/>
      <c r="ARA8" s="133"/>
      <c r="ARB8" s="133"/>
      <c r="ARC8" s="133"/>
      <c r="ARD8" s="133"/>
      <c r="ARE8" s="133"/>
      <c r="ARF8" s="133"/>
      <c r="ARG8" s="133"/>
      <c r="ARH8" s="133"/>
      <c r="ARI8" s="133"/>
      <c r="ARJ8" s="133"/>
      <c r="ARK8" s="133"/>
      <c r="ARL8" s="133"/>
      <c r="ARM8" s="133"/>
      <c r="ARN8" s="133"/>
      <c r="ARO8" s="133"/>
      <c r="ARP8" s="133"/>
      <c r="ARQ8" s="133"/>
      <c r="ARR8" s="133"/>
      <c r="ARS8" s="133"/>
      <c r="ART8" s="133"/>
      <c r="ARU8" s="133"/>
      <c r="ARV8" s="133"/>
      <c r="ARW8" s="133"/>
      <c r="ARX8" s="133"/>
      <c r="ARY8" s="133"/>
      <c r="ARZ8" s="133"/>
      <c r="ASA8" s="133"/>
      <c r="ASB8" s="133"/>
      <c r="ASC8" s="133"/>
      <c r="ASD8" s="133"/>
      <c r="ASE8" s="133"/>
      <c r="ASF8" s="133"/>
      <c r="ASG8" s="133"/>
      <c r="ASH8" s="133"/>
      <c r="ASI8" s="133"/>
      <c r="ASJ8" s="133"/>
      <c r="ASK8" s="133"/>
      <c r="ASL8" s="133"/>
      <c r="ASM8" s="133"/>
      <c r="ASN8" s="133"/>
      <c r="ASO8" s="133"/>
      <c r="ASP8" s="133"/>
      <c r="ASQ8" s="133"/>
      <c r="ASR8" s="133"/>
      <c r="ASS8" s="133"/>
      <c r="AST8" s="133"/>
      <c r="ASU8" s="133"/>
      <c r="ASV8" s="133"/>
      <c r="ASW8" s="133"/>
      <c r="ASX8" s="133"/>
      <c r="ASY8" s="133"/>
      <c r="ASZ8" s="133"/>
      <c r="ATA8" s="133"/>
      <c r="ATB8" s="133"/>
      <c r="ATC8" s="133"/>
      <c r="ATD8" s="133"/>
      <c r="ATE8" s="133"/>
      <c r="ATF8" s="133"/>
      <c r="ATG8" s="133"/>
      <c r="ATH8" s="133"/>
      <c r="ATI8" s="133"/>
      <c r="ATJ8" s="133"/>
      <c r="ATK8" s="133"/>
      <c r="ATL8" s="133"/>
      <c r="ATM8" s="133"/>
      <c r="ATN8" s="133"/>
      <c r="ATO8" s="133"/>
      <c r="ATP8" s="133"/>
      <c r="ATQ8" s="133"/>
      <c r="ATR8" s="133"/>
      <c r="ATS8" s="133"/>
      <c r="ATT8" s="133"/>
      <c r="ATU8" s="133"/>
      <c r="ATV8" s="133"/>
      <c r="ATW8" s="133"/>
      <c r="ATX8" s="133"/>
      <c r="ATY8" s="133"/>
      <c r="ATZ8" s="133"/>
      <c r="AUA8" s="133"/>
      <c r="AUB8" s="133"/>
      <c r="AUC8" s="133"/>
      <c r="AUD8" s="133"/>
      <c r="AUE8" s="133"/>
      <c r="AUF8" s="133"/>
      <c r="AUG8" s="133"/>
      <c r="AUH8" s="133"/>
      <c r="AUI8" s="133"/>
      <c r="AUJ8" s="133"/>
      <c r="AUK8" s="133"/>
      <c r="AUL8" s="133"/>
      <c r="AUM8" s="133"/>
      <c r="AUN8" s="133"/>
      <c r="AUO8" s="133"/>
      <c r="AUP8" s="133"/>
      <c r="AUQ8" s="133"/>
      <c r="AUR8" s="133"/>
      <c r="AUS8" s="133"/>
      <c r="AUT8" s="133"/>
      <c r="AUU8" s="133"/>
      <c r="AUV8" s="133"/>
      <c r="AUW8" s="133"/>
      <c r="AUX8" s="133"/>
      <c r="AUY8" s="133"/>
      <c r="AUZ8" s="133"/>
      <c r="AVA8" s="133"/>
      <c r="AVB8" s="133"/>
      <c r="AVC8" s="133"/>
      <c r="AVD8" s="133"/>
      <c r="AVE8" s="133"/>
      <c r="AVF8" s="133"/>
      <c r="AVG8" s="133"/>
      <c r="AVH8" s="133"/>
      <c r="AVI8" s="133"/>
      <c r="AVJ8" s="133"/>
      <c r="AVK8" s="133"/>
      <c r="AVL8" s="133"/>
      <c r="AVM8" s="133"/>
      <c r="AVN8" s="133"/>
      <c r="AVO8" s="133"/>
      <c r="AVP8" s="133"/>
      <c r="AVQ8" s="133"/>
      <c r="AVR8" s="133"/>
      <c r="AVS8" s="133"/>
      <c r="AVT8" s="133"/>
      <c r="AVU8" s="133"/>
      <c r="AVV8" s="133"/>
      <c r="AVW8" s="133"/>
      <c r="AVX8" s="133"/>
      <c r="AVY8" s="133"/>
      <c r="AVZ8" s="133"/>
      <c r="AWA8" s="133"/>
      <c r="AWB8" s="133"/>
      <c r="AWC8" s="133"/>
      <c r="AWD8" s="133"/>
      <c r="AWE8" s="133"/>
      <c r="AWF8" s="133"/>
      <c r="AWG8" s="133"/>
      <c r="AWH8" s="133"/>
      <c r="AWI8" s="133"/>
      <c r="AWJ8" s="133"/>
      <c r="AWK8" s="133"/>
      <c r="AWL8" s="133"/>
      <c r="AWM8" s="133"/>
      <c r="AWN8" s="133"/>
      <c r="AWO8" s="133"/>
      <c r="AWP8" s="133"/>
      <c r="AWQ8" s="133"/>
      <c r="AWR8" s="133"/>
      <c r="AWS8" s="133"/>
      <c r="AWT8" s="133"/>
      <c r="AWU8" s="133"/>
      <c r="AWV8" s="133"/>
      <c r="AWW8" s="133"/>
      <c r="AWX8" s="133"/>
      <c r="AWY8" s="133"/>
      <c r="AWZ8" s="133"/>
      <c r="AXA8" s="133"/>
      <c r="AXB8" s="133"/>
      <c r="AXC8" s="133"/>
      <c r="AXD8" s="133"/>
      <c r="AXE8" s="133"/>
      <c r="AXF8" s="133"/>
      <c r="AXG8" s="133"/>
      <c r="AXH8" s="133"/>
      <c r="AXI8" s="133"/>
      <c r="AXJ8" s="133"/>
      <c r="AXK8" s="133"/>
      <c r="AXL8" s="133"/>
      <c r="AXM8" s="133"/>
      <c r="AXN8" s="133"/>
      <c r="AXO8" s="133"/>
      <c r="AXP8" s="133"/>
      <c r="AXQ8" s="133"/>
      <c r="AXR8" s="133"/>
      <c r="AXS8" s="133"/>
      <c r="AXT8" s="133"/>
      <c r="AXU8" s="133"/>
      <c r="AXV8" s="133"/>
      <c r="AXW8" s="133"/>
      <c r="AXX8" s="133"/>
      <c r="AXY8" s="133"/>
      <c r="AXZ8" s="133"/>
      <c r="AYA8" s="133"/>
      <c r="AYB8" s="133"/>
      <c r="AYC8" s="133"/>
      <c r="AYD8" s="133"/>
      <c r="AYE8" s="133"/>
      <c r="AYF8" s="133"/>
      <c r="AYG8" s="133"/>
      <c r="AYH8" s="133"/>
      <c r="AYI8" s="133"/>
      <c r="AYJ8" s="133"/>
      <c r="AYK8" s="133"/>
      <c r="AYL8" s="133"/>
      <c r="AYM8" s="133"/>
      <c r="AYN8" s="133"/>
      <c r="AYO8" s="133"/>
      <c r="AYP8" s="133"/>
      <c r="AYQ8" s="133"/>
      <c r="AYR8" s="133"/>
      <c r="AYS8" s="133"/>
      <c r="AYT8" s="133"/>
      <c r="AYU8" s="133"/>
      <c r="AYV8" s="133"/>
      <c r="AYW8" s="133"/>
      <c r="AYX8" s="133"/>
      <c r="AYY8" s="133"/>
      <c r="AYZ8" s="133"/>
      <c r="AZA8" s="133"/>
      <c r="AZB8" s="133"/>
      <c r="AZC8" s="133"/>
      <c r="AZD8" s="133"/>
      <c r="AZE8" s="133"/>
      <c r="AZF8" s="133"/>
      <c r="AZG8" s="133"/>
      <c r="AZH8" s="133"/>
      <c r="AZI8" s="133"/>
      <c r="AZJ8" s="133"/>
      <c r="AZK8" s="133"/>
      <c r="AZL8" s="133"/>
      <c r="AZM8" s="133"/>
      <c r="AZN8" s="133"/>
      <c r="AZO8" s="133"/>
      <c r="AZP8" s="133"/>
      <c r="AZQ8" s="133"/>
      <c r="AZR8" s="133"/>
      <c r="AZS8" s="133"/>
      <c r="AZT8" s="133"/>
      <c r="AZU8" s="133"/>
      <c r="AZV8" s="133"/>
      <c r="AZW8" s="133"/>
      <c r="AZX8" s="133"/>
      <c r="AZY8" s="133"/>
      <c r="AZZ8" s="133"/>
      <c r="BAA8" s="133"/>
      <c r="BAB8" s="133"/>
      <c r="BAC8" s="133"/>
      <c r="BAD8" s="133"/>
      <c r="BAE8" s="133"/>
      <c r="BAF8" s="133"/>
      <c r="BAG8" s="133"/>
      <c r="BAH8" s="133"/>
      <c r="BAI8" s="133"/>
      <c r="BAJ8" s="133"/>
      <c r="BAK8" s="133"/>
      <c r="BAL8" s="133"/>
      <c r="BAM8" s="133"/>
      <c r="BAN8" s="133"/>
      <c r="BAO8" s="133"/>
      <c r="BAP8" s="133"/>
      <c r="BAQ8" s="133"/>
      <c r="BAR8" s="133"/>
      <c r="BAS8" s="133"/>
      <c r="BAT8" s="133"/>
      <c r="BAU8" s="133"/>
      <c r="BAV8" s="133"/>
      <c r="BAW8" s="133"/>
      <c r="BAX8" s="133"/>
      <c r="BAY8" s="133"/>
      <c r="BAZ8" s="133"/>
      <c r="BBA8" s="133"/>
      <c r="BBB8" s="133"/>
      <c r="BBC8" s="133"/>
      <c r="BBD8" s="133"/>
      <c r="BBE8" s="133"/>
      <c r="BBF8" s="133"/>
      <c r="BBG8" s="133"/>
      <c r="BBH8" s="133"/>
      <c r="BBI8" s="133"/>
      <c r="BBJ8" s="133"/>
      <c r="BBK8" s="133"/>
      <c r="BBL8" s="133"/>
      <c r="BBM8" s="133"/>
      <c r="BBN8" s="133"/>
      <c r="BBO8" s="133"/>
      <c r="BBP8" s="133"/>
      <c r="BBQ8" s="133"/>
      <c r="BBR8" s="133"/>
      <c r="BBS8" s="133"/>
      <c r="BBT8" s="133"/>
      <c r="BBU8" s="133"/>
      <c r="BBV8" s="133"/>
      <c r="BBW8" s="133"/>
      <c r="BBX8" s="133"/>
      <c r="BBY8" s="133"/>
      <c r="BBZ8" s="133"/>
      <c r="BCA8" s="133"/>
      <c r="BCB8" s="133"/>
      <c r="BCC8" s="133"/>
      <c r="BCD8" s="133"/>
      <c r="BCE8" s="133"/>
      <c r="BCF8" s="133"/>
      <c r="BCG8" s="133"/>
      <c r="BCH8" s="133"/>
      <c r="BCI8" s="133"/>
      <c r="BCJ8" s="133"/>
      <c r="BCK8" s="133"/>
      <c r="BCL8" s="133"/>
      <c r="BCM8" s="133"/>
      <c r="BCN8" s="133"/>
      <c r="BCO8" s="133"/>
      <c r="BCP8" s="133"/>
      <c r="BCQ8" s="133"/>
      <c r="BCR8" s="133"/>
      <c r="BCS8" s="133"/>
      <c r="BCT8" s="133"/>
      <c r="BCU8" s="133"/>
      <c r="BCV8" s="133"/>
      <c r="BCW8" s="133"/>
      <c r="BCX8" s="133"/>
      <c r="BCY8" s="133"/>
      <c r="BCZ8" s="133"/>
      <c r="BDA8" s="133"/>
      <c r="BDB8" s="133"/>
      <c r="BDC8" s="133"/>
      <c r="BDD8" s="133"/>
      <c r="BDE8" s="133"/>
      <c r="BDF8" s="133"/>
      <c r="BDG8" s="133"/>
      <c r="BDH8" s="133"/>
      <c r="BDI8" s="133"/>
      <c r="BDJ8" s="133"/>
      <c r="BDK8" s="133"/>
      <c r="BDL8" s="133"/>
      <c r="BDM8" s="133"/>
      <c r="BDN8" s="133"/>
      <c r="BDO8" s="133"/>
      <c r="BDP8" s="133"/>
      <c r="BDQ8" s="133"/>
      <c r="BDR8" s="133"/>
      <c r="BDS8" s="133"/>
      <c r="BDT8" s="133"/>
      <c r="BDU8" s="133"/>
      <c r="BDV8" s="133"/>
      <c r="BDW8" s="133"/>
      <c r="BDX8" s="133"/>
      <c r="BDY8" s="133"/>
      <c r="BDZ8" s="133"/>
      <c r="BEA8" s="133"/>
      <c r="BEB8" s="133"/>
      <c r="BEC8" s="133"/>
      <c r="BED8" s="133"/>
      <c r="BEE8" s="133"/>
      <c r="BEF8" s="133"/>
      <c r="BEG8" s="133"/>
      <c r="BEH8" s="133"/>
      <c r="BEI8" s="133"/>
      <c r="BEJ8" s="133"/>
      <c r="BEK8" s="133"/>
      <c r="BEL8" s="133"/>
      <c r="BEM8" s="133"/>
      <c r="BEN8" s="133"/>
      <c r="BEO8" s="133"/>
      <c r="BEP8" s="133"/>
      <c r="BEQ8" s="133"/>
      <c r="BER8" s="133"/>
      <c r="BES8" s="133"/>
      <c r="BET8" s="133"/>
      <c r="BEU8" s="133"/>
      <c r="BEV8" s="133"/>
      <c r="BEW8" s="133"/>
      <c r="BEX8" s="133"/>
      <c r="BEY8" s="133"/>
      <c r="BEZ8" s="133"/>
      <c r="BFA8" s="133"/>
      <c r="BFB8" s="133"/>
      <c r="BFC8" s="133"/>
      <c r="BFD8" s="133"/>
      <c r="BFE8" s="133"/>
      <c r="BFF8" s="133"/>
      <c r="BFG8" s="133"/>
      <c r="BFH8" s="133"/>
      <c r="BFI8" s="133"/>
      <c r="BFJ8" s="133"/>
      <c r="BFK8" s="133"/>
      <c r="BFL8" s="133"/>
      <c r="BFM8" s="133"/>
      <c r="BFN8" s="133"/>
      <c r="BFO8" s="133"/>
      <c r="BFP8" s="133"/>
      <c r="BFQ8" s="133"/>
      <c r="BFR8" s="133"/>
      <c r="BFS8" s="133"/>
      <c r="BFT8" s="133"/>
      <c r="BFU8" s="133"/>
      <c r="BFV8" s="133"/>
      <c r="BFW8" s="133"/>
      <c r="BFX8" s="133"/>
      <c r="BFY8" s="133"/>
      <c r="BFZ8" s="133"/>
      <c r="BGA8" s="133"/>
      <c r="BGB8" s="133"/>
      <c r="BGC8" s="133"/>
      <c r="BGD8" s="133"/>
      <c r="BGE8" s="133"/>
      <c r="BGF8" s="133"/>
      <c r="BGG8" s="133"/>
      <c r="BGH8" s="133"/>
      <c r="BGI8" s="133"/>
      <c r="BGJ8" s="133"/>
      <c r="BGK8" s="133"/>
      <c r="BGL8" s="133"/>
      <c r="BGM8" s="133"/>
      <c r="BGN8" s="133"/>
      <c r="BGO8" s="133"/>
      <c r="BGP8" s="133"/>
      <c r="BGQ8" s="133"/>
      <c r="BGR8" s="133"/>
      <c r="BGS8" s="133"/>
      <c r="BGT8" s="133"/>
      <c r="BGU8" s="133"/>
      <c r="BGV8" s="133"/>
      <c r="BGW8" s="133"/>
      <c r="BGX8" s="133"/>
      <c r="BGY8" s="133"/>
      <c r="BGZ8" s="133"/>
      <c r="BHA8" s="133"/>
      <c r="BHB8" s="133"/>
      <c r="BHC8" s="133"/>
      <c r="BHD8" s="133"/>
      <c r="BHE8" s="133"/>
      <c r="BHF8" s="133"/>
      <c r="BHG8" s="133"/>
      <c r="BHH8" s="133"/>
      <c r="BHI8" s="133"/>
      <c r="BHJ8" s="133"/>
      <c r="BHK8" s="133"/>
      <c r="BHL8" s="133"/>
      <c r="BHM8" s="133"/>
      <c r="BHN8" s="133"/>
      <c r="BHO8" s="133"/>
      <c r="BHP8" s="133"/>
      <c r="BHQ8" s="133"/>
      <c r="BHR8" s="133"/>
      <c r="BHS8" s="133"/>
      <c r="BHT8" s="133"/>
      <c r="BHU8" s="133"/>
      <c r="BHV8" s="133"/>
      <c r="BHW8" s="133"/>
      <c r="BHX8" s="133"/>
      <c r="BHY8" s="133"/>
      <c r="BHZ8" s="133"/>
      <c r="BIA8" s="133"/>
      <c r="BIB8" s="133"/>
      <c r="BIC8" s="133"/>
      <c r="BID8" s="133"/>
      <c r="BIE8" s="133"/>
      <c r="BIF8" s="133"/>
      <c r="BIG8" s="133"/>
      <c r="BIH8" s="133"/>
      <c r="BII8" s="133"/>
      <c r="BIJ8" s="133"/>
      <c r="BIK8" s="133"/>
      <c r="BIL8" s="133"/>
      <c r="BIM8" s="133"/>
      <c r="BIN8" s="133"/>
      <c r="BIO8" s="133"/>
      <c r="BIP8" s="133"/>
      <c r="BIQ8" s="133"/>
      <c r="BIR8" s="133"/>
      <c r="BIS8" s="133"/>
      <c r="BIT8" s="133"/>
      <c r="BIU8" s="133"/>
      <c r="BIV8" s="133"/>
      <c r="BIW8" s="133"/>
      <c r="BIX8" s="133"/>
      <c r="BIY8" s="133"/>
      <c r="BIZ8" s="133"/>
      <c r="BJA8" s="133"/>
      <c r="BJB8" s="133"/>
      <c r="BJC8" s="133"/>
      <c r="BJD8" s="133"/>
      <c r="BJE8" s="133"/>
      <c r="BJF8" s="133"/>
      <c r="BJG8" s="133"/>
      <c r="BJH8" s="133"/>
      <c r="BJI8" s="133"/>
      <c r="BJJ8" s="133"/>
      <c r="BJK8" s="133"/>
      <c r="BJL8" s="133"/>
      <c r="BJM8" s="133"/>
      <c r="BJN8" s="133"/>
      <c r="BJO8" s="133"/>
      <c r="BJP8" s="133"/>
      <c r="BJQ8" s="133"/>
      <c r="BJR8" s="133"/>
      <c r="BJS8" s="133"/>
      <c r="BJT8" s="133"/>
      <c r="BJU8" s="133"/>
      <c r="BJV8" s="133"/>
      <c r="BJW8" s="133"/>
      <c r="BJX8" s="133"/>
      <c r="BJY8" s="133"/>
      <c r="BJZ8" s="133"/>
      <c r="BKA8" s="133"/>
      <c r="BKB8" s="133"/>
      <c r="BKC8" s="133"/>
      <c r="BKD8" s="133"/>
      <c r="BKE8" s="133"/>
      <c r="BKF8" s="133"/>
      <c r="BKG8" s="133"/>
      <c r="BKH8" s="133"/>
      <c r="BKI8" s="133"/>
      <c r="BKJ8" s="133"/>
      <c r="BKK8" s="133"/>
      <c r="BKL8" s="133"/>
      <c r="BKM8" s="133"/>
      <c r="BKN8" s="133"/>
      <c r="BKO8" s="133"/>
      <c r="BKP8" s="133"/>
      <c r="BKQ8" s="133"/>
      <c r="BKR8" s="133"/>
      <c r="BKS8" s="133"/>
      <c r="BKT8" s="133"/>
      <c r="BKU8" s="133"/>
      <c r="BKV8" s="133"/>
      <c r="BKW8" s="133"/>
      <c r="BKX8" s="133"/>
      <c r="BKY8" s="133"/>
      <c r="BKZ8" s="133"/>
      <c r="BLA8" s="133"/>
      <c r="BLB8" s="133"/>
      <c r="BLC8" s="133"/>
      <c r="BLD8" s="133"/>
      <c r="BLE8" s="133"/>
      <c r="BLF8" s="133"/>
      <c r="BLG8" s="133"/>
      <c r="BLH8" s="133"/>
      <c r="BLI8" s="133"/>
      <c r="BLJ8" s="133"/>
      <c r="BLK8" s="133"/>
      <c r="BLL8" s="133"/>
      <c r="BLM8" s="133"/>
      <c r="BLN8" s="133"/>
      <c r="BLO8" s="133"/>
      <c r="BLP8" s="133"/>
      <c r="BLQ8" s="133"/>
      <c r="BLR8" s="133"/>
      <c r="BLS8" s="133"/>
      <c r="BLT8" s="133"/>
      <c r="BLU8" s="133"/>
      <c r="BLV8" s="133"/>
      <c r="BLW8" s="133"/>
      <c r="BLX8" s="133"/>
      <c r="BLY8" s="133"/>
      <c r="BLZ8" s="133"/>
      <c r="BMA8" s="133"/>
      <c r="BMB8" s="133"/>
      <c r="BMC8" s="133"/>
      <c r="BMD8" s="133"/>
      <c r="BME8" s="133"/>
      <c r="BMF8" s="133"/>
      <c r="BMG8" s="133"/>
      <c r="BMH8" s="133"/>
      <c r="BMI8" s="133"/>
      <c r="BMJ8" s="133"/>
      <c r="BMK8" s="133"/>
      <c r="BML8" s="133"/>
      <c r="BMM8" s="133"/>
      <c r="BMN8" s="133"/>
      <c r="BMO8" s="133"/>
      <c r="BMP8" s="133"/>
      <c r="BMQ8" s="133"/>
      <c r="BMR8" s="133"/>
      <c r="BMS8" s="133"/>
      <c r="BMT8" s="133"/>
      <c r="BMU8" s="133"/>
      <c r="BMV8" s="133"/>
      <c r="BMW8" s="133"/>
      <c r="BMX8" s="133"/>
      <c r="BMY8" s="133"/>
      <c r="BMZ8" s="133"/>
      <c r="BNA8" s="133"/>
      <c r="BNB8" s="133"/>
      <c r="BNC8" s="133"/>
      <c r="BND8" s="133"/>
      <c r="BNE8" s="133"/>
      <c r="BNF8" s="133"/>
      <c r="BNG8" s="133"/>
      <c r="BNH8" s="133"/>
      <c r="BNI8" s="133"/>
      <c r="BNJ8" s="133"/>
      <c r="BNK8" s="133"/>
      <c r="BNL8" s="133"/>
      <c r="BNM8" s="133"/>
      <c r="BNN8" s="133"/>
      <c r="BNO8" s="133"/>
      <c r="BNP8" s="133"/>
      <c r="BNQ8" s="133"/>
      <c r="BNR8" s="133"/>
      <c r="BNS8" s="133"/>
      <c r="BNT8" s="133"/>
      <c r="BNU8" s="133"/>
      <c r="BNV8" s="133"/>
      <c r="BNW8" s="133"/>
      <c r="BNX8" s="133"/>
      <c r="BNY8" s="133"/>
      <c r="BNZ8" s="133"/>
      <c r="BOA8" s="133"/>
      <c r="BOB8" s="133"/>
      <c r="BOC8" s="133"/>
      <c r="BOD8" s="133"/>
      <c r="BOE8" s="133"/>
      <c r="BOF8" s="133"/>
      <c r="BOG8" s="133"/>
      <c r="BOH8" s="133"/>
      <c r="BOI8" s="133"/>
      <c r="BOJ8" s="133"/>
      <c r="BOK8" s="133"/>
      <c r="BOL8" s="133"/>
      <c r="BOM8" s="133"/>
      <c r="BON8" s="133"/>
      <c r="BOO8" s="133"/>
      <c r="BOP8" s="133"/>
      <c r="BOQ8" s="133"/>
      <c r="BOR8" s="133"/>
      <c r="BOS8" s="133"/>
      <c r="BOT8" s="133"/>
      <c r="BOU8" s="133"/>
      <c r="BOV8" s="133"/>
      <c r="BOW8" s="133"/>
      <c r="BOX8" s="133"/>
      <c r="BOY8" s="133"/>
      <c r="BOZ8" s="133"/>
      <c r="BPA8" s="133"/>
      <c r="BPB8" s="133"/>
      <c r="BPC8" s="133"/>
      <c r="BPD8" s="133"/>
      <c r="BPE8" s="133"/>
      <c r="BPF8" s="133"/>
      <c r="BPG8" s="133"/>
      <c r="BPH8" s="133"/>
      <c r="BPI8" s="133"/>
      <c r="BPJ8" s="133"/>
      <c r="BPK8" s="133"/>
      <c r="BPL8" s="133"/>
      <c r="BPM8" s="133"/>
      <c r="BPN8" s="133"/>
      <c r="BPO8" s="133"/>
      <c r="BPP8" s="133"/>
      <c r="BPQ8" s="133"/>
      <c r="BPR8" s="133"/>
      <c r="BPS8" s="133"/>
      <c r="BPT8" s="133"/>
      <c r="BPU8" s="133"/>
      <c r="BPV8" s="133"/>
      <c r="BPW8" s="133"/>
      <c r="BPX8" s="133"/>
      <c r="BPY8" s="133"/>
      <c r="BPZ8" s="133"/>
      <c r="BQA8" s="133"/>
      <c r="BQB8" s="133"/>
      <c r="BQC8" s="133"/>
      <c r="BQD8" s="133"/>
      <c r="BQE8" s="133"/>
      <c r="BQF8" s="133"/>
      <c r="BQG8" s="133"/>
      <c r="BQH8" s="133"/>
      <c r="BQI8" s="133"/>
      <c r="BQJ8" s="133"/>
      <c r="BQK8" s="133"/>
      <c r="BQL8" s="133"/>
      <c r="BQM8" s="133"/>
      <c r="BQN8" s="133"/>
      <c r="BQO8" s="133"/>
      <c r="BQP8" s="133"/>
      <c r="BQQ8" s="133"/>
      <c r="BQR8" s="133"/>
      <c r="BQS8" s="133"/>
      <c r="BQT8" s="133"/>
      <c r="BQU8" s="133"/>
      <c r="BQV8" s="133"/>
      <c r="BQW8" s="133"/>
      <c r="BQX8" s="133"/>
      <c r="BQY8" s="133"/>
      <c r="BQZ8" s="133"/>
      <c r="BRA8" s="133"/>
      <c r="BRB8" s="133"/>
      <c r="BRC8" s="133"/>
      <c r="BRD8" s="133"/>
      <c r="BRE8" s="133"/>
      <c r="BRF8" s="133"/>
      <c r="BRG8" s="133"/>
      <c r="BRH8" s="133"/>
      <c r="BRI8" s="133"/>
      <c r="BRJ8" s="133"/>
      <c r="BRK8" s="133"/>
      <c r="BRL8" s="133"/>
      <c r="BRM8" s="133"/>
      <c r="BRN8" s="133"/>
      <c r="BRO8" s="133"/>
      <c r="BRP8" s="133"/>
      <c r="BRQ8" s="133"/>
      <c r="BRR8" s="133"/>
      <c r="BRS8" s="133"/>
      <c r="BRT8" s="133"/>
      <c r="BRU8" s="133"/>
      <c r="BRV8" s="133"/>
      <c r="BRW8" s="133"/>
      <c r="BRX8" s="133"/>
      <c r="BRY8" s="133"/>
      <c r="BRZ8" s="133"/>
      <c r="BSA8" s="133"/>
      <c r="BSB8" s="133"/>
      <c r="BSC8" s="133"/>
      <c r="BSD8" s="133"/>
      <c r="BSE8" s="133"/>
      <c r="BSF8" s="133"/>
      <c r="BSG8" s="133"/>
      <c r="BSH8" s="133"/>
      <c r="BSI8" s="133"/>
      <c r="BSJ8" s="133"/>
      <c r="BSK8" s="133"/>
      <c r="BSL8" s="133"/>
      <c r="BSM8" s="133"/>
      <c r="BSN8" s="133"/>
      <c r="BSO8" s="133"/>
      <c r="BSP8" s="133"/>
      <c r="BSQ8" s="133"/>
      <c r="BSR8" s="133"/>
      <c r="BSS8" s="133"/>
      <c r="BST8" s="133"/>
      <c r="BSU8" s="133"/>
      <c r="BSV8" s="133"/>
      <c r="BSW8" s="133"/>
      <c r="BSX8" s="133"/>
      <c r="BSY8" s="133"/>
      <c r="BSZ8" s="133"/>
      <c r="BTA8" s="133"/>
      <c r="BTB8" s="133"/>
      <c r="BTC8" s="133"/>
      <c r="BTD8" s="133"/>
      <c r="BTE8" s="133"/>
      <c r="BTF8" s="133"/>
      <c r="BTG8" s="133"/>
      <c r="BTH8" s="133"/>
      <c r="BTI8" s="133"/>
    </row>
    <row r="9" spans="1:1881" s="132" customFormat="1" ht="65.25" customHeight="1" x14ac:dyDescent="0.25">
      <c r="A9" s="120">
        <v>948</v>
      </c>
      <c r="B9" s="117"/>
      <c r="C9" s="118"/>
      <c r="D9" s="214" t="s">
        <v>171</v>
      </c>
      <c r="E9" s="119" t="s">
        <v>80</v>
      </c>
      <c r="F9" s="266"/>
      <c r="G9" s="138" t="str">
        <f t="shared" ref="G9:G15" si="0">IF(ISBLANK(F9),"Please do not leave blank","")</f>
        <v>Please do not leave blank</v>
      </c>
      <c r="H9" s="134"/>
      <c r="I9"/>
      <c r="J9"/>
      <c r="K9"/>
      <c r="L9" t="s">
        <v>191</v>
      </c>
      <c r="M9"/>
      <c r="N9"/>
      <c r="O9"/>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133"/>
      <c r="FK9" s="133"/>
      <c r="FL9" s="133"/>
      <c r="FM9" s="133"/>
      <c r="FN9" s="133"/>
      <c r="FO9" s="133"/>
      <c r="FP9" s="133"/>
      <c r="FQ9" s="133"/>
      <c r="FR9" s="133"/>
      <c r="FS9" s="133"/>
      <c r="FT9" s="133"/>
      <c r="FU9" s="133"/>
      <c r="FV9" s="133"/>
      <c r="FW9" s="133"/>
      <c r="FX9" s="133"/>
      <c r="FY9" s="133"/>
      <c r="FZ9" s="133"/>
      <c r="GA9" s="133"/>
      <c r="GB9" s="133"/>
      <c r="GC9" s="133"/>
      <c r="GD9" s="133"/>
      <c r="GE9" s="133"/>
      <c r="GF9" s="133"/>
      <c r="GG9" s="133"/>
      <c r="GH9" s="133"/>
      <c r="GI9" s="133"/>
      <c r="GJ9" s="133"/>
      <c r="GK9" s="133"/>
      <c r="GL9" s="133"/>
      <c r="GM9" s="133"/>
      <c r="GN9" s="133"/>
      <c r="GO9" s="133"/>
      <c r="GP9" s="133"/>
      <c r="GQ9" s="133"/>
      <c r="GR9" s="133"/>
      <c r="GS9" s="133"/>
      <c r="GT9" s="133"/>
      <c r="GU9" s="133"/>
      <c r="GV9" s="133"/>
      <c r="GW9" s="133"/>
      <c r="GX9" s="133"/>
      <c r="GY9" s="133"/>
      <c r="GZ9" s="133"/>
      <c r="HA9" s="133"/>
      <c r="HB9" s="133"/>
      <c r="HC9" s="133"/>
      <c r="HD9" s="133"/>
      <c r="HE9" s="133"/>
      <c r="HF9" s="133"/>
      <c r="HG9" s="133"/>
      <c r="HH9" s="133"/>
      <c r="HI9" s="133"/>
      <c r="HJ9" s="133"/>
      <c r="HK9" s="133"/>
      <c r="HL9" s="133"/>
      <c r="HM9" s="133"/>
      <c r="HN9" s="133"/>
      <c r="HO9" s="133"/>
      <c r="HP9" s="133"/>
      <c r="HQ9" s="133"/>
      <c r="HR9" s="133"/>
      <c r="HS9" s="133"/>
      <c r="HT9" s="133"/>
      <c r="HU9" s="133"/>
      <c r="HV9" s="133"/>
      <c r="HW9" s="133"/>
      <c r="HX9" s="133"/>
      <c r="HY9" s="133"/>
      <c r="HZ9" s="133"/>
      <c r="IA9" s="133"/>
      <c r="IB9" s="133"/>
      <c r="IC9" s="133"/>
      <c r="ID9" s="133"/>
      <c r="IE9" s="133"/>
      <c r="IF9" s="133"/>
      <c r="IG9" s="133"/>
      <c r="IH9" s="133"/>
      <c r="II9" s="133"/>
      <c r="IJ9" s="133"/>
      <c r="IK9" s="133"/>
      <c r="IL9" s="133"/>
      <c r="IM9" s="133"/>
      <c r="IN9" s="133"/>
      <c r="IO9" s="133"/>
      <c r="IP9" s="133"/>
      <c r="IQ9" s="133"/>
      <c r="IR9" s="133"/>
      <c r="IS9" s="133"/>
      <c r="IT9" s="133"/>
      <c r="IU9" s="133"/>
      <c r="IV9" s="133"/>
      <c r="IW9" s="133"/>
      <c r="IX9" s="133"/>
      <c r="IY9" s="133"/>
      <c r="IZ9" s="133"/>
      <c r="JA9" s="133"/>
      <c r="JB9" s="133"/>
      <c r="JC9" s="133"/>
      <c r="JD9" s="133"/>
      <c r="JE9" s="133"/>
      <c r="JF9" s="133"/>
      <c r="JG9" s="133"/>
      <c r="JH9" s="133"/>
      <c r="JI9" s="133"/>
      <c r="JJ9" s="133"/>
      <c r="JK9" s="133"/>
      <c r="JL9" s="133"/>
      <c r="JM9" s="133"/>
      <c r="JN9" s="133"/>
      <c r="JO9" s="133"/>
      <c r="JP9" s="133"/>
      <c r="JQ9" s="133"/>
      <c r="JR9" s="133"/>
      <c r="JS9" s="133"/>
      <c r="JT9" s="133"/>
      <c r="JU9" s="133"/>
      <c r="JV9" s="133"/>
      <c r="JW9" s="133"/>
      <c r="JX9" s="133"/>
      <c r="JY9" s="133"/>
      <c r="JZ9" s="133"/>
      <c r="KA9" s="133"/>
      <c r="KB9" s="133"/>
      <c r="KC9" s="133"/>
      <c r="KD9" s="133"/>
      <c r="KE9" s="133"/>
      <c r="KF9" s="133"/>
      <c r="KG9" s="133"/>
      <c r="KH9" s="133"/>
      <c r="KI9" s="133"/>
      <c r="KJ9" s="133"/>
      <c r="KK9" s="133"/>
      <c r="KL9" s="133"/>
      <c r="KM9" s="133"/>
      <c r="KN9" s="133"/>
      <c r="KO9" s="133"/>
      <c r="KP9" s="133"/>
      <c r="KQ9" s="133"/>
      <c r="KR9" s="133"/>
      <c r="KS9" s="133"/>
      <c r="KT9" s="133"/>
      <c r="KU9" s="133"/>
      <c r="KV9" s="133"/>
      <c r="KW9" s="133"/>
      <c r="KX9" s="133"/>
      <c r="KY9" s="133"/>
      <c r="KZ9" s="133"/>
      <c r="LA9" s="133"/>
      <c r="LB9" s="133"/>
      <c r="LC9" s="133"/>
      <c r="LD9" s="133"/>
      <c r="LE9" s="133"/>
      <c r="LF9" s="133"/>
      <c r="LG9" s="133"/>
      <c r="LH9" s="133"/>
      <c r="LI9" s="133"/>
      <c r="LJ9" s="133"/>
      <c r="LK9" s="133"/>
      <c r="LL9" s="133"/>
      <c r="LM9" s="133"/>
      <c r="LN9" s="133"/>
      <c r="LO9" s="133"/>
      <c r="LP9" s="133"/>
      <c r="LQ9" s="133"/>
      <c r="LR9" s="133"/>
      <c r="LS9" s="133"/>
      <c r="LT9" s="133"/>
      <c r="LU9" s="133"/>
      <c r="LV9" s="133"/>
      <c r="LW9" s="133"/>
      <c r="LX9" s="133"/>
      <c r="LY9" s="133"/>
      <c r="LZ9" s="133"/>
      <c r="MA9" s="133"/>
      <c r="MB9" s="133"/>
      <c r="MC9" s="133"/>
      <c r="MD9" s="133"/>
      <c r="ME9" s="133"/>
      <c r="MF9" s="133"/>
      <c r="MG9" s="133"/>
      <c r="MH9" s="133"/>
      <c r="MI9" s="133"/>
      <c r="MJ9" s="133"/>
      <c r="MK9" s="133"/>
      <c r="ML9" s="133"/>
      <c r="MM9" s="133"/>
      <c r="MN9" s="133"/>
      <c r="MO9" s="133"/>
      <c r="MP9" s="133"/>
      <c r="MQ9" s="133"/>
      <c r="MR9" s="133"/>
      <c r="MS9" s="133"/>
      <c r="MT9" s="133"/>
      <c r="MU9" s="133"/>
      <c r="MV9" s="133"/>
      <c r="MW9" s="133"/>
      <c r="MX9" s="133"/>
      <c r="MY9" s="133"/>
      <c r="MZ9" s="133"/>
      <c r="NA9" s="133"/>
      <c r="NB9" s="133"/>
      <c r="NC9" s="133"/>
      <c r="ND9" s="133"/>
      <c r="NE9" s="133"/>
      <c r="NF9" s="133"/>
      <c r="NG9" s="133"/>
      <c r="NH9" s="133"/>
      <c r="NI9" s="133"/>
      <c r="NJ9" s="133"/>
      <c r="NK9" s="133"/>
      <c r="NL9" s="133"/>
      <c r="NM9" s="133"/>
      <c r="NN9" s="133"/>
      <c r="NO9" s="133"/>
      <c r="NP9" s="133"/>
      <c r="NQ9" s="133"/>
      <c r="NR9" s="133"/>
      <c r="NS9" s="133"/>
      <c r="NT9" s="133"/>
      <c r="NU9" s="133"/>
      <c r="NV9" s="133"/>
      <c r="NW9" s="133"/>
      <c r="NX9" s="133"/>
      <c r="NY9" s="133"/>
      <c r="NZ9" s="133"/>
      <c r="OA9" s="133"/>
      <c r="OB9" s="133"/>
      <c r="OC9" s="133"/>
      <c r="OD9" s="133"/>
      <c r="OE9" s="133"/>
      <c r="OF9" s="133"/>
      <c r="OG9" s="133"/>
      <c r="OH9" s="133"/>
      <c r="OI9" s="133"/>
      <c r="OJ9" s="133"/>
      <c r="OK9" s="133"/>
      <c r="OL9" s="133"/>
      <c r="OM9" s="133"/>
      <c r="ON9" s="133"/>
      <c r="OO9" s="133"/>
      <c r="OP9" s="133"/>
      <c r="OQ9" s="133"/>
      <c r="OR9" s="133"/>
      <c r="OS9" s="133"/>
      <c r="OT9" s="133"/>
      <c r="OU9" s="133"/>
      <c r="OV9" s="133"/>
      <c r="OW9" s="133"/>
      <c r="OX9" s="133"/>
      <c r="OY9" s="133"/>
      <c r="OZ9" s="133"/>
      <c r="PA9" s="133"/>
      <c r="PB9" s="133"/>
      <c r="PC9" s="133"/>
      <c r="PD9" s="133"/>
      <c r="PE9" s="133"/>
      <c r="PF9" s="133"/>
      <c r="PG9" s="133"/>
      <c r="PH9" s="133"/>
      <c r="PI9" s="133"/>
      <c r="PJ9" s="133"/>
      <c r="PK9" s="133"/>
      <c r="PL9" s="133"/>
      <c r="PM9" s="133"/>
      <c r="PN9" s="133"/>
      <c r="PO9" s="133"/>
      <c r="PP9" s="133"/>
      <c r="PQ9" s="133"/>
      <c r="PR9" s="133"/>
      <c r="PS9" s="133"/>
      <c r="PT9" s="133"/>
      <c r="PU9" s="133"/>
      <c r="PV9" s="133"/>
      <c r="PW9" s="133"/>
      <c r="PX9" s="133"/>
      <c r="PY9" s="133"/>
      <c r="PZ9" s="133"/>
      <c r="QA9" s="133"/>
      <c r="QB9" s="133"/>
      <c r="QC9" s="133"/>
      <c r="QD9" s="133"/>
      <c r="QE9" s="133"/>
      <c r="QF9" s="133"/>
      <c r="QG9" s="133"/>
      <c r="QH9" s="133"/>
      <c r="QI9" s="133"/>
      <c r="QJ9" s="133"/>
      <c r="QK9" s="133"/>
      <c r="QL9" s="133"/>
      <c r="QM9" s="133"/>
      <c r="QN9" s="133"/>
      <c r="QO9" s="133"/>
      <c r="QP9" s="133"/>
      <c r="QQ9" s="133"/>
      <c r="QR9" s="133"/>
      <c r="QS9" s="133"/>
      <c r="QT9" s="133"/>
      <c r="QU9" s="133"/>
      <c r="QV9" s="133"/>
      <c r="QW9" s="133"/>
      <c r="QX9" s="133"/>
      <c r="QY9" s="133"/>
      <c r="QZ9" s="133"/>
      <c r="RA9" s="133"/>
      <c r="RB9" s="133"/>
      <c r="RC9" s="133"/>
      <c r="RD9" s="133"/>
      <c r="RE9" s="133"/>
      <c r="RF9" s="133"/>
      <c r="RG9" s="133"/>
      <c r="RH9" s="133"/>
      <c r="RI9" s="133"/>
      <c r="RJ9" s="133"/>
      <c r="RK9" s="133"/>
      <c r="RL9" s="133"/>
      <c r="RM9" s="133"/>
      <c r="RN9" s="133"/>
      <c r="RO9" s="133"/>
      <c r="RP9" s="133"/>
      <c r="RQ9" s="133"/>
      <c r="RR9" s="133"/>
      <c r="RS9" s="133"/>
      <c r="RT9" s="133"/>
      <c r="RU9" s="133"/>
      <c r="RV9" s="133"/>
      <c r="RW9" s="133"/>
      <c r="RX9" s="133"/>
      <c r="RY9" s="133"/>
      <c r="RZ9" s="133"/>
      <c r="SA9" s="133"/>
      <c r="SB9" s="133"/>
      <c r="SC9" s="133"/>
      <c r="SD9" s="133"/>
      <c r="SE9" s="133"/>
      <c r="SF9" s="133"/>
      <c r="SG9" s="133"/>
      <c r="SH9" s="133"/>
      <c r="SI9" s="133"/>
      <c r="SJ9" s="133"/>
      <c r="SK9" s="133"/>
      <c r="SL9" s="133"/>
      <c r="SM9" s="133"/>
      <c r="SN9" s="133"/>
      <c r="SO9" s="133"/>
      <c r="SP9" s="133"/>
      <c r="SQ9" s="133"/>
      <c r="SR9" s="133"/>
      <c r="SS9" s="133"/>
      <c r="ST9" s="133"/>
      <c r="SU9" s="133"/>
      <c r="SV9" s="133"/>
      <c r="SW9" s="133"/>
      <c r="SX9" s="133"/>
      <c r="SY9" s="133"/>
      <c r="SZ9" s="133"/>
      <c r="TA9" s="133"/>
      <c r="TB9" s="133"/>
      <c r="TC9" s="133"/>
      <c r="TD9" s="133"/>
      <c r="TE9" s="133"/>
      <c r="TF9" s="133"/>
      <c r="TG9" s="133"/>
      <c r="TH9" s="133"/>
      <c r="TI9" s="133"/>
      <c r="TJ9" s="133"/>
      <c r="TK9" s="133"/>
      <c r="TL9" s="133"/>
      <c r="TM9" s="133"/>
      <c r="TN9" s="133"/>
      <c r="TO9" s="133"/>
      <c r="TP9" s="133"/>
      <c r="TQ9" s="133"/>
      <c r="TR9" s="133"/>
      <c r="TS9" s="133"/>
      <c r="TT9" s="133"/>
      <c r="TU9" s="133"/>
      <c r="TV9" s="133"/>
      <c r="TW9" s="133"/>
      <c r="TX9" s="133"/>
      <c r="TY9" s="133"/>
      <c r="TZ9" s="133"/>
      <c r="UA9" s="133"/>
      <c r="UB9" s="133"/>
      <c r="UC9" s="133"/>
      <c r="UD9" s="133"/>
      <c r="UE9" s="133"/>
      <c r="UF9" s="133"/>
      <c r="UG9" s="133"/>
      <c r="UH9" s="133"/>
      <c r="UI9" s="133"/>
      <c r="UJ9" s="133"/>
      <c r="UK9" s="133"/>
      <c r="UL9" s="133"/>
      <c r="UM9" s="133"/>
      <c r="UN9" s="133"/>
      <c r="UO9" s="133"/>
      <c r="UP9" s="133"/>
      <c r="UQ9" s="133"/>
      <c r="UR9" s="133"/>
      <c r="US9" s="133"/>
      <c r="UT9" s="133"/>
      <c r="UU9" s="133"/>
      <c r="UV9" s="133"/>
      <c r="UW9" s="133"/>
      <c r="UX9" s="133"/>
      <c r="UY9" s="133"/>
      <c r="UZ9" s="133"/>
      <c r="VA9" s="133"/>
      <c r="VB9" s="133"/>
      <c r="VC9" s="133"/>
      <c r="VD9" s="133"/>
      <c r="VE9" s="133"/>
      <c r="VF9" s="133"/>
      <c r="VG9" s="133"/>
      <c r="VH9" s="133"/>
      <c r="VI9" s="133"/>
      <c r="VJ9" s="133"/>
      <c r="VK9" s="133"/>
      <c r="VL9" s="133"/>
      <c r="VM9" s="133"/>
      <c r="VN9" s="133"/>
      <c r="VO9" s="133"/>
      <c r="VP9" s="133"/>
      <c r="VQ9" s="133"/>
      <c r="VR9" s="133"/>
      <c r="VS9" s="133"/>
      <c r="VT9" s="133"/>
      <c r="VU9" s="133"/>
      <c r="VV9" s="133"/>
      <c r="VW9" s="133"/>
      <c r="VX9" s="133"/>
      <c r="VY9" s="133"/>
      <c r="VZ9" s="133"/>
      <c r="WA9" s="133"/>
      <c r="WB9" s="133"/>
      <c r="WC9" s="133"/>
      <c r="WD9" s="133"/>
      <c r="WE9" s="133"/>
      <c r="WF9" s="133"/>
      <c r="WG9" s="133"/>
      <c r="WH9" s="133"/>
      <c r="WI9" s="133"/>
      <c r="WJ9" s="133"/>
      <c r="WK9" s="133"/>
      <c r="WL9" s="133"/>
      <c r="WM9" s="133"/>
      <c r="WN9" s="133"/>
      <c r="WO9" s="133"/>
      <c r="WP9" s="133"/>
      <c r="WQ9" s="133"/>
      <c r="WR9" s="133"/>
      <c r="WS9" s="133"/>
      <c r="WT9" s="133"/>
      <c r="WU9" s="133"/>
      <c r="WV9" s="133"/>
      <c r="WW9" s="133"/>
      <c r="WX9" s="133"/>
      <c r="WY9" s="133"/>
      <c r="WZ9" s="133"/>
      <c r="XA9" s="133"/>
      <c r="XB9" s="133"/>
      <c r="XC9" s="133"/>
      <c r="XD9" s="133"/>
      <c r="XE9" s="133"/>
      <c r="XF9" s="133"/>
      <c r="XG9" s="133"/>
      <c r="XH9" s="133"/>
      <c r="XI9" s="133"/>
      <c r="XJ9" s="133"/>
      <c r="XK9" s="133"/>
      <c r="XL9" s="133"/>
      <c r="XM9" s="133"/>
      <c r="XN9" s="133"/>
      <c r="XO9" s="133"/>
      <c r="XP9" s="133"/>
      <c r="XQ9" s="133"/>
      <c r="XR9" s="133"/>
      <c r="XS9" s="133"/>
      <c r="XT9" s="133"/>
      <c r="XU9" s="133"/>
      <c r="XV9" s="133"/>
      <c r="XW9" s="133"/>
      <c r="XX9" s="133"/>
      <c r="XY9" s="133"/>
      <c r="XZ9" s="133"/>
      <c r="YA9" s="133"/>
      <c r="YB9" s="133"/>
      <c r="YC9" s="133"/>
      <c r="YD9" s="133"/>
      <c r="YE9" s="133"/>
      <c r="YF9" s="133"/>
      <c r="YG9" s="133"/>
      <c r="YH9" s="133"/>
      <c r="YI9" s="133"/>
      <c r="YJ9" s="133"/>
      <c r="YK9" s="133"/>
      <c r="YL9" s="133"/>
      <c r="YM9" s="133"/>
      <c r="YN9" s="133"/>
      <c r="YO9" s="133"/>
      <c r="YP9" s="133"/>
      <c r="YQ9" s="133"/>
      <c r="YR9" s="133"/>
      <c r="YS9" s="133"/>
      <c r="YT9" s="133"/>
      <c r="YU9" s="133"/>
      <c r="YV9" s="133"/>
      <c r="YW9" s="133"/>
      <c r="YX9" s="133"/>
      <c r="YY9" s="133"/>
      <c r="YZ9" s="133"/>
      <c r="ZA9" s="133"/>
      <c r="ZB9" s="133"/>
      <c r="ZC9" s="133"/>
      <c r="ZD9" s="133"/>
      <c r="ZE9" s="133"/>
      <c r="ZF9" s="133"/>
      <c r="ZG9" s="133"/>
      <c r="ZH9" s="133"/>
      <c r="ZI9" s="133"/>
      <c r="ZJ9" s="133"/>
      <c r="ZK9" s="133"/>
      <c r="ZL9" s="133"/>
      <c r="ZM9" s="133"/>
      <c r="ZN9" s="133"/>
      <c r="ZO9" s="133"/>
      <c r="ZP9" s="133"/>
      <c r="ZQ9" s="133"/>
      <c r="ZR9" s="133"/>
      <c r="ZS9" s="133"/>
      <c r="ZT9" s="133"/>
      <c r="ZU9" s="133"/>
      <c r="ZV9" s="133"/>
      <c r="ZW9" s="133"/>
      <c r="ZX9" s="133"/>
      <c r="ZY9" s="133"/>
      <c r="ZZ9" s="133"/>
      <c r="AAA9" s="133"/>
      <c r="AAB9" s="133"/>
      <c r="AAC9" s="133"/>
      <c r="AAD9" s="133"/>
      <c r="AAE9" s="133"/>
      <c r="AAF9" s="133"/>
      <c r="AAG9" s="133"/>
      <c r="AAH9" s="133"/>
      <c r="AAI9" s="133"/>
      <c r="AAJ9" s="133"/>
      <c r="AAK9" s="133"/>
      <c r="AAL9" s="133"/>
      <c r="AAM9" s="133"/>
      <c r="AAN9" s="133"/>
      <c r="AAO9" s="133"/>
      <c r="AAP9" s="133"/>
      <c r="AAQ9" s="133"/>
      <c r="AAR9" s="133"/>
      <c r="AAS9" s="133"/>
      <c r="AAT9" s="133"/>
      <c r="AAU9" s="133"/>
      <c r="AAV9" s="133"/>
      <c r="AAW9" s="133"/>
      <c r="AAX9" s="133"/>
      <c r="AAY9" s="133"/>
      <c r="AAZ9" s="133"/>
      <c r="ABA9" s="133"/>
      <c r="ABB9" s="133"/>
      <c r="ABC9" s="133"/>
      <c r="ABD9" s="133"/>
      <c r="ABE9" s="133"/>
      <c r="ABF9" s="133"/>
      <c r="ABG9" s="133"/>
      <c r="ABH9" s="133"/>
      <c r="ABI9" s="133"/>
      <c r="ABJ9" s="133"/>
      <c r="ABK9" s="133"/>
      <c r="ABL9" s="133"/>
      <c r="ABM9" s="133"/>
      <c r="ABN9" s="133"/>
      <c r="ABO9" s="133"/>
      <c r="ABP9" s="133"/>
      <c r="ABQ9" s="133"/>
      <c r="ABR9" s="133"/>
      <c r="ABS9" s="133"/>
      <c r="ABT9" s="133"/>
      <c r="ABU9" s="133"/>
      <c r="ABV9" s="133"/>
      <c r="ABW9" s="133"/>
      <c r="ABX9" s="133"/>
      <c r="ABY9" s="133"/>
      <c r="ABZ9" s="133"/>
      <c r="ACA9" s="133"/>
      <c r="ACB9" s="133"/>
      <c r="ACC9" s="133"/>
      <c r="ACD9" s="133"/>
      <c r="ACE9" s="133"/>
      <c r="ACF9" s="133"/>
      <c r="ACG9" s="133"/>
      <c r="ACH9" s="133"/>
      <c r="ACI9" s="133"/>
      <c r="ACJ9" s="133"/>
      <c r="ACK9" s="133"/>
      <c r="ACL9" s="133"/>
      <c r="ACM9" s="133"/>
      <c r="ACN9" s="133"/>
      <c r="ACO9" s="133"/>
      <c r="ACP9" s="133"/>
      <c r="ACQ9" s="133"/>
      <c r="ACR9" s="133"/>
      <c r="ACS9" s="133"/>
      <c r="ACT9" s="133"/>
      <c r="ACU9" s="133"/>
      <c r="ACV9" s="133"/>
      <c r="ACW9" s="133"/>
      <c r="ACX9" s="133"/>
      <c r="ACY9" s="133"/>
      <c r="ACZ9" s="133"/>
      <c r="ADA9" s="133"/>
      <c r="ADB9" s="133"/>
      <c r="ADC9" s="133"/>
      <c r="ADD9" s="133"/>
      <c r="ADE9" s="133"/>
      <c r="ADF9" s="133"/>
      <c r="ADG9" s="133"/>
      <c r="ADH9" s="133"/>
      <c r="ADI9" s="133"/>
      <c r="ADJ9" s="133"/>
      <c r="ADK9" s="133"/>
      <c r="ADL9" s="133"/>
      <c r="ADM9" s="133"/>
      <c r="ADN9" s="133"/>
      <c r="ADO9" s="133"/>
      <c r="ADP9" s="133"/>
      <c r="ADQ9" s="133"/>
      <c r="ADR9" s="133"/>
      <c r="ADS9" s="133"/>
      <c r="ADT9" s="133"/>
      <c r="ADU9" s="133"/>
      <c r="ADV9" s="133"/>
      <c r="ADW9" s="133"/>
      <c r="ADX9" s="133"/>
      <c r="ADY9" s="133"/>
      <c r="ADZ9" s="133"/>
      <c r="AEA9" s="133"/>
      <c r="AEB9" s="133"/>
      <c r="AEC9" s="133"/>
      <c r="AED9" s="133"/>
      <c r="AEE9" s="133"/>
      <c r="AEF9" s="133"/>
      <c r="AEG9" s="133"/>
      <c r="AEH9" s="133"/>
      <c r="AEI9" s="133"/>
      <c r="AEJ9" s="133"/>
      <c r="AEK9" s="133"/>
      <c r="AEL9" s="133"/>
      <c r="AEM9" s="133"/>
      <c r="AEN9" s="133"/>
      <c r="AEO9" s="133"/>
      <c r="AEP9" s="133"/>
      <c r="AEQ9" s="133"/>
      <c r="AER9" s="133"/>
      <c r="AES9" s="133"/>
      <c r="AET9" s="133"/>
      <c r="AEU9" s="133"/>
      <c r="AEV9" s="133"/>
      <c r="AEW9" s="133"/>
      <c r="AEX9" s="133"/>
      <c r="AEY9" s="133"/>
      <c r="AEZ9" s="133"/>
      <c r="AFA9" s="133"/>
      <c r="AFB9" s="133"/>
      <c r="AFC9" s="133"/>
      <c r="AFD9" s="133"/>
      <c r="AFE9" s="133"/>
      <c r="AFF9" s="133"/>
      <c r="AFG9" s="133"/>
      <c r="AFH9" s="133"/>
      <c r="AFI9" s="133"/>
      <c r="AFJ9" s="133"/>
      <c r="AFK9" s="133"/>
      <c r="AFL9" s="133"/>
      <c r="AFM9" s="133"/>
      <c r="AFN9" s="133"/>
      <c r="AFO9" s="133"/>
      <c r="AFP9" s="133"/>
      <c r="AFQ9" s="133"/>
      <c r="AFR9" s="133"/>
      <c r="AFS9" s="133"/>
      <c r="AFT9" s="133"/>
      <c r="AFU9" s="133"/>
      <c r="AFV9" s="133"/>
      <c r="AFW9" s="133"/>
      <c r="AFX9" s="133"/>
      <c r="AFY9" s="133"/>
      <c r="AFZ9" s="133"/>
      <c r="AGA9" s="133"/>
      <c r="AGB9" s="133"/>
      <c r="AGC9" s="133"/>
      <c r="AGD9" s="133"/>
      <c r="AGE9" s="133"/>
      <c r="AGF9" s="133"/>
      <c r="AGG9" s="133"/>
      <c r="AGH9" s="133"/>
      <c r="AGI9" s="133"/>
      <c r="AGJ9" s="133"/>
      <c r="AGK9" s="133"/>
      <c r="AGL9" s="133"/>
      <c r="AGM9" s="133"/>
      <c r="AGN9" s="133"/>
      <c r="AGO9" s="133"/>
      <c r="AGP9" s="133"/>
      <c r="AGQ9" s="133"/>
      <c r="AGR9" s="133"/>
      <c r="AGS9" s="133"/>
      <c r="AGT9" s="133"/>
      <c r="AGU9" s="133"/>
      <c r="AGV9" s="133"/>
      <c r="AGW9" s="133"/>
      <c r="AGX9" s="133"/>
      <c r="AGY9" s="133"/>
      <c r="AGZ9" s="133"/>
      <c r="AHA9" s="133"/>
      <c r="AHB9" s="133"/>
      <c r="AHC9" s="133"/>
      <c r="AHD9" s="133"/>
      <c r="AHE9" s="133"/>
      <c r="AHF9" s="133"/>
      <c r="AHG9" s="133"/>
      <c r="AHH9" s="133"/>
      <c r="AHI9" s="133"/>
      <c r="AHJ9" s="133"/>
      <c r="AHK9" s="133"/>
      <c r="AHL9" s="133"/>
      <c r="AHM9" s="133"/>
      <c r="AHN9" s="133"/>
      <c r="AHO9" s="133"/>
      <c r="AHP9" s="133"/>
      <c r="AHQ9" s="133"/>
      <c r="AHR9" s="133"/>
      <c r="AHS9" s="133"/>
      <c r="AHT9" s="133"/>
      <c r="AHU9" s="133"/>
      <c r="AHV9" s="133"/>
      <c r="AHW9" s="133"/>
      <c r="AHX9" s="133"/>
      <c r="AHY9" s="133"/>
      <c r="AHZ9" s="133"/>
      <c r="AIA9" s="133"/>
      <c r="AIB9" s="133"/>
      <c r="AIC9" s="133"/>
      <c r="AID9" s="133"/>
      <c r="AIE9" s="133"/>
      <c r="AIF9" s="133"/>
      <c r="AIG9" s="133"/>
      <c r="AIH9" s="133"/>
      <c r="AII9" s="133"/>
      <c r="AIJ9" s="133"/>
      <c r="AIK9" s="133"/>
      <c r="AIL9" s="133"/>
      <c r="AIM9" s="133"/>
      <c r="AIN9" s="133"/>
      <c r="AIO9" s="133"/>
      <c r="AIP9" s="133"/>
      <c r="AIQ9" s="133"/>
      <c r="AIR9" s="133"/>
      <c r="AIS9" s="133"/>
      <c r="AIT9" s="133"/>
      <c r="AIU9" s="133"/>
      <c r="AIV9" s="133"/>
      <c r="AIW9" s="133"/>
      <c r="AIX9" s="133"/>
      <c r="AIY9" s="133"/>
      <c r="AIZ9" s="133"/>
      <c r="AJA9" s="133"/>
      <c r="AJB9" s="133"/>
      <c r="AJC9" s="133"/>
      <c r="AJD9" s="133"/>
      <c r="AJE9" s="133"/>
      <c r="AJF9" s="133"/>
      <c r="AJG9" s="133"/>
      <c r="AJH9" s="133"/>
      <c r="AJI9" s="133"/>
      <c r="AJJ9" s="133"/>
      <c r="AJK9" s="133"/>
      <c r="AJL9" s="133"/>
      <c r="AJM9" s="133"/>
      <c r="AJN9" s="133"/>
      <c r="AJO9" s="133"/>
      <c r="AJP9" s="133"/>
      <c r="AJQ9" s="133"/>
      <c r="AJR9" s="133"/>
      <c r="AJS9" s="133"/>
      <c r="AJT9" s="133"/>
      <c r="AJU9" s="133"/>
      <c r="AJV9" s="133"/>
      <c r="AJW9" s="133"/>
      <c r="AJX9" s="133"/>
      <c r="AJY9" s="133"/>
      <c r="AJZ9" s="133"/>
      <c r="AKA9" s="133"/>
      <c r="AKB9" s="133"/>
      <c r="AKC9" s="133"/>
      <c r="AKD9" s="133"/>
      <c r="AKE9" s="133"/>
      <c r="AKF9" s="133"/>
      <c r="AKG9" s="133"/>
      <c r="AKH9" s="133"/>
      <c r="AKI9" s="133"/>
      <c r="AKJ9" s="133"/>
      <c r="AKK9" s="133"/>
      <c r="AKL9" s="133"/>
      <c r="AKM9" s="133"/>
      <c r="AKN9" s="133"/>
      <c r="AKO9" s="133"/>
      <c r="AKP9" s="133"/>
      <c r="AKQ9" s="133"/>
      <c r="AKR9" s="133"/>
      <c r="AKS9" s="133"/>
      <c r="AKT9" s="133"/>
      <c r="AKU9" s="133"/>
      <c r="AKV9" s="133"/>
      <c r="AKW9" s="133"/>
      <c r="AKX9" s="133"/>
      <c r="AKY9" s="133"/>
      <c r="AKZ9" s="133"/>
      <c r="ALA9" s="133"/>
      <c r="ALB9" s="133"/>
      <c r="ALC9" s="133"/>
      <c r="ALD9" s="133"/>
      <c r="ALE9" s="133"/>
      <c r="ALF9" s="133"/>
      <c r="ALG9" s="133"/>
      <c r="ALH9" s="133"/>
      <c r="ALI9" s="133"/>
      <c r="ALJ9" s="133"/>
      <c r="ALK9" s="133"/>
      <c r="ALL9" s="133"/>
      <c r="ALM9" s="133"/>
      <c r="ALN9" s="133"/>
      <c r="ALO9" s="133"/>
      <c r="ALP9" s="133"/>
      <c r="ALQ9" s="133"/>
      <c r="ALR9" s="133"/>
      <c r="ALS9" s="133"/>
      <c r="ALT9" s="133"/>
      <c r="ALU9" s="133"/>
      <c r="ALV9" s="133"/>
      <c r="ALW9" s="133"/>
      <c r="ALX9" s="133"/>
      <c r="ALY9" s="133"/>
      <c r="ALZ9" s="133"/>
      <c r="AMA9" s="133"/>
      <c r="AMB9" s="133"/>
      <c r="AMC9" s="133"/>
      <c r="AMD9" s="133"/>
      <c r="AME9" s="133"/>
      <c r="AMF9" s="133"/>
      <c r="AMG9" s="133"/>
      <c r="AMH9" s="133"/>
      <c r="AMI9" s="133"/>
      <c r="AMJ9" s="133"/>
      <c r="AMK9" s="133"/>
      <c r="AML9" s="133"/>
      <c r="AMM9" s="133"/>
      <c r="AMN9" s="133"/>
      <c r="AMO9" s="133"/>
      <c r="AMP9" s="133"/>
      <c r="AMQ9" s="133"/>
      <c r="AMR9" s="133"/>
      <c r="AMS9" s="133"/>
      <c r="AMT9" s="133"/>
      <c r="AMU9" s="133"/>
      <c r="AMV9" s="133"/>
      <c r="AMW9" s="133"/>
      <c r="AMX9" s="133"/>
      <c r="AMY9" s="133"/>
      <c r="AMZ9" s="133"/>
      <c r="ANA9" s="133"/>
      <c r="ANB9" s="133"/>
      <c r="ANC9" s="133"/>
      <c r="AND9" s="133"/>
      <c r="ANE9" s="133"/>
      <c r="ANF9" s="133"/>
      <c r="ANG9" s="133"/>
      <c r="ANH9" s="133"/>
      <c r="ANI9" s="133"/>
      <c r="ANJ9" s="133"/>
      <c r="ANK9" s="133"/>
      <c r="ANL9" s="133"/>
      <c r="ANM9" s="133"/>
      <c r="ANN9" s="133"/>
      <c r="ANO9" s="133"/>
      <c r="ANP9" s="133"/>
      <c r="ANQ9" s="133"/>
      <c r="ANR9" s="133"/>
      <c r="ANS9" s="133"/>
      <c r="ANT9" s="133"/>
      <c r="ANU9" s="133"/>
      <c r="ANV9" s="133"/>
      <c r="ANW9" s="133"/>
      <c r="ANX9" s="133"/>
      <c r="ANY9" s="133"/>
      <c r="ANZ9" s="133"/>
      <c r="AOA9" s="133"/>
      <c r="AOB9" s="133"/>
      <c r="AOC9" s="133"/>
      <c r="AOD9" s="133"/>
      <c r="AOE9" s="133"/>
      <c r="AOF9" s="133"/>
      <c r="AOG9" s="133"/>
      <c r="AOH9" s="133"/>
      <c r="AOI9" s="133"/>
      <c r="AOJ9" s="133"/>
      <c r="AOK9" s="133"/>
      <c r="AOL9" s="133"/>
      <c r="AOM9" s="133"/>
      <c r="AON9" s="133"/>
      <c r="AOO9" s="133"/>
      <c r="AOP9" s="133"/>
      <c r="AOQ9" s="133"/>
      <c r="AOR9" s="133"/>
      <c r="AOS9" s="133"/>
      <c r="AOT9" s="133"/>
      <c r="AOU9" s="133"/>
      <c r="AOV9" s="133"/>
      <c r="AOW9" s="133"/>
      <c r="AOX9" s="133"/>
      <c r="AOY9" s="133"/>
      <c r="AOZ9" s="133"/>
      <c r="APA9" s="133"/>
      <c r="APB9" s="133"/>
      <c r="APC9" s="133"/>
      <c r="APD9" s="133"/>
      <c r="APE9" s="133"/>
      <c r="APF9" s="133"/>
      <c r="APG9" s="133"/>
      <c r="APH9" s="133"/>
      <c r="API9" s="133"/>
      <c r="APJ9" s="133"/>
      <c r="APK9" s="133"/>
      <c r="APL9" s="133"/>
      <c r="APM9" s="133"/>
      <c r="APN9" s="133"/>
      <c r="APO9" s="133"/>
      <c r="APP9" s="133"/>
      <c r="APQ9" s="133"/>
      <c r="APR9" s="133"/>
      <c r="APS9" s="133"/>
      <c r="APT9" s="133"/>
      <c r="APU9" s="133"/>
      <c r="APV9" s="133"/>
      <c r="APW9" s="133"/>
      <c r="APX9" s="133"/>
      <c r="APY9" s="133"/>
      <c r="APZ9" s="133"/>
      <c r="AQA9" s="133"/>
      <c r="AQB9" s="133"/>
      <c r="AQC9" s="133"/>
      <c r="AQD9" s="133"/>
      <c r="AQE9" s="133"/>
      <c r="AQF9" s="133"/>
      <c r="AQG9" s="133"/>
      <c r="AQH9" s="133"/>
      <c r="AQI9" s="133"/>
      <c r="AQJ9" s="133"/>
      <c r="AQK9" s="133"/>
      <c r="AQL9" s="133"/>
      <c r="AQM9" s="133"/>
      <c r="AQN9" s="133"/>
      <c r="AQO9" s="133"/>
      <c r="AQP9" s="133"/>
      <c r="AQQ9" s="133"/>
      <c r="AQR9" s="133"/>
      <c r="AQS9" s="133"/>
      <c r="AQT9" s="133"/>
      <c r="AQU9" s="133"/>
      <c r="AQV9" s="133"/>
      <c r="AQW9" s="133"/>
      <c r="AQX9" s="133"/>
      <c r="AQY9" s="133"/>
      <c r="AQZ9" s="133"/>
      <c r="ARA9" s="133"/>
      <c r="ARB9" s="133"/>
      <c r="ARC9" s="133"/>
      <c r="ARD9" s="133"/>
      <c r="ARE9" s="133"/>
      <c r="ARF9" s="133"/>
      <c r="ARG9" s="133"/>
      <c r="ARH9" s="133"/>
      <c r="ARI9" s="133"/>
      <c r="ARJ9" s="133"/>
      <c r="ARK9" s="133"/>
      <c r="ARL9" s="133"/>
      <c r="ARM9" s="133"/>
      <c r="ARN9" s="133"/>
      <c r="ARO9" s="133"/>
      <c r="ARP9" s="133"/>
      <c r="ARQ9" s="133"/>
      <c r="ARR9" s="133"/>
      <c r="ARS9" s="133"/>
      <c r="ART9" s="133"/>
      <c r="ARU9" s="133"/>
      <c r="ARV9" s="133"/>
      <c r="ARW9" s="133"/>
      <c r="ARX9" s="133"/>
      <c r="ARY9" s="133"/>
      <c r="ARZ9" s="133"/>
      <c r="ASA9" s="133"/>
      <c r="ASB9" s="133"/>
      <c r="ASC9" s="133"/>
      <c r="ASD9" s="133"/>
      <c r="ASE9" s="133"/>
      <c r="ASF9" s="133"/>
      <c r="ASG9" s="133"/>
      <c r="ASH9" s="133"/>
      <c r="ASI9" s="133"/>
      <c r="ASJ9" s="133"/>
      <c r="ASK9" s="133"/>
      <c r="ASL9" s="133"/>
      <c r="ASM9" s="133"/>
      <c r="ASN9" s="133"/>
      <c r="ASO9" s="133"/>
      <c r="ASP9" s="133"/>
      <c r="ASQ9" s="133"/>
      <c r="ASR9" s="133"/>
      <c r="ASS9" s="133"/>
      <c r="AST9" s="133"/>
      <c r="ASU9" s="133"/>
      <c r="ASV9" s="133"/>
      <c r="ASW9" s="133"/>
      <c r="ASX9" s="133"/>
      <c r="ASY9" s="133"/>
      <c r="ASZ9" s="133"/>
      <c r="ATA9" s="133"/>
      <c r="ATB9" s="133"/>
      <c r="ATC9" s="133"/>
      <c r="ATD9" s="133"/>
      <c r="ATE9" s="133"/>
      <c r="ATF9" s="133"/>
      <c r="ATG9" s="133"/>
      <c r="ATH9" s="133"/>
      <c r="ATI9" s="133"/>
      <c r="ATJ9" s="133"/>
      <c r="ATK9" s="133"/>
      <c r="ATL9" s="133"/>
      <c r="ATM9" s="133"/>
      <c r="ATN9" s="133"/>
      <c r="ATO9" s="133"/>
      <c r="ATP9" s="133"/>
      <c r="ATQ9" s="133"/>
      <c r="ATR9" s="133"/>
      <c r="ATS9" s="133"/>
      <c r="ATT9" s="133"/>
      <c r="ATU9" s="133"/>
      <c r="ATV9" s="133"/>
      <c r="ATW9" s="133"/>
      <c r="ATX9" s="133"/>
      <c r="ATY9" s="133"/>
      <c r="ATZ9" s="133"/>
      <c r="AUA9" s="133"/>
      <c r="AUB9" s="133"/>
      <c r="AUC9" s="133"/>
      <c r="AUD9" s="133"/>
      <c r="AUE9" s="133"/>
      <c r="AUF9" s="133"/>
      <c r="AUG9" s="133"/>
      <c r="AUH9" s="133"/>
      <c r="AUI9" s="133"/>
      <c r="AUJ9" s="133"/>
      <c r="AUK9" s="133"/>
      <c r="AUL9" s="133"/>
      <c r="AUM9" s="133"/>
      <c r="AUN9" s="133"/>
      <c r="AUO9" s="133"/>
      <c r="AUP9" s="133"/>
      <c r="AUQ9" s="133"/>
      <c r="AUR9" s="133"/>
      <c r="AUS9" s="133"/>
      <c r="AUT9" s="133"/>
      <c r="AUU9" s="133"/>
      <c r="AUV9" s="133"/>
      <c r="AUW9" s="133"/>
      <c r="AUX9" s="133"/>
      <c r="AUY9" s="133"/>
      <c r="AUZ9" s="133"/>
      <c r="AVA9" s="133"/>
      <c r="AVB9" s="133"/>
      <c r="AVC9" s="133"/>
      <c r="AVD9" s="133"/>
      <c r="AVE9" s="133"/>
      <c r="AVF9" s="133"/>
      <c r="AVG9" s="133"/>
      <c r="AVH9" s="133"/>
      <c r="AVI9" s="133"/>
      <c r="AVJ9" s="133"/>
      <c r="AVK9" s="133"/>
      <c r="AVL9" s="133"/>
      <c r="AVM9" s="133"/>
      <c r="AVN9" s="133"/>
      <c r="AVO9" s="133"/>
      <c r="AVP9" s="133"/>
      <c r="AVQ9" s="133"/>
      <c r="AVR9" s="133"/>
      <c r="AVS9" s="133"/>
      <c r="AVT9" s="133"/>
      <c r="AVU9" s="133"/>
      <c r="AVV9" s="133"/>
      <c r="AVW9" s="133"/>
      <c r="AVX9" s="133"/>
      <c r="AVY9" s="133"/>
      <c r="AVZ9" s="133"/>
      <c r="AWA9" s="133"/>
      <c r="AWB9" s="133"/>
      <c r="AWC9" s="133"/>
      <c r="AWD9" s="133"/>
      <c r="AWE9" s="133"/>
      <c r="AWF9" s="133"/>
      <c r="AWG9" s="133"/>
      <c r="AWH9" s="133"/>
      <c r="AWI9" s="133"/>
      <c r="AWJ9" s="133"/>
      <c r="AWK9" s="133"/>
      <c r="AWL9" s="133"/>
      <c r="AWM9" s="133"/>
      <c r="AWN9" s="133"/>
      <c r="AWO9" s="133"/>
      <c r="AWP9" s="133"/>
      <c r="AWQ9" s="133"/>
      <c r="AWR9" s="133"/>
      <c r="AWS9" s="133"/>
      <c r="AWT9" s="133"/>
      <c r="AWU9" s="133"/>
      <c r="AWV9" s="133"/>
      <c r="AWW9" s="133"/>
      <c r="AWX9" s="133"/>
      <c r="AWY9" s="133"/>
      <c r="AWZ9" s="133"/>
      <c r="AXA9" s="133"/>
      <c r="AXB9" s="133"/>
      <c r="AXC9" s="133"/>
      <c r="AXD9" s="133"/>
      <c r="AXE9" s="133"/>
      <c r="AXF9" s="133"/>
      <c r="AXG9" s="133"/>
      <c r="AXH9" s="133"/>
      <c r="AXI9" s="133"/>
      <c r="AXJ9" s="133"/>
      <c r="AXK9" s="133"/>
      <c r="AXL9" s="133"/>
      <c r="AXM9" s="133"/>
      <c r="AXN9" s="133"/>
      <c r="AXO9" s="133"/>
      <c r="AXP9" s="133"/>
      <c r="AXQ9" s="133"/>
      <c r="AXR9" s="133"/>
      <c r="AXS9" s="133"/>
      <c r="AXT9" s="133"/>
      <c r="AXU9" s="133"/>
      <c r="AXV9" s="133"/>
      <c r="AXW9" s="133"/>
      <c r="AXX9" s="133"/>
      <c r="AXY9" s="133"/>
      <c r="AXZ9" s="133"/>
      <c r="AYA9" s="133"/>
      <c r="AYB9" s="133"/>
      <c r="AYC9" s="133"/>
      <c r="AYD9" s="133"/>
      <c r="AYE9" s="133"/>
      <c r="AYF9" s="133"/>
      <c r="AYG9" s="133"/>
      <c r="AYH9" s="133"/>
      <c r="AYI9" s="133"/>
      <c r="AYJ9" s="133"/>
      <c r="AYK9" s="133"/>
      <c r="AYL9" s="133"/>
      <c r="AYM9" s="133"/>
      <c r="AYN9" s="133"/>
      <c r="AYO9" s="133"/>
      <c r="AYP9" s="133"/>
      <c r="AYQ9" s="133"/>
      <c r="AYR9" s="133"/>
      <c r="AYS9" s="133"/>
      <c r="AYT9" s="133"/>
      <c r="AYU9" s="133"/>
      <c r="AYV9" s="133"/>
      <c r="AYW9" s="133"/>
      <c r="AYX9" s="133"/>
      <c r="AYY9" s="133"/>
      <c r="AYZ9" s="133"/>
      <c r="AZA9" s="133"/>
      <c r="AZB9" s="133"/>
      <c r="AZC9" s="133"/>
      <c r="AZD9" s="133"/>
      <c r="AZE9" s="133"/>
      <c r="AZF9" s="133"/>
      <c r="AZG9" s="133"/>
      <c r="AZH9" s="133"/>
      <c r="AZI9" s="133"/>
      <c r="AZJ9" s="133"/>
      <c r="AZK9" s="133"/>
      <c r="AZL9" s="133"/>
      <c r="AZM9" s="133"/>
      <c r="AZN9" s="133"/>
      <c r="AZO9" s="133"/>
      <c r="AZP9" s="133"/>
      <c r="AZQ9" s="133"/>
      <c r="AZR9" s="133"/>
      <c r="AZS9" s="133"/>
      <c r="AZT9" s="133"/>
      <c r="AZU9" s="133"/>
      <c r="AZV9" s="133"/>
      <c r="AZW9" s="133"/>
      <c r="AZX9" s="133"/>
      <c r="AZY9" s="133"/>
      <c r="AZZ9" s="133"/>
      <c r="BAA9" s="133"/>
      <c r="BAB9" s="133"/>
      <c r="BAC9" s="133"/>
      <c r="BAD9" s="133"/>
      <c r="BAE9" s="133"/>
      <c r="BAF9" s="133"/>
      <c r="BAG9" s="133"/>
      <c r="BAH9" s="133"/>
      <c r="BAI9" s="133"/>
      <c r="BAJ9" s="133"/>
      <c r="BAK9" s="133"/>
      <c r="BAL9" s="133"/>
      <c r="BAM9" s="133"/>
      <c r="BAN9" s="133"/>
      <c r="BAO9" s="133"/>
      <c r="BAP9" s="133"/>
      <c r="BAQ9" s="133"/>
      <c r="BAR9" s="133"/>
      <c r="BAS9" s="133"/>
      <c r="BAT9" s="133"/>
      <c r="BAU9" s="133"/>
      <c r="BAV9" s="133"/>
      <c r="BAW9" s="133"/>
      <c r="BAX9" s="133"/>
      <c r="BAY9" s="133"/>
      <c r="BAZ9" s="133"/>
      <c r="BBA9" s="133"/>
      <c r="BBB9" s="133"/>
      <c r="BBC9" s="133"/>
      <c r="BBD9" s="133"/>
      <c r="BBE9" s="133"/>
      <c r="BBF9" s="133"/>
      <c r="BBG9" s="133"/>
      <c r="BBH9" s="133"/>
      <c r="BBI9" s="133"/>
      <c r="BBJ9" s="133"/>
      <c r="BBK9" s="133"/>
      <c r="BBL9" s="133"/>
      <c r="BBM9" s="133"/>
      <c r="BBN9" s="133"/>
      <c r="BBO9" s="133"/>
      <c r="BBP9" s="133"/>
      <c r="BBQ9" s="133"/>
      <c r="BBR9" s="133"/>
      <c r="BBS9" s="133"/>
      <c r="BBT9" s="133"/>
      <c r="BBU9" s="133"/>
      <c r="BBV9" s="133"/>
      <c r="BBW9" s="133"/>
      <c r="BBX9" s="133"/>
      <c r="BBY9" s="133"/>
      <c r="BBZ9" s="133"/>
      <c r="BCA9" s="133"/>
      <c r="BCB9" s="133"/>
      <c r="BCC9" s="133"/>
      <c r="BCD9" s="133"/>
      <c r="BCE9" s="133"/>
      <c r="BCF9" s="133"/>
      <c r="BCG9" s="133"/>
      <c r="BCH9" s="133"/>
      <c r="BCI9" s="133"/>
      <c r="BCJ9" s="133"/>
      <c r="BCK9" s="133"/>
      <c r="BCL9" s="133"/>
      <c r="BCM9" s="133"/>
      <c r="BCN9" s="133"/>
      <c r="BCO9" s="133"/>
      <c r="BCP9" s="133"/>
      <c r="BCQ9" s="133"/>
      <c r="BCR9" s="133"/>
      <c r="BCS9" s="133"/>
      <c r="BCT9" s="133"/>
      <c r="BCU9" s="133"/>
      <c r="BCV9" s="133"/>
      <c r="BCW9" s="133"/>
      <c r="BCX9" s="133"/>
      <c r="BCY9" s="133"/>
      <c r="BCZ9" s="133"/>
      <c r="BDA9" s="133"/>
      <c r="BDB9" s="133"/>
      <c r="BDC9" s="133"/>
      <c r="BDD9" s="133"/>
      <c r="BDE9" s="133"/>
      <c r="BDF9" s="133"/>
      <c r="BDG9" s="133"/>
      <c r="BDH9" s="133"/>
      <c r="BDI9" s="133"/>
      <c r="BDJ9" s="133"/>
      <c r="BDK9" s="133"/>
      <c r="BDL9" s="133"/>
      <c r="BDM9" s="133"/>
      <c r="BDN9" s="133"/>
      <c r="BDO9" s="133"/>
      <c r="BDP9" s="133"/>
      <c r="BDQ9" s="133"/>
      <c r="BDR9" s="133"/>
      <c r="BDS9" s="133"/>
      <c r="BDT9" s="133"/>
      <c r="BDU9" s="133"/>
      <c r="BDV9" s="133"/>
      <c r="BDW9" s="133"/>
      <c r="BDX9" s="133"/>
      <c r="BDY9" s="133"/>
      <c r="BDZ9" s="133"/>
      <c r="BEA9" s="133"/>
      <c r="BEB9" s="133"/>
      <c r="BEC9" s="133"/>
      <c r="BED9" s="133"/>
      <c r="BEE9" s="133"/>
      <c r="BEF9" s="133"/>
      <c r="BEG9" s="133"/>
      <c r="BEH9" s="133"/>
      <c r="BEI9" s="133"/>
      <c r="BEJ9" s="133"/>
      <c r="BEK9" s="133"/>
      <c r="BEL9" s="133"/>
      <c r="BEM9" s="133"/>
      <c r="BEN9" s="133"/>
      <c r="BEO9" s="133"/>
      <c r="BEP9" s="133"/>
      <c r="BEQ9" s="133"/>
      <c r="BER9" s="133"/>
      <c r="BES9" s="133"/>
      <c r="BET9" s="133"/>
      <c r="BEU9" s="133"/>
      <c r="BEV9" s="133"/>
      <c r="BEW9" s="133"/>
      <c r="BEX9" s="133"/>
      <c r="BEY9" s="133"/>
      <c r="BEZ9" s="133"/>
      <c r="BFA9" s="133"/>
      <c r="BFB9" s="133"/>
      <c r="BFC9" s="133"/>
      <c r="BFD9" s="133"/>
      <c r="BFE9" s="133"/>
      <c r="BFF9" s="133"/>
      <c r="BFG9" s="133"/>
      <c r="BFH9" s="133"/>
      <c r="BFI9" s="133"/>
      <c r="BFJ9" s="133"/>
      <c r="BFK9" s="133"/>
      <c r="BFL9" s="133"/>
      <c r="BFM9" s="133"/>
      <c r="BFN9" s="133"/>
      <c r="BFO9" s="133"/>
      <c r="BFP9" s="133"/>
      <c r="BFQ9" s="133"/>
      <c r="BFR9" s="133"/>
      <c r="BFS9" s="133"/>
      <c r="BFT9" s="133"/>
      <c r="BFU9" s="133"/>
      <c r="BFV9" s="133"/>
      <c r="BFW9" s="133"/>
      <c r="BFX9" s="133"/>
      <c r="BFY9" s="133"/>
      <c r="BFZ9" s="133"/>
      <c r="BGA9" s="133"/>
      <c r="BGB9" s="133"/>
      <c r="BGC9" s="133"/>
      <c r="BGD9" s="133"/>
      <c r="BGE9" s="133"/>
      <c r="BGF9" s="133"/>
      <c r="BGG9" s="133"/>
      <c r="BGH9" s="133"/>
      <c r="BGI9" s="133"/>
      <c r="BGJ9" s="133"/>
      <c r="BGK9" s="133"/>
      <c r="BGL9" s="133"/>
      <c r="BGM9" s="133"/>
      <c r="BGN9" s="133"/>
      <c r="BGO9" s="133"/>
      <c r="BGP9" s="133"/>
      <c r="BGQ9" s="133"/>
      <c r="BGR9" s="133"/>
      <c r="BGS9" s="133"/>
      <c r="BGT9" s="133"/>
      <c r="BGU9" s="133"/>
      <c r="BGV9" s="133"/>
      <c r="BGW9" s="133"/>
      <c r="BGX9" s="133"/>
      <c r="BGY9" s="133"/>
      <c r="BGZ9" s="133"/>
      <c r="BHA9" s="133"/>
      <c r="BHB9" s="133"/>
      <c r="BHC9" s="133"/>
      <c r="BHD9" s="133"/>
      <c r="BHE9" s="133"/>
      <c r="BHF9" s="133"/>
      <c r="BHG9" s="133"/>
      <c r="BHH9" s="133"/>
      <c r="BHI9" s="133"/>
      <c r="BHJ9" s="133"/>
      <c r="BHK9" s="133"/>
      <c r="BHL9" s="133"/>
      <c r="BHM9" s="133"/>
      <c r="BHN9" s="133"/>
      <c r="BHO9" s="133"/>
      <c r="BHP9" s="133"/>
      <c r="BHQ9" s="133"/>
      <c r="BHR9" s="133"/>
      <c r="BHS9" s="133"/>
      <c r="BHT9" s="133"/>
      <c r="BHU9" s="133"/>
      <c r="BHV9" s="133"/>
      <c r="BHW9" s="133"/>
      <c r="BHX9" s="133"/>
      <c r="BHY9" s="133"/>
      <c r="BHZ9" s="133"/>
      <c r="BIA9" s="133"/>
      <c r="BIB9" s="133"/>
      <c r="BIC9" s="133"/>
      <c r="BID9" s="133"/>
      <c r="BIE9" s="133"/>
      <c r="BIF9" s="133"/>
      <c r="BIG9" s="133"/>
      <c r="BIH9" s="133"/>
      <c r="BII9" s="133"/>
      <c r="BIJ9" s="133"/>
      <c r="BIK9" s="133"/>
      <c r="BIL9" s="133"/>
      <c r="BIM9" s="133"/>
      <c r="BIN9" s="133"/>
      <c r="BIO9" s="133"/>
      <c r="BIP9" s="133"/>
      <c r="BIQ9" s="133"/>
      <c r="BIR9" s="133"/>
      <c r="BIS9" s="133"/>
      <c r="BIT9" s="133"/>
      <c r="BIU9" s="133"/>
      <c r="BIV9" s="133"/>
      <c r="BIW9" s="133"/>
      <c r="BIX9" s="133"/>
      <c r="BIY9" s="133"/>
      <c r="BIZ9" s="133"/>
      <c r="BJA9" s="133"/>
      <c r="BJB9" s="133"/>
      <c r="BJC9" s="133"/>
      <c r="BJD9" s="133"/>
      <c r="BJE9" s="133"/>
      <c r="BJF9" s="133"/>
      <c r="BJG9" s="133"/>
      <c r="BJH9" s="133"/>
      <c r="BJI9" s="133"/>
      <c r="BJJ9" s="133"/>
      <c r="BJK9" s="133"/>
      <c r="BJL9" s="133"/>
      <c r="BJM9" s="133"/>
      <c r="BJN9" s="133"/>
      <c r="BJO9" s="133"/>
      <c r="BJP9" s="133"/>
      <c r="BJQ9" s="133"/>
      <c r="BJR9" s="133"/>
      <c r="BJS9" s="133"/>
      <c r="BJT9" s="133"/>
      <c r="BJU9" s="133"/>
      <c r="BJV9" s="133"/>
      <c r="BJW9" s="133"/>
      <c r="BJX9" s="133"/>
      <c r="BJY9" s="133"/>
      <c r="BJZ9" s="133"/>
      <c r="BKA9" s="133"/>
      <c r="BKB9" s="133"/>
      <c r="BKC9" s="133"/>
      <c r="BKD9" s="133"/>
      <c r="BKE9" s="133"/>
      <c r="BKF9" s="133"/>
      <c r="BKG9" s="133"/>
      <c r="BKH9" s="133"/>
      <c r="BKI9" s="133"/>
      <c r="BKJ9" s="133"/>
      <c r="BKK9" s="133"/>
      <c r="BKL9" s="133"/>
      <c r="BKM9" s="133"/>
      <c r="BKN9" s="133"/>
      <c r="BKO9" s="133"/>
      <c r="BKP9" s="133"/>
      <c r="BKQ9" s="133"/>
      <c r="BKR9" s="133"/>
      <c r="BKS9" s="133"/>
      <c r="BKT9" s="133"/>
      <c r="BKU9" s="133"/>
      <c r="BKV9" s="133"/>
      <c r="BKW9" s="133"/>
      <c r="BKX9" s="133"/>
      <c r="BKY9" s="133"/>
      <c r="BKZ9" s="133"/>
      <c r="BLA9" s="133"/>
      <c r="BLB9" s="133"/>
      <c r="BLC9" s="133"/>
      <c r="BLD9" s="133"/>
      <c r="BLE9" s="133"/>
      <c r="BLF9" s="133"/>
      <c r="BLG9" s="133"/>
      <c r="BLH9" s="133"/>
      <c r="BLI9" s="133"/>
      <c r="BLJ9" s="133"/>
      <c r="BLK9" s="133"/>
      <c r="BLL9" s="133"/>
      <c r="BLM9" s="133"/>
      <c r="BLN9" s="133"/>
      <c r="BLO9" s="133"/>
      <c r="BLP9" s="133"/>
      <c r="BLQ9" s="133"/>
      <c r="BLR9" s="133"/>
      <c r="BLS9" s="133"/>
      <c r="BLT9" s="133"/>
      <c r="BLU9" s="133"/>
      <c r="BLV9" s="133"/>
      <c r="BLW9" s="133"/>
      <c r="BLX9" s="133"/>
      <c r="BLY9" s="133"/>
      <c r="BLZ9" s="133"/>
      <c r="BMA9" s="133"/>
      <c r="BMB9" s="133"/>
      <c r="BMC9" s="133"/>
      <c r="BMD9" s="133"/>
      <c r="BME9" s="133"/>
      <c r="BMF9" s="133"/>
      <c r="BMG9" s="133"/>
      <c r="BMH9" s="133"/>
      <c r="BMI9" s="133"/>
      <c r="BMJ9" s="133"/>
      <c r="BMK9" s="133"/>
      <c r="BML9" s="133"/>
      <c r="BMM9" s="133"/>
      <c r="BMN9" s="133"/>
      <c r="BMO9" s="133"/>
      <c r="BMP9" s="133"/>
      <c r="BMQ9" s="133"/>
      <c r="BMR9" s="133"/>
      <c r="BMS9" s="133"/>
      <c r="BMT9" s="133"/>
      <c r="BMU9" s="133"/>
      <c r="BMV9" s="133"/>
      <c r="BMW9" s="133"/>
      <c r="BMX9" s="133"/>
      <c r="BMY9" s="133"/>
      <c r="BMZ9" s="133"/>
      <c r="BNA9" s="133"/>
      <c r="BNB9" s="133"/>
      <c r="BNC9" s="133"/>
      <c r="BND9" s="133"/>
      <c r="BNE9" s="133"/>
      <c r="BNF9" s="133"/>
      <c r="BNG9" s="133"/>
      <c r="BNH9" s="133"/>
      <c r="BNI9" s="133"/>
      <c r="BNJ9" s="133"/>
      <c r="BNK9" s="133"/>
      <c r="BNL9" s="133"/>
      <c r="BNM9" s="133"/>
      <c r="BNN9" s="133"/>
      <c r="BNO9" s="133"/>
      <c r="BNP9" s="133"/>
      <c r="BNQ9" s="133"/>
      <c r="BNR9" s="133"/>
      <c r="BNS9" s="133"/>
      <c r="BNT9" s="133"/>
      <c r="BNU9" s="133"/>
      <c r="BNV9" s="133"/>
      <c r="BNW9" s="133"/>
      <c r="BNX9" s="133"/>
      <c r="BNY9" s="133"/>
      <c r="BNZ9" s="133"/>
      <c r="BOA9" s="133"/>
      <c r="BOB9" s="133"/>
      <c r="BOC9" s="133"/>
      <c r="BOD9" s="133"/>
      <c r="BOE9" s="133"/>
      <c r="BOF9" s="133"/>
      <c r="BOG9" s="133"/>
      <c r="BOH9" s="133"/>
      <c r="BOI9" s="133"/>
      <c r="BOJ9" s="133"/>
      <c r="BOK9" s="133"/>
      <c r="BOL9" s="133"/>
      <c r="BOM9" s="133"/>
      <c r="BON9" s="133"/>
      <c r="BOO9" s="133"/>
      <c r="BOP9" s="133"/>
      <c r="BOQ9" s="133"/>
      <c r="BOR9" s="133"/>
      <c r="BOS9" s="133"/>
      <c r="BOT9" s="133"/>
      <c r="BOU9" s="133"/>
      <c r="BOV9" s="133"/>
      <c r="BOW9" s="133"/>
      <c r="BOX9" s="133"/>
      <c r="BOY9" s="133"/>
      <c r="BOZ9" s="133"/>
      <c r="BPA9" s="133"/>
      <c r="BPB9" s="133"/>
      <c r="BPC9" s="133"/>
      <c r="BPD9" s="133"/>
      <c r="BPE9" s="133"/>
      <c r="BPF9" s="133"/>
      <c r="BPG9" s="133"/>
      <c r="BPH9" s="133"/>
      <c r="BPI9" s="133"/>
      <c r="BPJ9" s="133"/>
      <c r="BPK9" s="133"/>
      <c r="BPL9" s="133"/>
      <c r="BPM9" s="133"/>
      <c r="BPN9" s="133"/>
      <c r="BPO9" s="133"/>
      <c r="BPP9" s="133"/>
      <c r="BPQ9" s="133"/>
      <c r="BPR9" s="133"/>
      <c r="BPS9" s="133"/>
      <c r="BPT9" s="133"/>
      <c r="BPU9" s="133"/>
      <c r="BPV9" s="133"/>
      <c r="BPW9" s="133"/>
      <c r="BPX9" s="133"/>
      <c r="BPY9" s="133"/>
      <c r="BPZ9" s="133"/>
      <c r="BQA9" s="133"/>
      <c r="BQB9" s="133"/>
      <c r="BQC9" s="133"/>
      <c r="BQD9" s="133"/>
      <c r="BQE9" s="133"/>
      <c r="BQF9" s="133"/>
      <c r="BQG9" s="133"/>
      <c r="BQH9" s="133"/>
      <c r="BQI9" s="133"/>
      <c r="BQJ9" s="133"/>
      <c r="BQK9" s="133"/>
      <c r="BQL9" s="133"/>
      <c r="BQM9" s="133"/>
      <c r="BQN9" s="133"/>
      <c r="BQO9" s="133"/>
      <c r="BQP9" s="133"/>
      <c r="BQQ9" s="133"/>
      <c r="BQR9" s="133"/>
      <c r="BQS9" s="133"/>
      <c r="BQT9" s="133"/>
      <c r="BQU9" s="133"/>
      <c r="BQV9" s="133"/>
      <c r="BQW9" s="133"/>
      <c r="BQX9" s="133"/>
      <c r="BQY9" s="133"/>
      <c r="BQZ9" s="133"/>
      <c r="BRA9" s="133"/>
      <c r="BRB9" s="133"/>
      <c r="BRC9" s="133"/>
      <c r="BRD9" s="133"/>
      <c r="BRE9" s="133"/>
      <c r="BRF9" s="133"/>
      <c r="BRG9" s="133"/>
      <c r="BRH9" s="133"/>
      <c r="BRI9" s="133"/>
      <c r="BRJ9" s="133"/>
      <c r="BRK9" s="133"/>
      <c r="BRL9" s="133"/>
      <c r="BRM9" s="133"/>
      <c r="BRN9" s="133"/>
      <c r="BRO9" s="133"/>
      <c r="BRP9" s="133"/>
      <c r="BRQ9" s="133"/>
      <c r="BRR9" s="133"/>
      <c r="BRS9" s="133"/>
      <c r="BRT9" s="133"/>
      <c r="BRU9" s="133"/>
      <c r="BRV9" s="133"/>
      <c r="BRW9" s="133"/>
      <c r="BRX9" s="133"/>
      <c r="BRY9" s="133"/>
      <c r="BRZ9" s="133"/>
      <c r="BSA9" s="133"/>
      <c r="BSB9" s="133"/>
      <c r="BSC9" s="133"/>
      <c r="BSD9" s="133"/>
      <c r="BSE9" s="133"/>
      <c r="BSF9" s="133"/>
      <c r="BSG9" s="133"/>
      <c r="BSH9" s="133"/>
      <c r="BSI9" s="133"/>
      <c r="BSJ9" s="133"/>
      <c r="BSK9" s="133"/>
      <c r="BSL9" s="133"/>
      <c r="BSM9" s="133"/>
      <c r="BSN9" s="133"/>
      <c r="BSO9" s="133"/>
      <c r="BSP9" s="133"/>
      <c r="BSQ9" s="133"/>
      <c r="BSR9" s="133"/>
      <c r="BSS9" s="133"/>
      <c r="BST9" s="133"/>
      <c r="BSU9" s="133"/>
      <c r="BSV9" s="133"/>
      <c r="BSW9" s="133"/>
      <c r="BSX9" s="133"/>
      <c r="BSY9" s="133"/>
      <c r="BSZ9" s="133"/>
      <c r="BTA9" s="133"/>
      <c r="BTB9" s="133"/>
      <c r="BTC9" s="133"/>
      <c r="BTD9" s="133"/>
      <c r="BTE9" s="133"/>
      <c r="BTF9" s="133"/>
      <c r="BTG9" s="133"/>
      <c r="BTH9" s="133"/>
      <c r="BTI9" s="133"/>
    </row>
    <row r="10" spans="1:1881" s="132" customFormat="1" ht="45" x14ac:dyDescent="0.25">
      <c r="A10" s="120">
        <v>949</v>
      </c>
      <c r="B10" s="117"/>
      <c r="C10" s="118"/>
      <c r="D10" s="214" t="s">
        <v>172</v>
      </c>
      <c r="E10" s="119" t="s">
        <v>80</v>
      </c>
      <c r="F10" s="266"/>
      <c r="G10" s="138" t="str">
        <f t="shared" si="0"/>
        <v>Please do not leave blank</v>
      </c>
      <c r="H10" s="134"/>
      <c r="I10"/>
      <c r="J10"/>
      <c r="K10"/>
      <c r="L10" t="s">
        <v>192</v>
      </c>
      <c r="M10"/>
      <c r="N10"/>
      <c r="O10"/>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3"/>
      <c r="HL10" s="133"/>
      <c r="HM10" s="133"/>
      <c r="HN10" s="133"/>
      <c r="HO10" s="133"/>
      <c r="HP10" s="133"/>
      <c r="HQ10" s="133"/>
      <c r="HR10" s="133"/>
      <c r="HS10" s="133"/>
      <c r="HT10" s="133"/>
      <c r="HU10" s="133"/>
      <c r="HV10" s="133"/>
      <c r="HW10" s="133"/>
      <c r="HX10" s="133"/>
      <c r="HY10" s="133"/>
      <c r="HZ10" s="133"/>
      <c r="IA10" s="133"/>
      <c r="IB10" s="133"/>
      <c r="IC10" s="133"/>
      <c r="ID10" s="133"/>
      <c r="IE10" s="133"/>
      <c r="IF10" s="133"/>
      <c r="IG10" s="133"/>
      <c r="IH10" s="133"/>
      <c r="II10" s="133"/>
      <c r="IJ10" s="133"/>
      <c r="IK10" s="133"/>
      <c r="IL10" s="133"/>
      <c r="IM10" s="133"/>
      <c r="IN10" s="133"/>
      <c r="IO10" s="133"/>
      <c r="IP10" s="133"/>
      <c r="IQ10" s="133"/>
      <c r="IR10" s="133"/>
      <c r="IS10" s="133"/>
      <c r="IT10" s="133"/>
      <c r="IU10" s="133"/>
      <c r="IV10" s="133"/>
      <c r="IW10" s="133"/>
      <c r="IX10" s="133"/>
      <c r="IY10" s="133"/>
      <c r="IZ10" s="133"/>
      <c r="JA10" s="133"/>
      <c r="JB10" s="133"/>
      <c r="JC10" s="133"/>
      <c r="JD10" s="133"/>
      <c r="JE10" s="133"/>
      <c r="JF10" s="133"/>
      <c r="JG10" s="133"/>
      <c r="JH10" s="133"/>
      <c r="JI10" s="133"/>
      <c r="JJ10" s="133"/>
      <c r="JK10" s="133"/>
      <c r="JL10" s="133"/>
      <c r="JM10" s="133"/>
      <c r="JN10" s="133"/>
      <c r="JO10" s="133"/>
      <c r="JP10" s="133"/>
      <c r="JQ10" s="133"/>
      <c r="JR10" s="133"/>
      <c r="JS10" s="133"/>
      <c r="JT10" s="133"/>
      <c r="JU10" s="133"/>
      <c r="JV10" s="133"/>
      <c r="JW10" s="133"/>
      <c r="JX10" s="133"/>
      <c r="JY10" s="133"/>
      <c r="JZ10" s="133"/>
      <c r="KA10" s="133"/>
      <c r="KB10" s="133"/>
      <c r="KC10" s="133"/>
      <c r="KD10" s="133"/>
      <c r="KE10" s="133"/>
      <c r="KF10" s="133"/>
      <c r="KG10" s="133"/>
      <c r="KH10" s="133"/>
      <c r="KI10" s="133"/>
      <c r="KJ10" s="133"/>
      <c r="KK10" s="133"/>
      <c r="KL10" s="133"/>
      <c r="KM10" s="133"/>
      <c r="KN10" s="133"/>
      <c r="KO10" s="133"/>
      <c r="KP10" s="133"/>
      <c r="KQ10" s="133"/>
      <c r="KR10" s="133"/>
      <c r="KS10" s="133"/>
      <c r="KT10" s="133"/>
      <c r="KU10" s="133"/>
      <c r="KV10" s="133"/>
      <c r="KW10" s="133"/>
      <c r="KX10" s="133"/>
      <c r="KY10" s="133"/>
      <c r="KZ10" s="133"/>
      <c r="LA10" s="133"/>
      <c r="LB10" s="133"/>
      <c r="LC10" s="133"/>
      <c r="LD10" s="133"/>
      <c r="LE10" s="133"/>
      <c r="LF10" s="133"/>
      <c r="LG10" s="133"/>
      <c r="LH10" s="133"/>
      <c r="LI10" s="133"/>
      <c r="LJ10" s="133"/>
      <c r="LK10" s="133"/>
      <c r="LL10" s="133"/>
      <c r="LM10" s="133"/>
      <c r="LN10" s="133"/>
      <c r="LO10" s="133"/>
      <c r="LP10" s="133"/>
      <c r="LQ10" s="133"/>
      <c r="LR10" s="133"/>
      <c r="LS10" s="133"/>
      <c r="LT10" s="133"/>
      <c r="LU10" s="133"/>
      <c r="LV10" s="133"/>
      <c r="LW10" s="133"/>
      <c r="LX10" s="133"/>
      <c r="LY10" s="133"/>
      <c r="LZ10" s="133"/>
      <c r="MA10" s="133"/>
      <c r="MB10" s="133"/>
      <c r="MC10" s="133"/>
      <c r="MD10" s="133"/>
      <c r="ME10" s="133"/>
      <c r="MF10" s="133"/>
      <c r="MG10" s="133"/>
      <c r="MH10" s="133"/>
      <c r="MI10" s="133"/>
      <c r="MJ10" s="133"/>
      <c r="MK10" s="133"/>
      <c r="ML10" s="133"/>
      <c r="MM10" s="133"/>
      <c r="MN10" s="133"/>
      <c r="MO10" s="133"/>
      <c r="MP10" s="133"/>
      <c r="MQ10" s="133"/>
      <c r="MR10" s="133"/>
      <c r="MS10" s="133"/>
      <c r="MT10" s="133"/>
      <c r="MU10" s="133"/>
      <c r="MV10" s="133"/>
      <c r="MW10" s="133"/>
      <c r="MX10" s="133"/>
      <c r="MY10" s="133"/>
      <c r="MZ10" s="133"/>
      <c r="NA10" s="133"/>
      <c r="NB10" s="133"/>
      <c r="NC10" s="133"/>
      <c r="ND10" s="133"/>
      <c r="NE10" s="133"/>
      <c r="NF10" s="133"/>
      <c r="NG10" s="133"/>
      <c r="NH10" s="133"/>
      <c r="NI10" s="133"/>
      <c r="NJ10" s="133"/>
      <c r="NK10" s="133"/>
      <c r="NL10" s="133"/>
      <c r="NM10" s="133"/>
      <c r="NN10" s="133"/>
      <c r="NO10" s="133"/>
      <c r="NP10" s="133"/>
      <c r="NQ10" s="133"/>
      <c r="NR10" s="133"/>
      <c r="NS10" s="133"/>
      <c r="NT10" s="133"/>
      <c r="NU10" s="133"/>
      <c r="NV10" s="133"/>
      <c r="NW10" s="133"/>
      <c r="NX10" s="133"/>
      <c r="NY10" s="133"/>
      <c r="NZ10" s="133"/>
      <c r="OA10" s="133"/>
      <c r="OB10" s="133"/>
      <c r="OC10" s="133"/>
      <c r="OD10" s="133"/>
      <c r="OE10" s="133"/>
      <c r="OF10" s="133"/>
      <c r="OG10" s="133"/>
      <c r="OH10" s="133"/>
      <c r="OI10" s="133"/>
      <c r="OJ10" s="133"/>
      <c r="OK10" s="133"/>
      <c r="OL10" s="133"/>
      <c r="OM10" s="133"/>
      <c r="ON10" s="133"/>
      <c r="OO10" s="133"/>
      <c r="OP10" s="133"/>
      <c r="OQ10" s="133"/>
      <c r="OR10" s="133"/>
      <c r="OS10" s="133"/>
      <c r="OT10" s="133"/>
      <c r="OU10" s="133"/>
      <c r="OV10" s="133"/>
      <c r="OW10" s="133"/>
      <c r="OX10" s="133"/>
      <c r="OY10" s="133"/>
      <c r="OZ10" s="133"/>
      <c r="PA10" s="133"/>
      <c r="PB10" s="133"/>
      <c r="PC10" s="133"/>
      <c r="PD10" s="133"/>
      <c r="PE10" s="133"/>
      <c r="PF10" s="133"/>
      <c r="PG10" s="133"/>
      <c r="PH10" s="133"/>
      <c r="PI10" s="133"/>
      <c r="PJ10" s="133"/>
      <c r="PK10" s="133"/>
      <c r="PL10" s="133"/>
      <c r="PM10" s="133"/>
      <c r="PN10" s="133"/>
      <c r="PO10" s="133"/>
      <c r="PP10" s="133"/>
      <c r="PQ10" s="133"/>
      <c r="PR10" s="133"/>
      <c r="PS10" s="133"/>
      <c r="PT10" s="133"/>
      <c r="PU10" s="133"/>
      <c r="PV10" s="133"/>
      <c r="PW10" s="133"/>
      <c r="PX10" s="133"/>
      <c r="PY10" s="133"/>
      <c r="PZ10" s="133"/>
      <c r="QA10" s="133"/>
      <c r="QB10" s="133"/>
      <c r="QC10" s="133"/>
      <c r="QD10" s="133"/>
      <c r="QE10" s="133"/>
      <c r="QF10" s="133"/>
      <c r="QG10" s="133"/>
      <c r="QH10" s="133"/>
      <c r="QI10" s="133"/>
      <c r="QJ10" s="133"/>
      <c r="QK10" s="133"/>
      <c r="QL10" s="133"/>
      <c r="QM10" s="133"/>
      <c r="QN10" s="133"/>
      <c r="QO10" s="133"/>
      <c r="QP10" s="133"/>
      <c r="QQ10" s="133"/>
      <c r="QR10" s="133"/>
      <c r="QS10" s="133"/>
      <c r="QT10" s="133"/>
      <c r="QU10" s="133"/>
      <c r="QV10" s="133"/>
      <c r="QW10" s="133"/>
      <c r="QX10" s="133"/>
      <c r="QY10" s="133"/>
      <c r="QZ10" s="133"/>
      <c r="RA10" s="133"/>
      <c r="RB10" s="133"/>
      <c r="RC10" s="133"/>
      <c r="RD10" s="133"/>
      <c r="RE10" s="133"/>
      <c r="RF10" s="133"/>
      <c r="RG10" s="133"/>
      <c r="RH10" s="133"/>
      <c r="RI10" s="133"/>
      <c r="RJ10" s="133"/>
      <c r="RK10" s="133"/>
      <c r="RL10" s="133"/>
      <c r="RM10" s="133"/>
      <c r="RN10" s="133"/>
      <c r="RO10" s="133"/>
      <c r="RP10" s="133"/>
      <c r="RQ10" s="133"/>
      <c r="RR10" s="133"/>
      <c r="RS10" s="133"/>
      <c r="RT10" s="133"/>
      <c r="RU10" s="133"/>
      <c r="RV10" s="133"/>
      <c r="RW10" s="133"/>
      <c r="RX10" s="133"/>
      <c r="RY10" s="133"/>
      <c r="RZ10" s="133"/>
      <c r="SA10" s="133"/>
      <c r="SB10" s="133"/>
      <c r="SC10" s="133"/>
      <c r="SD10" s="133"/>
      <c r="SE10" s="133"/>
      <c r="SF10" s="133"/>
      <c r="SG10" s="133"/>
      <c r="SH10" s="133"/>
      <c r="SI10" s="133"/>
      <c r="SJ10" s="133"/>
      <c r="SK10" s="133"/>
      <c r="SL10" s="133"/>
      <c r="SM10" s="133"/>
      <c r="SN10" s="133"/>
      <c r="SO10" s="133"/>
      <c r="SP10" s="133"/>
      <c r="SQ10" s="133"/>
      <c r="SR10" s="133"/>
      <c r="SS10" s="133"/>
      <c r="ST10" s="133"/>
      <c r="SU10" s="133"/>
      <c r="SV10" s="133"/>
      <c r="SW10" s="133"/>
      <c r="SX10" s="133"/>
      <c r="SY10" s="133"/>
      <c r="SZ10" s="133"/>
      <c r="TA10" s="133"/>
      <c r="TB10" s="133"/>
      <c r="TC10" s="133"/>
      <c r="TD10" s="133"/>
      <c r="TE10" s="133"/>
      <c r="TF10" s="133"/>
      <c r="TG10" s="133"/>
      <c r="TH10" s="133"/>
      <c r="TI10" s="133"/>
      <c r="TJ10" s="133"/>
      <c r="TK10" s="133"/>
      <c r="TL10" s="133"/>
      <c r="TM10" s="133"/>
      <c r="TN10" s="133"/>
      <c r="TO10" s="133"/>
      <c r="TP10" s="133"/>
      <c r="TQ10" s="133"/>
      <c r="TR10" s="133"/>
      <c r="TS10" s="133"/>
      <c r="TT10" s="133"/>
      <c r="TU10" s="133"/>
      <c r="TV10" s="133"/>
      <c r="TW10" s="133"/>
      <c r="TX10" s="133"/>
      <c r="TY10" s="133"/>
      <c r="TZ10" s="133"/>
      <c r="UA10" s="133"/>
      <c r="UB10" s="133"/>
      <c r="UC10" s="133"/>
      <c r="UD10" s="133"/>
      <c r="UE10" s="133"/>
      <c r="UF10" s="133"/>
      <c r="UG10" s="133"/>
      <c r="UH10" s="133"/>
      <c r="UI10" s="133"/>
      <c r="UJ10" s="133"/>
      <c r="UK10" s="133"/>
      <c r="UL10" s="133"/>
      <c r="UM10" s="133"/>
      <c r="UN10" s="133"/>
      <c r="UO10" s="133"/>
      <c r="UP10" s="133"/>
      <c r="UQ10" s="133"/>
      <c r="UR10" s="133"/>
      <c r="US10" s="133"/>
      <c r="UT10" s="133"/>
      <c r="UU10" s="133"/>
      <c r="UV10" s="133"/>
      <c r="UW10" s="133"/>
      <c r="UX10" s="133"/>
      <c r="UY10" s="133"/>
      <c r="UZ10" s="133"/>
      <c r="VA10" s="133"/>
      <c r="VB10" s="133"/>
      <c r="VC10" s="133"/>
      <c r="VD10" s="133"/>
      <c r="VE10" s="133"/>
      <c r="VF10" s="133"/>
      <c r="VG10" s="133"/>
      <c r="VH10" s="133"/>
      <c r="VI10" s="133"/>
      <c r="VJ10" s="133"/>
      <c r="VK10" s="133"/>
      <c r="VL10" s="133"/>
      <c r="VM10" s="133"/>
      <c r="VN10" s="133"/>
      <c r="VO10" s="133"/>
      <c r="VP10" s="133"/>
      <c r="VQ10" s="133"/>
      <c r="VR10" s="133"/>
      <c r="VS10" s="133"/>
      <c r="VT10" s="133"/>
      <c r="VU10" s="133"/>
      <c r="VV10" s="133"/>
      <c r="VW10" s="133"/>
      <c r="VX10" s="133"/>
      <c r="VY10" s="133"/>
      <c r="VZ10" s="133"/>
      <c r="WA10" s="133"/>
      <c r="WB10" s="133"/>
      <c r="WC10" s="133"/>
      <c r="WD10" s="133"/>
      <c r="WE10" s="133"/>
      <c r="WF10" s="133"/>
      <c r="WG10" s="133"/>
      <c r="WH10" s="133"/>
      <c r="WI10" s="133"/>
      <c r="WJ10" s="133"/>
      <c r="WK10" s="133"/>
      <c r="WL10" s="133"/>
      <c r="WM10" s="133"/>
      <c r="WN10" s="133"/>
      <c r="WO10" s="133"/>
      <c r="WP10" s="133"/>
      <c r="WQ10" s="133"/>
      <c r="WR10" s="133"/>
      <c r="WS10" s="133"/>
      <c r="WT10" s="133"/>
      <c r="WU10" s="133"/>
      <c r="WV10" s="133"/>
      <c r="WW10" s="133"/>
      <c r="WX10" s="133"/>
      <c r="WY10" s="133"/>
      <c r="WZ10" s="133"/>
      <c r="XA10" s="133"/>
      <c r="XB10" s="133"/>
      <c r="XC10" s="133"/>
      <c r="XD10" s="133"/>
      <c r="XE10" s="133"/>
      <c r="XF10" s="133"/>
      <c r="XG10" s="133"/>
      <c r="XH10" s="133"/>
      <c r="XI10" s="133"/>
      <c r="XJ10" s="133"/>
      <c r="XK10" s="133"/>
      <c r="XL10" s="133"/>
      <c r="XM10" s="133"/>
      <c r="XN10" s="133"/>
      <c r="XO10" s="133"/>
      <c r="XP10" s="133"/>
      <c r="XQ10" s="133"/>
      <c r="XR10" s="133"/>
      <c r="XS10" s="133"/>
      <c r="XT10" s="133"/>
      <c r="XU10" s="133"/>
      <c r="XV10" s="133"/>
      <c r="XW10" s="133"/>
      <c r="XX10" s="133"/>
      <c r="XY10" s="133"/>
      <c r="XZ10" s="133"/>
      <c r="YA10" s="133"/>
      <c r="YB10" s="133"/>
      <c r="YC10" s="133"/>
      <c r="YD10" s="133"/>
      <c r="YE10" s="133"/>
      <c r="YF10" s="133"/>
      <c r="YG10" s="133"/>
      <c r="YH10" s="133"/>
      <c r="YI10" s="133"/>
      <c r="YJ10" s="133"/>
      <c r="YK10" s="133"/>
      <c r="YL10" s="133"/>
      <c r="YM10" s="133"/>
      <c r="YN10" s="133"/>
      <c r="YO10" s="133"/>
      <c r="YP10" s="133"/>
      <c r="YQ10" s="133"/>
      <c r="YR10" s="133"/>
      <c r="YS10" s="133"/>
      <c r="YT10" s="133"/>
      <c r="YU10" s="133"/>
      <c r="YV10" s="133"/>
      <c r="YW10" s="133"/>
      <c r="YX10" s="133"/>
      <c r="YY10" s="133"/>
      <c r="YZ10" s="133"/>
      <c r="ZA10" s="133"/>
      <c r="ZB10" s="133"/>
      <c r="ZC10" s="133"/>
      <c r="ZD10" s="133"/>
      <c r="ZE10" s="133"/>
      <c r="ZF10" s="133"/>
      <c r="ZG10" s="133"/>
      <c r="ZH10" s="133"/>
      <c r="ZI10" s="133"/>
      <c r="ZJ10" s="133"/>
      <c r="ZK10" s="133"/>
      <c r="ZL10" s="133"/>
      <c r="ZM10" s="133"/>
      <c r="ZN10" s="133"/>
      <c r="ZO10" s="133"/>
      <c r="ZP10" s="133"/>
      <c r="ZQ10" s="133"/>
      <c r="ZR10" s="133"/>
      <c r="ZS10" s="133"/>
      <c r="ZT10" s="133"/>
      <c r="ZU10" s="133"/>
      <c r="ZV10" s="133"/>
      <c r="ZW10" s="133"/>
      <c r="ZX10" s="133"/>
      <c r="ZY10" s="133"/>
      <c r="ZZ10" s="133"/>
      <c r="AAA10" s="133"/>
      <c r="AAB10" s="133"/>
      <c r="AAC10" s="133"/>
      <c r="AAD10" s="133"/>
      <c r="AAE10" s="133"/>
      <c r="AAF10" s="133"/>
      <c r="AAG10" s="133"/>
      <c r="AAH10" s="133"/>
      <c r="AAI10" s="133"/>
      <c r="AAJ10" s="133"/>
      <c r="AAK10" s="133"/>
      <c r="AAL10" s="133"/>
      <c r="AAM10" s="133"/>
      <c r="AAN10" s="133"/>
      <c r="AAO10" s="133"/>
      <c r="AAP10" s="133"/>
      <c r="AAQ10" s="133"/>
      <c r="AAR10" s="133"/>
      <c r="AAS10" s="133"/>
      <c r="AAT10" s="133"/>
      <c r="AAU10" s="133"/>
      <c r="AAV10" s="133"/>
      <c r="AAW10" s="133"/>
      <c r="AAX10" s="133"/>
      <c r="AAY10" s="133"/>
      <c r="AAZ10" s="133"/>
      <c r="ABA10" s="133"/>
      <c r="ABB10" s="133"/>
      <c r="ABC10" s="133"/>
      <c r="ABD10" s="133"/>
      <c r="ABE10" s="133"/>
      <c r="ABF10" s="133"/>
      <c r="ABG10" s="133"/>
      <c r="ABH10" s="133"/>
      <c r="ABI10" s="133"/>
      <c r="ABJ10" s="133"/>
      <c r="ABK10" s="133"/>
      <c r="ABL10" s="133"/>
      <c r="ABM10" s="133"/>
      <c r="ABN10" s="133"/>
      <c r="ABO10" s="133"/>
      <c r="ABP10" s="133"/>
      <c r="ABQ10" s="133"/>
      <c r="ABR10" s="133"/>
      <c r="ABS10" s="133"/>
      <c r="ABT10" s="133"/>
      <c r="ABU10" s="133"/>
      <c r="ABV10" s="133"/>
      <c r="ABW10" s="133"/>
      <c r="ABX10" s="133"/>
      <c r="ABY10" s="133"/>
      <c r="ABZ10" s="133"/>
      <c r="ACA10" s="133"/>
      <c r="ACB10" s="133"/>
      <c r="ACC10" s="133"/>
      <c r="ACD10" s="133"/>
      <c r="ACE10" s="133"/>
      <c r="ACF10" s="133"/>
      <c r="ACG10" s="133"/>
      <c r="ACH10" s="133"/>
      <c r="ACI10" s="133"/>
      <c r="ACJ10" s="133"/>
      <c r="ACK10" s="133"/>
      <c r="ACL10" s="133"/>
      <c r="ACM10" s="133"/>
      <c r="ACN10" s="133"/>
      <c r="ACO10" s="133"/>
      <c r="ACP10" s="133"/>
      <c r="ACQ10" s="133"/>
      <c r="ACR10" s="133"/>
      <c r="ACS10" s="133"/>
      <c r="ACT10" s="133"/>
      <c r="ACU10" s="133"/>
      <c r="ACV10" s="133"/>
      <c r="ACW10" s="133"/>
      <c r="ACX10" s="133"/>
      <c r="ACY10" s="133"/>
      <c r="ACZ10" s="133"/>
      <c r="ADA10" s="133"/>
      <c r="ADB10" s="133"/>
      <c r="ADC10" s="133"/>
      <c r="ADD10" s="133"/>
      <c r="ADE10" s="133"/>
      <c r="ADF10" s="133"/>
      <c r="ADG10" s="133"/>
      <c r="ADH10" s="133"/>
      <c r="ADI10" s="133"/>
      <c r="ADJ10" s="133"/>
      <c r="ADK10" s="133"/>
      <c r="ADL10" s="133"/>
      <c r="ADM10" s="133"/>
      <c r="ADN10" s="133"/>
      <c r="ADO10" s="133"/>
      <c r="ADP10" s="133"/>
      <c r="ADQ10" s="133"/>
      <c r="ADR10" s="133"/>
      <c r="ADS10" s="133"/>
      <c r="ADT10" s="133"/>
      <c r="ADU10" s="133"/>
      <c r="ADV10" s="133"/>
      <c r="ADW10" s="133"/>
      <c r="ADX10" s="133"/>
      <c r="ADY10" s="133"/>
      <c r="ADZ10" s="133"/>
      <c r="AEA10" s="133"/>
      <c r="AEB10" s="133"/>
      <c r="AEC10" s="133"/>
      <c r="AED10" s="133"/>
      <c r="AEE10" s="133"/>
      <c r="AEF10" s="133"/>
      <c r="AEG10" s="133"/>
      <c r="AEH10" s="133"/>
      <c r="AEI10" s="133"/>
      <c r="AEJ10" s="133"/>
      <c r="AEK10" s="133"/>
      <c r="AEL10" s="133"/>
      <c r="AEM10" s="133"/>
      <c r="AEN10" s="133"/>
      <c r="AEO10" s="133"/>
      <c r="AEP10" s="133"/>
      <c r="AEQ10" s="133"/>
      <c r="AER10" s="133"/>
      <c r="AES10" s="133"/>
      <c r="AET10" s="133"/>
      <c r="AEU10" s="133"/>
      <c r="AEV10" s="133"/>
      <c r="AEW10" s="133"/>
      <c r="AEX10" s="133"/>
      <c r="AEY10" s="133"/>
      <c r="AEZ10" s="133"/>
      <c r="AFA10" s="133"/>
      <c r="AFB10" s="133"/>
      <c r="AFC10" s="133"/>
      <c r="AFD10" s="133"/>
      <c r="AFE10" s="133"/>
      <c r="AFF10" s="133"/>
      <c r="AFG10" s="133"/>
      <c r="AFH10" s="133"/>
      <c r="AFI10" s="133"/>
      <c r="AFJ10" s="133"/>
      <c r="AFK10" s="133"/>
      <c r="AFL10" s="133"/>
      <c r="AFM10" s="133"/>
      <c r="AFN10" s="133"/>
      <c r="AFO10" s="133"/>
      <c r="AFP10" s="133"/>
      <c r="AFQ10" s="133"/>
      <c r="AFR10" s="133"/>
      <c r="AFS10" s="133"/>
      <c r="AFT10" s="133"/>
      <c r="AFU10" s="133"/>
      <c r="AFV10" s="133"/>
      <c r="AFW10" s="133"/>
      <c r="AFX10" s="133"/>
      <c r="AFY10" s="133"/>
      <c r="AFZ10" s="133"/>
      <c r="AGA10" s="133"/>
      <c r="AGB10" s="133"/>
      <c r="AGC10" s="133"/>
      <c r="AGD10" s="133"/>
      <c r="AGE10" s="133"/>
      <c r="AGF10" s="133"/>
      <c r="AGG10" s="133"/>
      <c r="AGH10" s="133"/>
      <c r="AGI10" s="133"/>
      <c r="AGJ10" s="133"/>
      <c r="AGK10" s="133"/>
      <c r="AGL10" s="133"/>
      <c r="AGM10" s="133"/>
      <c r="AGN10" s="133"/>
      <c r="AGO10" s="133"/>
      <c r="AGP10" s="133"/>
      <c r="AGQ10" s="133"/>
      <c r="AGR10" s="133"/>
      <c r="AGS10" s="133"/>
      <c r="AGT10" s="133"/>
      <c r="AGU10" s="133"/>
      <c r="AGV10" s="133"/>
      <c r="AGW10" s="133"/>
      <c r="AGX10" s="133"/>
      <c r="AGY10" s="133"/>
      <c r="AGZ10" s="133"/>
      <c r="AHA10" s="133"/>
      <c r="AHB10" s="133"/>
      <c r="AHC10" s="133"/>
      <c r="AHD10" s="133"/>
      <c r="AHE10" s="133"/>
      <c r="AHF10" s="133"/>
      <c r="AHG10" s="133"/>
      <c r="AHH10" s="133"/>
      <c r="AHI10" s="133"/>
      <c r="AHJ10" s="133"/>
      <c r="AHK10" s="133"/>
      <c r="AHL10" s="133"/>
      <c r="AHM10" s="133"/>
      <c r="AHN10" s="133"/>
      <c r="AHO10" s="133"/>
      <c r="AHP10" s="133"/>
      <c r="AHQ10" s="133"/>
      <c r="AHR10" s="133"/>
      <c r="AHS10" s="133"/>
      <c r="AHT10" s="133"/>
      <c r="AHU10" s="133"/>
      <c r="AHV10" s="133"/>
      <c r="AHW10" s="133"/>
      <c r="AHX10" s="133"/>
      <c r="AHY10" s="133"/>
      <c r="AHZ10" s="133"/>
      <c r="AIA10" s="133"/>
      <c r="AIB10" s="133"/>
      <c r="AIC10" s="133"/>
      <c r="AID10" s="133"/>
      <c r="AIE10" s="133"/>
      <c r="AIF10" s="133"/>
      <c r="AIG10" s="133"/>
      <c r="AIH10" s="133"/>
      <c r="AII10" s="133"/>
      <c r="AIJ10" s="133"/>
      <c r="AIK10" s="133"/>
      <c r="AIL10" s="133"/>
      <c r="AIM10" s="133"/>
      <c r="AIN10" s="133"/>
      <c r="AIO10" s="133"/>
      <c r="AIP10" s="133"/>
      <c r="AIQ10" s="133"/>
      <c r="AIR10" s="133"/>
      <c r="AIS10" s="133"/>
      <c r="AIT10" s="133"/>
      <c r="AIU10" s="133"/>
      <c r="AIV10" s="133"/>
      <c r="AIW10" s="133"/>
      <c r="AIX10" s="133"/>
      <c r="AIY10" s="133"/>
      <c r="AIZ10" s="133"/>
      <c r="AJA10" s="133"/>
      <c r="AJB10" s="133"/>
      <c r="AJC10" s="133"/>
      <c r="AJD10" s="133"/>
      <c r="AJE10" s="133"/>
      <c r="AJF10" s="133"/>
      <c r="AJG10" s="133"/>
      <c r="AJH10" s="133"/>
      <c r="AJI10" s="133"/>
      <c r="AJJ10" s="133"/>
      <c r="AJK10" s="133"/>
      <c r="AJL10" s="133"/>
      <c r="AJM10" s="133"/>
      <c r="AJN10" s="133"/>
      <c r="AJO10" s="133"/>
      <c r="AJP10" s="133"/>
      <c r="AJQ10" s="133"/>
      <c r="AJR10" s="133"/>
      <c r="AJS10" s="133"/>
      <c r="AJT10" s="133"/>
      <c r="AJU10" s="133"/>
      <c r="AJV10" s="133"/>
      <c r="AJW10" s="133"/>
      <c r="AJX10" s="133"/>
      <c r="AJY10" s="133"/>
      <c r="AJZ10" s="133"/>
      <c r="AKA10" s="133"/>
      <c r="AKB10" s="133"/>
      <c r="AKC10" s="133"/>
      <c r="AKD10" s="133"/>
      <c r="AKE10" s="133"/>
      <c r="AKF10" s="133"/>
      <c r="AKG10" s="133"/>
      <c r="AKH10" s="133"/>
      <c r="AKI10" s="133"/>
      <c r="AKJ10" s="133"/>
      <c r="AKK10" s="133"/>
      <c r="AKL10" s="133"/>
      <c r="AKM10" s="133"/>
      <c r="AKN10" s="133"/>
      <c r="AKO10" s="133"/>
      <c r="AKP10" s="133"/>
      <c r="AKQ10" s="133"/>
      <c r="AKR10" s="133"/>
      <c r="AKS10" s="133"/>
      <c r="AKT10" s="133"/>
      <c r="AKU10" s="133"/>
      <c r="AKV10" s="133"/>
      <c r="AKW10" s="133"/>
      <c r="AKX10" s="133"/>
      <c r="AKY10" s="133"/>
      <c r="AKZ10" s="133"/>
      <c r="ALA10" s="133"/>
      <c r="ALB10" s="133"/>
      <c r="ALC10" s="133"/>
      <c r="ALD10" s="133"/>
      <c r="ALE10" s="133"/>
      <c r="ALF10" s="133"/>
      <c r="ALG10" s="133"/>
      <c r="ALH10" s="133"/>
      <c r="ALI10" s="133"/>
      <c r="ALJ10" s="133"/>
      <c r="ALK10" s="133"/>
      <c r="ALL10" s="133"/>
      <c r="ALM10" s="133"/>
      <c r="ALN10" s="133"/>
      <c r="ALO10" s="133"/>
      <c r="ALP10" s="133"/>
      <c r="ALQ10" s="133"/>
      <c r="ALR10" s="133"/>
      <c r="ALS10" s="133"/>
      <c r="ALT10" s="133"/>
      <c r="ALU10" s="133"/>
      <c r="ALV10" s="133"/>
      <c r="ALW10" s="133"/>
      <c r="ALX10" s="133"/>
      <c r="ALY10" s="133"/>
      <c r="ALZ10" s="133"/>
      <c r="AMA10" s="133"/>
      <c r="AMB10" s="133"/>
      <c r="AMC10" s="133"/>
      <c r="AMD10" s="133"/>
      <c r="AME10" s="133"/>
      <c r="AMF10" s="133"/>
      <c r="AMG10" s="133"/>
      <c r="AMH10" s="133"/>
      <c r="AMI10" s="133"/>
      <c r="AMJ10" s="133"/>
      <c r="AMK10" s="133"/>
      <c r="AML10" s="133"/>
      <c r="AMM10" s="133"/>
      <c r="AMN10" s="133"/>
      <c r="AMO10" s="133"/>
      <c r="AMP10" s="133"/>
      <c r="AMQ10" s="133"/>
      <c r="AMR10" s="133"/>
      <c r="AMS10" s="133"/>
      <c r="AMT10" s="133"/>
      <c r="AMU10" s="133"/>
      <c r="AMV10" s="133"/>
      <c r="AMW10" s="133"/>
      <c r="AMX10" s="133"/>
      <c r="AMY10" s="133"/>
      <c r="AMZ10" s="133"/>
      <c r="ANA10" s="133"/>
      <c r="ANB10" s="133"/>
      <c r="ANC10" s="133"/>
      <c r="AND10" s="133"/>
      <c r="ANE10" s="133"/>
      <c r="ANF10" s="133"/>
      <c r="ANG10" s="133"/>
      <c r="ANH10" s="133"/>
      <c r="ANI10" s="133"/>
      <c r="ANJ10" s="133"/>
      <c r="ANK10" s="133"/>
      <c r="ANL10" s="133"/>
      <c r="ANM10" s="133"/>
      <c r="ANN10" s="133"/>
      <c r="ANO10" s="133"/>
      <c r="ANP10" s="133"/>
      <c r="ANQ10" s="133"/>
      <c r="ANR10" s="133"/>
      <c r="ANS10" s="133"/>
      <c r="ANT10" s="133"/>
      <c r="ANU10" s="133"/>
      <c r="ANV10" s="133"/>
      <c r="ANW10" s="133"/>
      <c r="ANX10" s="133"/>
      <c r="ANY10" s="133"/>
      <c r="ANZ10" s="133"/>
      <c r="AOA10" s="133"/>
      <c r="AOB10" s="133"/>
      <c r="AOC10" s="133"/>
      <c r="AOD10" s="133"/>
      <c r="AOE10" s="133"/>
      <c r="AOF10" s="133"/>
      <c r="AOG10" s="133"/>
      <c r="AOH10" s="133"/>
      <c r="AOI10" s="133"/>
      <c r="AOJ10" s="133"/>
      <c r="AOK10" s="133"/>
      <c r="AOL10" s="133"/>
      <c r="AOM10" s="133"/>
      <c r="AON10" s="133"/>
      <c r="AOO10" s="133"/>
      <c r="AOP10" s="133"/>
      <c r="AOQ10" s="133"/>
      <c r="AOR10" s="133"/>
      <c r="AOS10" s="133"/>
      <c r="AOT10" s="133"/>
      <c r="AOU10" s="133"/>
      <c r="AOV10" s="133"/>
      <c r="AOW10" s="133"/>
      <c r="AOX10" s="133"/>
      <c r="AOY10" s="133"/>
      <c r="AOZ10" s="133"/>
      <c r="APA10" s="133"/>
      <c r="APB10" s="133"/>
      <c r="APC10" s="133"/>
      <c r="APD10" s="133"/>
      <c r="APE10" s="133"/>
      <c r="APF10" s="133"/>
      <c r="APG10" s="133"/>
      <c r="APH10" s="133"/>
      <c r="API10" s="133"/>
      <c r="APJ10" s="133"/>
      <c r="APK10" s="133"/>
      <c r="APL10" s="133"/>
      <c r="APM10" s="133"/>
      <c r="APN10" s="133"/>
      <c r="APO10" s="133"/>
      <c r="APP10" s="133"/>
      <c r="APQ10" s="133"/>
      <c r="APR10" s="133"/>
      <c r="APS10" s="133"/>
      <c r="APT10" s="133"/>
      <c r="APU10" s="133"/>
      <c r="APV10" s="133"/>
      <c r="APW10" s="133"/>
      <c r="APX10" s="133"/>
      <c r="APY10" s="133"/>
      <c r="APZ10" s="133"/>
      <c r="AQA10" s="133"/>
      <c r="AQB10" s="133"/>
      <c r="AQC10" s="133"/>
      <c r="AQD10" s="133"/>
      <c r="AQE10" s="133"/>
      <c r="AQF10" s="133"/>
      <c r="AQG10" s="133"/>
      <c r="AQH10" s="133"/>
      <c r="AQI10" s="133"/>
      <c r="AQJ10" s="133"/>
      <c r="AQK10" s="133"/>
      <c r="AQL10" s="133"/>
      <c r="AQM10" s="133"/>
      <c r="AQN10" s="133"/>
      <c r="AQO10" s="133"/>
      <c r="AQP10" s="133"/>
      <c r="AQQ10" s="133"/>
      <c r="AQR10" s="133"/>
      <c r="AQS10" s="133"/>
      <c r="AQT10" s="133"/>
      <c r="AQU10" s="133"/>
      <c r="AQV10" s="133"/>
      <c r="AQW10" s="133"/>
      <c r="AQX10" s="133"/>
      <c r="AQY10" s="133"/>
      <c r="AQZ10" s="133"/>
      <c r="ARA10" s="133"/>
      <c r="ARB10" s="133"/>
      <c r="ARC10" s="133"/>
      <c r="ARD10" s="133"/>
      <c r="ARE10" s="133"/>
      <c r="ARF10" s="133"/>
      <c r="ARG10" s="133"/>
      <c r="ARH10" s="133"/>
      <c r="ARI10" s="133"/>
      <c r="ARJ10" s="133"/>
      <c r="ARK10" s="133"/>
      <c r="ARL10" s="133"/>
      <c r="ARM10" s="133"/>
      <c r="ARN10" s="133"/>
      <c r="ARO10" s="133"/>
      <c r="ARP10" s="133"/>
      <c r="ARQ10" s="133"/>
      <c r="ARR10" s="133"/>
      <c r="ARS10" s="133"/>
      <c r="ART10" s="133"/>
      <c r="ARU10" s="133"/>
      <c r="ARV10" s="133"/>
      <c r="ARW10" s="133"/>
      <c r="ARX10" s="133"/>
      <c r="ARY10" s="133"/>
      <c r="ARZ10" s="133"/>
      <c r="ASA10" s="133"/>
      <c r="ASB10" s="133"/>
      <c r="ASC10" s="133"/>
      <c r="ASD10" s="133"/>
      <c r="ASE10" s="133"/>
      <c r="ASF10" s="133"/>
      <c r="ASG10" s="133"/>
      <c r="ASH10" s="133"/>
      <c r="ASI10" s="133"/>
      <c r="ASJ10" s="133"/>
      <c r="ASK10" s="133"/>
      <c r="ASL10" s="133"/>
      <c r="ASM10" s="133"/>
      <c r="ASN10" s="133"/>
      <c r="ASO10" s="133"/>
      <c r="ASP10" s="133"/>
      <c r="ASQ10" s="133"/>
      <c r="ASR10" s="133"/>
      <c r="ASS10" s="133"/>
      <c r="AST10" s="133"/>
      <c r="ASU10" s="133"/>
      <c r="ASV10" s="133"/>
      <c r="ASW10" s="133"/>
      <c r="ASX10" s="133"/>
      <c r="ASY10" s="133"/>
      <c r="ASZ10" s="133"/>
      <c r="ATA10" s="133"/>
      <c r="ATB10" s="133"/>
      <c r="ATC10" s="133"/>
      <c r="ATD10" s="133"/>
      <c r="ATE10" s="133"/>
      <c r="ATF10" s="133"/>
      <c r="ATG10" s="133"/>
      <c r="ATH10" s="133"/>
      <c r="ATI10" s="133"/>
      <c r="ATJ10" s="133"/>
      <c r="ATK10" s="133"/>
      <c r="ATL10" s="133"/>
      <c r="ATM10" s="133"/>
      <c r="ATN10" s="133"/>
      <c r="ATO10" s="133"/>
      <c r="ATP10" s="133"/>
      <c r="ATQ10" s="133"/>
      <c r="ATR10" s="133"/>
      <c r="ATS10" s="133"/>
      <c r="ATT10" s="133"/>
      <c r="ATU10" s="133"/>
      <c r="ATV10" s="133"/>
      <c r="ATW10" s="133"/>
      <c r="ATX10" s="133"/>
      <c r="ATY10" s="133"/>
      <c r="ATZ10" s="133"/>
      <c r="AUA10" s="133"/>
      <c r="AUB10" s="133"/>
      <c r="AUC10" s="133"/>
      <c r="AUD10" s="133"/>
      <c r="AUE10" s="133"/>
      <c r="AUF10" s="133"/>
      <c r="AUG10" s="133"/>
      <c r="AUH10" s="133"/>
      <c r="AUI10" s="133"/>
      <c r="AUJ10" s="133"/>
      <c r="AUK10" s="133"/>
      <c r="AUL10" s="133"/>
      <c r="AUM10" s="133"/>
      <c r="AUN10" s="133"/>
      <c r="AUO10" s="133"/>
      <c r="AUP10" s="133"/>
      <c r="AUQ10" s="133"/>
      <c r="AUR10" s="133"/>
      <c r="AUS10" s="133"/>
      <c r="AUT10" s="133"/>
      <c r="AUU10" s="133"/>
      <c r="AUV10" s="133"/>
      <c r="AUW10" s="133"/>
      <c r="AUX10" s="133"/>
      <c r="AUY10" s="133"/>
      <c r="AUZ10" s="133"/>
      <c r="AVA10" s="133"/>
      <c r="AVB10" s="133"/>
      <c r="AVC10" s="133"/>
      <c r="AVD10" s="133"/>
      <c r="AVE10" s="133"/>
      <c r="AVF10" s="133"/>
      <c r="AVG10" s="133"/>
      <c r="AVH10" s="133"/>
      <c r="AVI10" s="133"/>
      <c r="AVJ10" s="133"/>
      <c r="AVK10" s="133"/>
      <c r="AVL10" s="133"/>
      <c r="AVM10" s="133"/>
      <c r="AVN10" s="133"/>
      <c r="AVO10" s="133"/>
      <c r="AVP10" s="133"/>
      <c r="AVQ10" s="133"/>
      <c r="AVR10" s="133"/>
      <c r="AVS10" s="133"/>
      <c r="AVT10" s="133"/>
      <c r="AVU10" s="133"/>
      <c r="AVV10" s="133"/>
      <c r="AVW10" s="133"/>
      <c r="AVX10" s="133"/>
      <c r="AVY10" s="133"/>
      <c r="AVZ10" s="133"/>
      <c r="AWA10" s="133"/>
      <c r="AWB10" s="133"/>
      <c r="AWC10" s="133"/>
      <c r="AWD10" s="133"/>
      <c r="AWE10" s="133"/>
      <c r="AWF10" s="133"/>
      <c r="AWG10" s="133"/>
      <c r="AWH10" s="133"/>
      <c r="AWI10" s="133"/>
      <c r="AWJ10" s="133"/>
      <c r="AWK10" s="133"/>
      <c r="AWL10" s="133"/>
      <c r="AWM10" s="133"/>
      <c r="AWN10" s="133"/>
      <c r="AWO10" s="133"/>
      <c r="AWP10" s="133"/>
      <c r="AWQ10" s="133"/>
      <c r="AWR10" s="133"/>
      <c r="AWS10" s="133"/>
      <c r="AWT10" s="133"/>
      <c r="AWU10" s="133"/>
      <c r="AWV10" s="133"/>
      <c r="AWW10" s="133"/>
      <c r="AWX10" s="133"/>
      <c r="AWY10" s="133"/>
      <c r="AWZ10" s="133"/>
      <c r="AXA10" s="133"/>
      <c r="AXB10" s="133"/>
      <c r="AXC10" s="133"/>
      <c r="AXD10" s="133"/>
      <c r="AXE10" s="133"/>
      <c r="AXF10" s="133"/>
      <c r="AXG10" s="133"/>
      <c r="AXH10" s="133"/>
      <c r="AXI10" s="133"/>
      <c r="AXJ10" s="133"/>
      <c r="AXK10" s="133"/>
      <c r="AXL10" s="133"/>
      <c r="AXM10" s="133"/>
      <c r="AXN10" s="133"/>
      <c r="AXO10" s="133"/>
      <c r="AXP10" s="133"/>
      <c r="AXQ10" s="133"/>
      <c r="AXR10" s="133"/>
      <c r="AXS10" s="133"/>
      <c r="AXT10" s="133"/>
      <c r="AXU10" s="133"/>
      <c r="AXV10" s="133"/>
      <c r="AXW10" s="133"/>
      <c r="AXX10" s="133"/>
      <c r="AXY10" s="133"/>
      <c r="AXZ10" s="133"/>
      <c r="AYA10" s="133"/>
      <c r="AYB10" s="133"/>
      <c r="AYC10" s="133"/>
      <c r="AYD10" s="133"/>
      <c r="AYE10" s="133"/>
      <c r="AYF10" s="133"/>
      <c r="AYG10" s="133"/>
      <c r="AYH10" s="133"/>
      <c r="AYI10" s="133"/>
      <c r="AYJ10" s="133"/>
      <c r="AYK10" s="133"/>
      <c r="AYL10" s="133"/>
      <c r="AYM10" s="133"/>
      <c r="AYN10" s="133"/>
      <c r="AYO10" s="133"/>
      <c r="AYP10" s="133"/>
      <c r="AYQ10" s="133"/>
      <c r="AYR10" s="133"/>
      <c r="AYS10" s="133"/>
      <c r="AYT10" s="133"/>
      <c r="AYU10" s="133"/>
      <c r="AYV10" s="133"/>
      <c r="AYW10" s="133"/>
      <c r="AYX10" s="133"/>
      <c r="AYY10" s="133"/>
      <c r="AYZ10" s="133"/>
      <c r="AZA10" s="133"/>
      <c r="AZB10" s="133"/>
      <c r="AZC10" s="133"/>
      <c r="AZD10" s="133"/>
      <c r="AZE10" s="133"/>
      <c r="AZF10" s="133"/>
      <c r="AZG10" s="133"/>
      <c r="AZH10" s="133"/>
      <c r="AZI10" s="133"/>
      <c r="AZJ10" s="133"/>
      <c r="AZK10" s="133"/>
      <c r="AZL10" s="133"/>
      <c r="AZM10" s="133"/>
      <c r="AZN10" s="133"/>
      <c r="AZO10" s="133"/>
      <c r="AZP10" s="133"/>
      <c r="AZQ10" s="133"/>
      <c r="AZR10" s="133"/>
      <c r="AZS10" s="133"/>
      <c r="AZT10" s="133"/>
      <c r="AZU10" s="133"/>
      <c r="AZV10" s="133"/>
      <c r="AZW10" s="133"/>
      <c r="AZX10" s="133"/>
      <c r="AZY10" s="133"/>
      <c r="AZZ10" s="133"/>
      <c r="BAA10" s="133"/>
      <c r="BAB10" s="133"/>
      <c r="BAC10" s="133"/>
      <c r="BAD10" s="133"/>
      <c r="BAE10" s="133"/>
      <c r="BAF10" s="133"/>
      <c r="BAG10" s="133"/>
      <c r="BAH10" s="133"/>
      <c r="BAI10" s="133"/>
      <c r="BAJ10" s="133"/>
      <c r="BAK10" s="133"/>
      <c r="BAL10" s="133"/>
      <c r="BAM10" s="133"/>
      <c r="BAN10" s="133"/>
      <c r="BAO10" s="133"/>
      <c r="BAP10" s="133"/>
      <c r="BAQ10" s="133"/>
      <c r="BAR10" s="133"/>
      <c r="BAS10" s="133"/>
      <c r="BAT10" s="133"/>
      <c r="BAU10" s="133"/>
      <c r="BAV10" s="133"/>
      <c r="BAW10" s="133"/>
      <c r="BAX10" s="133"/>
      <c r="BAY10" s="133"/>
      <c r="BAZ10" s="133"/>
      <c r="BBA10" s="133"/>
      <c r="BBB10" s="133"/>
      <c r="BBC10" s="133"/>
      <c r="BBD10" s="133"/>
      <c r="BBE10" s="133"/>
      <c r="BBF10" s="133"/>
      <c r="BBG10" s="133"/>
      <c r="BBH10" s="133"/>
      <c r="BBI10" s="133"/>
      <c r="BBJ10" s="133"/>
      <c r="BBK10" s="133"/>
      <c r="BBL10" s="133"/>
      <c r="BBM10" s="133"/>
      <c r="BBN10" s="133"/>
      <c r="BBO10" s="133"/>
      <c r="BBP10" s="133"/>
      <c r="BBQ10" s="133"/>
      <c r="BBR10" s="133"/>
      <c r="BBS10" s="133"/>
      <c r="BBT10" s="133"/>
      <c r="BBU10" s="133"/>
      <c r="BBV10" s="133"/>
      <c r="BBW10" s="133"/>
      <c r="BBX10" s="133"/>
      <c r="BBY10" s="133"/>
      <c r="BBZ10" s="133"/>
      <c r="BCA10" s="133"/>
      <c r="BCB10" s="133"/>
      <c r="BCC10" s="133"/>
      <c r="BCD10" s="133"/>
      <c r="BCE10" s="133"/>
      <c r="BCF10" s="133"/>
      <c r="BCG10" s="133"/>
      <c r="BCH10" s="133"/>
      <c r="BCI10" s="133"/>
      <c r="BCJ10" s="133"/>
      <c r="BCK10" s="133"/>
      <c r="BCL10" s="133"/>
      <c r="BCM10" s="133"/>
      <c r="BCN10" s="133"/>
      <c r="BCO10" s="133"/>
      <c r="BCP10" s="133"/>
      <c r="BCQ10" s="133"/>
      <c r="BCR10" s="133"/>
      <c r="BCS10" s="133"/>
      <c r="BCT10" s="133"/>
      <c r="BCU10" s="133"/>
      <c r="BCV10" s="133"/>
      <c r="BCW10" s="133"/>
      <c r="BCX10" s="133"/>
      <c r="BCY10" s="133"/>
      <c r="BCZ10" s="133"/>
      <c r="BDA10" s="133"/>
      <c r="BDB10" s="133"/>
      <c r="BDC10" s="133"/>
      <c r="BDD10" s="133"/>
      <c r="BDE10" s="133"/>
      <c r="BDF10" s="133"/>
      <c r="BDG10" s="133"/>
      <c r="BDH10" s="133"/>
      <c r="BDI10" s="133"/>
      <c r="BDJ10" s="133"/>
      <c r="BDK10" s="133"/>
      <c r="BDL10" s="133"/>
      <c r="BDM10" s="133"/>
      <c r="BDN10" s="133"/>
      <c r="BDO10" s="133"/>
      <c r="BDP10" s="133"/>
      <c r="BDQ10" s="133"/>
      <c r="BDR10" s="133"/>
      <c r="BDS10" s="133"/>
      <c r="BDT10" s="133"/>
      <c r="BDU10" s="133"/>
      <c r="BDV10" s="133"/>
      <c r="BDW10" s="133"/>
      <c r="BDX10" s="133"/>
      <c r="BDY10" s="133"/>
      <c r="BDZ10" s="133"/>
      <c r="BEA10" s="133"/>
      <c r="BEB10" s="133"/>
      <c r="BEC10" s="133"/>
      <c r="BED10" s="133"/>
      <c r="BEE10" s="133"/>
      <c r="BEF10" s="133"/>
      <c r="BEG10" s="133"/>
      <c r="BEH10" s="133"/>
      <c r="BEI10" s="133"/>
      <c r="BEJ10" s="133"/>
      <c r="BEK10" s="133"/>
      <c r="BEL10" s="133"/>
      <c r="BEM10" s="133"/>
      <c r="BEN10" s="133"/>
      <c r="BEO10" s="133"/>
      <c r="BEP10" s="133"/>
      <c r="BEQ10" s="133"/>
      <c r="BER10" s="133"/>
      <c r="BES10" s="133"/>
      <c r="BET10" s="133"/>
      <c r="BEU10" s="133"/>
      <c r="BEV10" s="133"/>
      <c r="BEW10" s="133"/>
      <c r="BEX10" s="133"/>
      <c r="BEY10" s="133"/>
      <c r="BEZ10" s="133"/>
      <c r="BFA10" s="133"/>
      <c r="BFB10" s="133"/>
      <c r="BFC10" s="133"/>
      <c r="BFD10" s="133"/>
      <c r="BFE10" s="133"/>
      <c r="BFF10" s="133"/>
      <c r="BFG10" s="133"/>
      <c r="BFH10" s="133"/>
      <c r="BFI10" s="133"/>
      <c r="BFJ10" s="133"/>
      <c r="BFK10" s="133"/>
      <c r="BFL10" s="133"/>
      <c r="BFM10" s="133"/>
      <c r="BFN10" s="133"/>
      <c r="BFO10" s="133"/>
      <c r="BFP10" s="133"/>
      <c r="BFQ10" s="133"/>
      <c r="BFR10" s="133"/>
      <c r="BFS10" s="133"/>
      <c r="BFT10" s="133"/>
      <c r="BFU10" s="133"/>
      <c r="BFV10" s="133"/>
      <c r="BFW10" s="133"/>
      <c r="BFX10" s="133"/>
      <c r="BFY10" s="133"/>
      <c r="BFZ10" s="133"/>
      <c r="BGA10" s="133"/>
      <c r="BGB10" s="133"/>
      <c r="BGC10" s="133"/>
      <c r="BGD10" s="133"/>
      <c r="BGE10" s="133"/>
      <c r="BGF10" s="133"/>
      <c r="BGG10" s="133"/>
      <c r="BGH10" s="133"/>
      <c r="BGI10" s="133"/>
      <c r="BGJ10" s="133"/>
      <c r="BGK10" s="133"/>
      <c r="BGL10" s="133"/>
      <c r="BGM10" s="133"/>
      <c r="BGN10" s="133"/>
      <c r="BGO10" s="133"/>
      <c r="BGP10" s="133"/>
      <c r="BGQ10" s="133"/>
      <c r="BGR10" s="133"/>
      <c r="BGS10" s="133"/>
      <c r="BGT10" s="133"/>
      <c r="BGU10" s="133"/>
      <c r="BGV10" s="133"/>
      <c r="BGW10" s="133"/>
      <c r="BGX10" s="133"/>
      <c r="BGY10" s="133"/>
      <c r="BGZ10" s="133"/>
      <c r="BHA10" s="133"/>
      <c r="BHB10" s="133"/>
      <c r="BHC10" s="133"/>
      <c r="BHD10" s="133"/>
      <c r="BHE10" s="133"/>
      <c r="BHF10" s="133"/>
      <c r="BHG10" s="133"/>
      <c r="BHH10" s="133"/>
      <c r="BHI10" s="133"/>
      <c r="BHJ10" s="133"/>
      <c r="BHK10" s="133"/>
      <c r="BHL10" s="133"/>
      <c r="BHM10" s="133"/>
      <c r="BHN10" s="133"/>
      <c r="BHO10" s="133"/>
      <c r="BHP10" s="133"/>
      <c r="BHQ10" s="133"/>
      <c r="BHR10" s="133"/>
      <c r="BHS10" s="133"/>
      <c r="BHT10" s="133"/>
      <c r="BHU10" s="133"/>
      <c r="BHV10" s="133"/>
      <c r="BHW10" s="133"/>
      <c r="BHX10" s="133"/>
      <c r="BHY10" s="133"/>
      <c r="BHZ10" s="133"/>
      <c r="BIA10" s="133"/>
      <c r="BIB10" s="133"/>
      <c r="BIC10" s="133"/>
      <c r="BID10" s="133"/>
      <c r="BIE10" s="133"/>
      <c r="BIF10" s="133"/>
      <c r="BIG10" s="133"/>
      <c r="BIH10" s="133"/>
      <c r="BII10" s="133"/>
      <c r="BIJ10" s="133"/>
      <c r="BIK10" s="133"/>
      <c r="BIL10" s="133"/>
      <c r="BIM10" s="133"/>
      <c r="BIN10" s="133"/>
      <c r="BIO10" s="133"/>
      <c r="BIP10" s="133"/>
      <c r="BIQ10" s="133"/>
      <c r="BIR10" s="133"/>
      <c r="BIS10" s="133"/>
      <c r="BIT10" s="133"/>
      <c r="BIU10" s="133"/>
      <c r="BIV10" s="133"/>
      <c r="BIW10" s="133"/>
      <c r="BIX10" s="133"/>
      <c r="BIY10" s="133"/>
      <c r="BIZ10" s="133"/>
      <c r="BJA10" s="133"/>
      <c r="BJB10" s="133"/>
      <c r="BJC10" s="133"/>
      <c r="BJD10" s="133"/>
      <c r="BJE10" s="133"/>
      <c r="BJF10" s="133"/>
      <c r="BJG10" s="133"/>
      <c r="BJH10" s="133"/>
      <c r="BJI10" s="133"/>
      <c r="BJJ10" s="133"/>
      <c r="BJK10" s="133"/>
      <c r="BJL10" s="133"/>
      <c r="BJM10" s="133"/>
      <c r="BJN10" s="133"/>
      <c r="BJO10" s="133"/>
      <c r="BJP10" s="133"/>
      <c r="BJQ10" s="133"/>
      <c r="BJR10" s="133"/>
      <c r="BJS10" s="133"/>
      <c r="BJT10" s="133"/>
      <c r="BJU10" s="133"/>
      <c r="BJV10" s="133"/>
      <c r="BJW10" s="133"/>
      <c r="BJX10" s="133"/>
      <c r="BJY10" s="133"/>
      <c r="BJZ10" s="133"/>
      <c r="BKA10" s="133"/>
      <c r="BKB10" s="133"/>
      <c r="BKC10" s="133"/>
      <c r="BKD10" s="133"/>
      <c r="BKE10" s="133"/>
      <c r="BKF10" s="133"/>
      <c r="BKG10" s="133"/>
      <c r="BKH10" s="133"/>
      <c r="BKI10" s="133"/>
      <c r="BKJ10" s="133"/>
      <c r="BKK10" s="133"/>
      <c r="BKL10" s="133"/>
      <c r="BKM10" s="133"/>
      <c r="BKN10" s="133"/>
      <c r="BKO10" s="133"/>
      <c r="BKP10" s="133"/>
      <c r="BKQ10" s="133"/>
      <c r="BKR10" s="133"/>
      <c r="BKS10" s="133"/>
      <c r="BKT10" s="133"/>
      <c r="BKU10" s="133"/>
      <c r="BKV10" s="133"/>
      <c r="BKW10" s="133"/>
      <c r="BKX10" s="133"/>
      <c r="BKY10" s="133"/>
      <c r="BKZ10" s="133"/>
      <c r="BLA10" s="133"/>
      <c r="BLB10" s="133"/>
      <c r="BLC10" s="133"/>
      <c r="BLD10" s="133"/>
      <c r="BLE10" s="133"/>
      <c r="BLF10" s="133"/>
      <c r="BLG10" s="133"/>
      <c r="BLH10" s="133"/>
      <c r="BLI10" s="133"/>
      <c r="BLJ10" s="133"/>
      <c r="BLK10" s="133"/>
      <c r="BLL10" s="133"/>
      <c r="BLM10" s="133"/>
      <c r="BLN10" s="133"/>
      <c r="BLO10" s="133"/>
      <c r="BLP10" s="133"/>
      <c r="BLQ10" s="133"/>
      <c r="BLR10" s="133"/>
      <c r="BLS10" s="133"/>
      <c r="BLT10" s="133"/>
      <c r="BLU10" s="133"/>
      <c r="BLV10" s="133"/>
      <c r="BLW10" s="133"/>
      <c r="BLX10" s="133"/>
      <c r="BLY10" s="133"/>
      <c r="BLZ10" s="133"/>
      <c r="BMA10" s="133"/>
      <c r="BMB10" s="133"/>
      <c r="BMC10" s="133"/>
      <c r="BMD10" s="133"/>
      <c r="BME10" s="133"/>
      <c r="BMF10" s="133"/>
      <c r="BMG10" s="133"/>
      <c r="BMH10" s="133"/>
      <c r="BMI10" s="133"/>
      <c r="BMJ10" s="133"/>
      <c r="BMK10" s="133"/>
      <c r="BML10" s="133"/>
      <c r="BMM10" s="133"/>
      <c r="BMN10" s="133"/>
      <c r="BMO10" s="133"/>
      <c r="BMP10" s="133"/>
      <c r="BMQ10" s="133"/>
      <c r="BMR10" s="133"/>
      <c r="BMS10" s="133"/>
      <c r="BMT10" s="133"/>
      <c r="BMU10" s="133"/>
      <c r="BMV10" s="133"/>
      <c r="BMW10" s="133"/>
      <c r="BMX10" s="133"/>
      <c r="BMY10" s="133"/>
      <c r="BMZ10" s="133"/>
      <c r="BNA10" s="133"/>
      <c r="BNB10" s="133"/>
      <c r="BNC10" s="133"/>
      <c r="BND10" s="133"/>
      <c r="BNE10" s="133"/>
      <c r="BNF10" s="133"/>
      <c r="BNG10" s="133"/>
      <c r="BNH10" s="133"/>
      <c r="BNI10" s="133"/>
      <c r="BNJ10" s="133"/>
      <c r="BNK10" s="133"/>
      <c r="BNL10" s="133"/>
      <c r="BNM10" s="133"/>
      <c r="BNN10" s="133"/>
      <c r="BNO10" s="133"/>
      <c r="BNP10" s="133"/>
      <c r="BNQ10" s="133"/>
      <c r="BNR10" s="133"/>
      <c r="BNS10" s="133"/>
      <c r="BNT10" s="133"/>
      <c r="BNU10" s="133"/>
      <c r="BNV10" s="133"/>
      <c r="BNW10" s="133"/>
      <c r="BNX10" s="133"/>
      <c r="BNY10" s="133"/>
      <c r="BNZ10" s="133"/>
      <c r="BOA10" s="133"/>
      <c r="BOB10" s="133"/>
      <c r="BOC10" s="133"/>
      <c r="BOD10" s="133"/>
      <c r="BOE10" s="133"/>
      <c r="BOF10" s="133"/>
      <c r="BOG10" s="133"/>
      <c r="BOH10" s="133"/>
      <c r="BOI10" s="133"/>
      <c r="BOJ10" s="133"/>
      <c r="BOK10" s="133"/>
      <c r="BOL10" s="133"/>
      <c r="BOM10" s="133"/>
      <c r="BON10" s="133"/>
      <c r="BOO10" s="133"/>
      <c r="BOP10" s="133"/>
      <c r="BOQ10" s="133"/>
      <c r="BOR10" s="133"/>
      <c r="BOS10" s="133"/>
      <c r="BOT10" s="133"/>
      <c r="BOU10" s="133"/>
      <c r="BOV10" s="133"/>
      <c r="BOW10" s="133"/>
      <c r="BOX10" s="133"/>
      <c r="BOY10" s="133"/>
      <c r="BOZ10" s="133"/>
      <c r="BPA10" s="133"/>
      <c r="BPB10" s="133"/>
      <c r="BPC10" s="133"/>
      <c r="BPD10" s="133"/>
      <c r="BPE10" s="133"/>
      <c r="BPF10" s="133"/>
      <c r="BPG10" s="133"/>
      <c r="BPH10" s="133"/>
      <c r="BPI10" s="133"/>
      <c r="BPJ10" s="133"/>
      <c r="BPK10" s="133"/>
      <c r="BPL10" s="133"/>
      <c r="BPM10" s="133"/>
      <c r="BPN10" s="133"/>
      <c r="BPO10" s="133"/>
      <c r="BPP10" s="133"/>
      <c r="BPQ10" s="133"/>
      <c r="BPR10" s="133"/>
      <c r="BPS10" s="133"/>
      <c r="BPT10" s="133"/>
      <c r="BPU10" s="133"/>
      <c r="BPV10" s="133"/>
      <c r="BPW10" s="133"/>
      <c r="BPX10" s="133"/>
      <c r="BPY10" s="133"/>
      <c r="BPZ10" s="133"/>
      <c r="BQA10" s="133"/>
      <c r="BQB10" s="133"/>
      <c r="BQC10" s="133"/>
      <c r="BQD10" s="133"/>
      <c r="BQE10" s="133"/>
      <c r="BQF10" s="133"/>
      <c r="BQG10" s="133"/>
      <c r="BQH10" s="133"/>
      <c r="BQI10" s="133"/>
      <c r="BQJ10" s="133"/>
      <c r="BQK10" s="133"/>
      <c r="BQL10" s="133"/>
      <c r="BQM10" s="133"/>
      <c r="BQN10" s="133"/>
      <c r="BQO10" s="133"/>
      <c r="BQP10" s="133"/>
      <c r="BQQ10" s="133"/>
      <c r="BQR10" s="133"/>
      <c r="BQS10" s="133"/>
      <c r="BQT10" s="133"/>
      <c r="BQU10" s="133"/>
      <c r="BQV10" s="133"/>
      <c r="BQW10" s="133"/>
      <c r="BQX10" s="133"/>
      <c r="BQY10" s="133"/>
      <c r="BQZ10" s="133"/>
      <c r="BRA10" s="133"/>
      <c r="BRB10" s="133"/>
      <c r="BRC10" s="133"/>
      <c r="BRD10" s="133"/>
      <c r="BRE10" s="133"/>
      <c r="BRF10" s="133"/>
      <c r="BRG10" s="133"/>
      <c r="BRH10" s="133"/>
      <c r="BRI10" s="133"/>
      <c r="BRJ10" s="133"/>
      <c r="BRK10" s="133"/>
      <c r="BRL10" s="133"/>
      <c r="BRM10" s="133"/>
      <c r="BRN10" s="133"/>
      <c r="BRO10" s="133"/>
      <c r="BRP10" s="133"/>
      <c r="BRQ10" s="133"/>
      <c r="BRR10" s="133"/>
      <c r="BRS10" s="133"/>
      <c r="BRT10" s="133"/>
      <c r="BRU10" s="133"/>
      <c r="BRV10" s="133"/>
      <c r="BRW10" s="133"/>
      <c r="BRX10" s="133"/>
      <c r="BRY10" s="133"/>
      <c r="BRZ10" s="133"/>
      <c r="BSA10" s="133"/>
      <c r="BSB10" s="133"/>
      <c r="BSC10" s="133"/>
      <c r="BSD10" s="133"/>
      <c r="BSE10" s="133"/>
      <c r="BSF10" s="133"/>
      <c r="BSG10" s="133"/>
      <c r="BSH10" s="133"/>
      <c r="BSI10" s="133"/>
      <c r="BSJ10" s="133"/>
      <c r="BSK10" s="133"/>
      <c r="BSL10" s="133"/>
      <c r="BSM10" s="133"/>
      <c r="BSN10" s="133"/>
      <c r="BSO10" s="133"/>
      <c r="BSP10" s="133"/>
      <c r="BSQ10" s="133"/>
      <c r="BSR10" s="133"/>
      <c r="BSS10" s="133"/>
      <c r="BST10" s="133"/>
      <c r="BSU10" s="133"/>
      <c r="BSV10" s="133"/>
      <c r="BSW10" s="133"/>
      <c r="BSX10" s="133"/>
      <c r="BSY10" s="133"/>
      <c r="BSZ10" s="133"/>
      <c r="BTA10" s="133"/>
      <c r="BTB10" s="133"/>
      <c r="BTC10" s="133"/>
      <c r="BTD10" s="133"/>
      <c r="BTE10" s="133"/>
      <c r="BTF10" s="133"/>
      <c r="BTG10" s="133"/>
      <c r="BTH10" s="133"/>
      <c r="BTI10" s="133"/>
    </row>
    <row r="11" spans="1:1881" s="132" customFormat="1" ht="60" customHeight="1" x14ac:dyDescent="0.25">
      <c r="A11" s="120">
        <v>950</v>
      </c>
      <c r="B11" s="117"/>
      <c r="C11" s="118"/>
      <c r="D11" s="214" t="s">
        <v>82</v>
      </c>
      <c r="E11" s="119" t="s">
        <v>80</v>
      </c>
      <c r="F11" s="266"/>
      <c r="G11" s="138" t="str">
        <f t="shared" si="0"/>
        <v>Please do not leave blank</v>
      </c>
      <c r="H11" s="134"/>
      <c r="I11"/>
      <c r="J11"/>
      <c r="K11"/>
      <c r="L11" t="s">
        <v>193</v>
      </c>
      <c r="M11"/>
      <c r="N11"/>
      <c r="O11"/>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c r="HS11" s="133"/>
      <c r="HT11" s="133"/>
      <c r="HU11" s="133"/>
      <c r="HV11" s="133"/>
      <c r="HW11" s="133"/>
      <c r="HX11" s="133"/>
      <c r="HY11" s="133"/>
      <c r="HZ11" s="133"/>
      <c r="IA11" s="133"/>
      <c r="IB11" s="133"/>
      <c r="IC11" s="133"/>
      <c r="ID11" s="133"/>
      <c r="IE11" s="133"/>
      <c r="IF11" s="133"/>
      <c r="IG11" s="133"/>
      <c r="IH11" s="133"/>
      <c r="II11" s="133"/>
      <c r="IJ11" s="133"/>
      <c r="IK11" s="133"/>
      <c r="IL11" s="133"/>
      <c r="IM11" s="133"/>
      <c r="IN11" s="133"/>
      <c r="IO11" s="133"/>
      <c r="IP11" s="133"/>
      <c r="IQ11" s="133"/>
      <c r="IR11" s="133"/>
      <c r="IS11" s="133"/>
      <c r="IT11" s="133"/>
      <c r="IU11" s="133"/>
      <c r="IV11" s="133"/>
      <c r="IW11" s="133"/>
      <c r="IX11" s="133"/>
      <c r="IY11" s="133"/>
      <c r="IZ11" s="133"/>
      <c r="JA11" s="133"/>
      <c r="JB11" s="133"/>
      <c r="JC11" s="133"/>
      <c r="JD11" s="133"/>
      <c r="JE11" s="133"/>
      <c r="JF11" s="133"/>
      <c r="JG11" s="133"/>
      <c r="JH11" s="133"/>
      <c r="JI11" s="133"/>
      <c r="JJ11" s="133"/>
      <c r="JK11" s="133"/>
      <c r="JL11" s="133"/>
      <c r="JM11" s="133"/>
      <c r="JN11" s="133"/>
      <c r="JO11" s="133"/>
      <c r="JP11" s="133"/>
      <c r="JQ11" s="133"/>
      <c r="JR11" s="133"/>
      <c r="JS11" s="133"/>
      <c r="JT11" s="133"/>
      <c r="JU11" s="133"/>
      <c r="JV11" s="133"/>
      <c r="JW11" s="133"/>
      <c r="JX11" s="133"/>
      <c r="JY11" s="133"/>
      <c r="JZ11" s="133"/>
      <c r="KA11" s="133"/>
      <c r="KB11" s="133"/>
      <c r="KC11" s="133"/>
      <c r="KD11" s="133"/>
      <c r="KE11" s="133"/>
      <c r="KF11" s="133"/>
      <c r="KG11" s="133"/>
      <c r="KH11" s="133"/>
      <c r="KI11" s="133"/>
      <c r="KJ11" s="133"/>
      <c r="KK11" s="133"/>
      <c r="KL11" s="133"/>
      <c r="KM11" s="133"/>
      <c r="KN11" s="133"/>
      <c r="KO11" s="133"/>
      <c r="KP11" s="133"/>
      <c r="KQ11" s="133"/>
      <c r="KR11" s="133"/>
      <c r="KS11" s="133"/>
      <c r="KT11" s="133"/>
      <c r="KU11" s="133"/>
      <c r="KV11" s="133"/>
      <c r="KW11" s="133"/>
      <c r="KX11" s="133"/>
      <c r="KY11" s="133"/>
      <c r="KZ11" s="133"/>
      <c r="LA11" s="133"/>
      <c r="LB11" s="133"/>
      <c r="LC11" s="133"/>
      <c r="LD11" s="133"/>
      <c r="LE11" s="133"/>
      <c r="LF11" s="133"/>
      <c r="LG11" s="133"/>
      <c r="LH11" s="133"/>
      <c r="LI11" s="133"/>
      <c r="LJ11" s="133"/>
      <c r="LK11" s="133"/>
      <c r="LL11" s="133"/>
      <c r="LM11" s="133"/>
      <c r="LN11" s="133"/>
      <c r="LO11" s="133"/>
      <c r="LP11" s="133"/>
      <c r="LQ11" s="133"/>
      <c r="LR11" s="133"/>
      <c r="LS11" s="133"/>
      <c r="LT11" s="133"/>
      <c r="LU11" s="133"/>
      <c r="LV11" s="133"/>
      <c r="LW11" s="133"/>
      <c r="LX11" s="133"/>
      <c r="LY11" s="133"/>
      <c r="LZ11" s="133"/>
      <c r="MA11" s="133"/>
      <c r="MB11" s="133"/>
      <c r="MC11" s="133"/>
      <c r="MD11" s="133"/>
      <c r="ME11" s="133"/>
      <c r="MF11" s="133"/>
      <c r="MG11" s="133"/>
      <c r="MH11" s="133"/>
      <c r="MI11" s="133"/>
      <c r="MJ11" s="133"/>
      <c r="MK11" s="133"/>
      <c r="ML11" s="133"/>
      <c r="MM11" s="133"/>
      <c r="MN11" s="133"/>
      <c r="MO11" s="133"/>
      <c r="MP11" s="133"/>
      <c r="MQ11" s="133"/>
      <c r="MR11" s="133"/>
      <c r="MS11" s="133"/>
      <c r="MT11" s="133"/>
      <c r="MU11" s="133"/>
      <c r="MV11" s="133"/>
      <c r="MW11" s="133"/>
      <c r="MX11" s="133"/>
      <c r="MY11" s="133"/>
      <c r="MZ11" s="133"/>
      <c r="NA11" s="133"/>
      <c r="NB11" s="133"/>
      <c r="NC11" s="133"/>
      <c r="ND11" s="133"/>
      <c r="NE11" s="133"/>
      <c r="NF11" s="133"/>
      <c r="NG11" s="133"/>
      <c r="NH11" s="133"/>
      <c r="NI11" s="133"/>
      <c r="NJ11" s="133"/>
      <c r="NK11" s="133"/>
      <c r="NL11" s="133"/>
      <c r="NM11" s="133"/>
      <c r="NN11" s="133"/>
      <c r="NO11" s="133"/>
      <c r="NP11" s="133"/>
      <c r="NQ11" s="133"/>
      <c r="NR11" s="133"/>
      <c r="NS11" s="133"/>
      <c r="NT11" s="133"/>
      <c r="NU11" s="133"/>
      <c r="NV11" s="133"/>
      <c r="NW11" s="133"/>
      <c r="NX11" s="133"/>
      <c r="NY11" s="133"/>
      <c r="NZ11" s="133"/>
      <c r="OA11" s="133"/>
      <c r="OB11" s="133"/>
      <c r="OC11" s="133"/>
      <c r="OD11" s="133"/>
      <c r="OE11" s="133"/>
      <c r="OF11" s="133"/>
      <c r="OG11" s="133"/>
      <c r="OH11" s="133"/>
      <c r="OI11" s="133"/>
      <c r="OJ11" s="133"/>
      <c r="OK11" s="133"/>
      <c r="OL11" s="133"/>
      <c r="OM11" s="133"/>
      <c r="ON11" s="133"/>
      <c r="OO11" s="133"/>
      <c r="OP11" s="133"/>
      <c r="OQ11" s="133"/>
      <c r="OR11" s="133"/>
      <c r="OS11" s="133"/>
      <c r="OT11" s="133"/>
      <c r="OU11" s="133"/>
      <c r="OV11" s="133"/>
      <c r="OW11" s="133"/>
      <c r="OX11" s="133"/>
      <c r="OY11" s="133"/>
      <c r="OZ11" s="133"/>
      <c r="PA11" s="133"/>
      <c r="PB11" s="133"/>
      <c r="PC11" s="133"/>
      <c r="PD11" s="133"/>
      <c r="PE11" s="133"/>
      <c r="PF11" s="133"/>
      <c r="PG11" s="133"/>
      <c r="PH11" s="133"/>
      <c r="PI11" s="133"/>
      <c r="PJ11" s="133"/>
      <c r="PK11" s="133"/>
      <c r="PL11" s="133"/>
      <c r="PM11" s="133"/>
      <c r="PN11" s="133"/>
      <c r="PO11" s="133"/>
      <c r="PP11" s="133"/>
      <c r="PQ11" s="133"/>
      <c r="PR11" s="133"/>
      <c r="PS11" s="133"/>
      <c r="PT11" s="133"/>
      <c r="PU11" s="133"/>
      <c r="PV11" s="133"/>
      <c r="PW11" s="133"/>
      <c r="PX11" s="133"/>
      <c r="PY11" s="133"/>
      <c r="PZ11" s="133"/>
      <c r="QA11" s="133"/>
      <c r="QB11" s="133"/>
      <c r="QC11" s="133"/>
      <c r="QD11" s="133"/>
      <c r="QE11" s="133"/>
      <c r="QF11" s="133"/>
      <c r="QG11" s="133"/>
      <c r="QH11" s="133"/>
      <c r="QI11" s="133"/>
      <c r="QJ11" s="133"/>
      <c r="QK11" s="133"/>
      <c r="QL11" s="133"/>
      <c r="QM11" s="133"/>
      <c r="QN11" s="133"/>
      <c r="QO11" s="133"/>
      <c r="QP11" s="133"/>
      <c r="QQ11" s="133"/>
      <c r="QR11" s="133"/>
      <c r="QS11" s="133"/>
      <c r="QT11" s="133"/>
      <c r="QU11" s="133"/>
      <c r="QV11" s="133"/>
      <c r="QW11" s="133"/>
      <c r="QX11" s="133"/>
      <c r="QY11" s="133"/>
      <c r="QZ11" s="133"/>
      <c r="RA11" s="133"/>
      <c r="RB11" s="133"/>
      <c r="RC11" s="133"/>
      <c r="RD11" s="133"/>
      <c r="RE11" s="133"/>
      <c r="RF11" s="133"/>
      <c r="RG11" s="133"/>
      <c r="RH11" s="133"/>
      <c r="RI11" s="133"/>
      <c r="RJ11" s="133"/>
      <c r="RK11" s="133"/>
      <c r="RL11" s="133"/>
      <c r="RM11" s="133"/>
      <c r="RN11" s="133"/>
      <c r="RO11" s="133"/>
      <c r="RP11" s="133"/>
      <c r="RQ11" s="133"/>
      <c r="RR11" s="133"/>
      <c r="RS11" s="133"/>
      <c r="RT11" s="133"/>
      <c r="RU11" s="133"/>
      <c r="RV11" s="133"/>
      <c r="RW11" s="133"/>
      <c r="RX11" s="133"/>
      <c r="RY11" s="133"/>
      <c r="RZ11" s="133"/>
      <c r="SA11" s="133"/>
      <c r="SB11" s="133"/>
      <c r="SC11" s="133"/>
      <c r="SD11" s="133"/>
      <c r="SE11" s="133"/>
      <c r="SF11" s="133"/>
      <c r="SG11" s="133"/>
      <c r="SH11" s="133"/>
      <c r="SI11" s="133"/>
      <c r="SJ11" s="133"/>
      <c r="SK11" s="133"/>
      <c r="SL11" s="133"/>
      <c r="SM11" s="133"/>
      <c r="SN11" s="133"/>
      <c r="SO11" s="133"/>
      <c r="SP11" s="133"/>
      <c r="SQ11" s="133"/>
      <c r="SR11" s="133"/>
      <c r="SS11" s="133"/>
      <c r="ST11" s="133"/>
      <c r="SU11" s="133"/>
      <c r="SV11" s="133"/>
      <c r="SW11" s="133"/>
      <c r="SX11" s="133"/>
      <c r="SY11" s="133"/>
      <c r="SZ11" s="133"/>
      <c r="TA11" s="133"/>
      <c r="TB11" s="133"/>
      <c r="TC11" s="133"/>
      <c r="TD11" s="133"/>
      <c r="TE11" s="133"/>
      <c r="TF11" s="133"/>
      <c r="TG11" s="133"/>
      <c r="TH11" s="133"/>
      <c r="TI11" s="133"/>
      <c r="TJ11" s="133"/>
      <c r="TK11" s="133"/>
      <c r="TL11" s="133"/>
      <c r="TM11" s="133"/>
      <c r="TN11" s="133"/>
      <c r="TO11" s="133"/>
      <c r="TP11" s="133"/>
      <c r="TQ11" s="133"/>
      <c r="TR11" s="133"/>
      <c r="TS11" s="133"/>
      <c r="TT11" s="133"/>
      <c r="TU11" s="133"/>
      <c r="TV11" s="133"/>
      <c r="TW11" s="133"/>
      <c r="TX11" s="133"/>
      <c r="TY11" s="133"/>
      <c r="TZ11" s="133"/>
      <c r="UA11" s="133"/>
      <c r="UB11" s="133"/>
      <c r="UC11" s="133"/>
      <c r="UD11" s="133"/>
      <c r="UE11" s="133"/>
      <c r="UF11" s="133"/>
      <c r="UG11" s="133"/>
      <c r="UH11" s="133"/>
      <c r="UI11" s="133"/>
      <c r="UJ11" s="133"/>
      <c r="UK11" s="133"/>
      <c r="UL11" s="133"/>
      <c r="UM11" s="133"/>
      <c r="UN11" s="133"/>
      <c r="UO11" s="133"/>
      <c r="UP11" s="133"/>
      <c r="UQ11" s="133"/>
      <c r="UR11" s="133"/>
      <c r="US11" s="133"/>
      <c r="UT11" s="133"/>
      <c r="UU11" s="133"/>
      <c r="UV11" s="133"/>
      <c r="UW11" s="133"/>
      <c r="UX11" s="133"/>
      <c r="UY11" s="133"/>
      <c r="UZ11" s="133"/>
      <c r="VA11" s="133"/>
      <c r="VB11" s="133"/>
      <c r="VC11" s="133"/>
      <c r="VD11" s="133"/>
      <c r="VE11" s="133"/>
      <c r="VF11" s="133"/>
      <c r="VG11" s="133"/>
      <c r="VH11" s="133"/>
      <c r="VI11" s="133"/>
      <c r="VJ11" s="133"/>
      <c r="VK11" s="133"/>
      <c r="VL11" s="133"/>
      <c r="VM11" s="133"/>
      <c r="VN11" s="133"/>
      <c r="VO11" s="133"/>
      <c r="VP11" s="133"/>
      <c r="VQ11" s="133"/>
      <c r="VR11" s="133"/>
      <c r="VS11" s="133"/>
      <c r="VT11" s="133"/>
      <c r="VU11" s="133"/>
      <c r="VV11" s="133"/>
      <c r="VW11" s="133"/>
      <c r="VX11" s="133"/>
      <c r="VY11" s="133"/>
      <c r="VZ11" s="133"/>
      <c r="WA11" s="133"/>
      <c r="WB11" s="133"/>
      <c r="WC11" s="133"/>
      <c r="WD11" s="133"/>
      <c r="WE11" s="133"/>
      <c r="WF11" s="133"/>
      <c r="WG11" s="133"/>
      <c r="WH11" s="133"/>
      <c r="WI11" s="133"/>
      <c r="WJ11" s="133"/>
      <c r="WK11" s="133"/>
      <c r="WL11" s="133"/>
      <c r="WM11" s="133"/>
      <c r="WN11" s="133"/>
      <c r="WO11" s="133"/>
      <c r="WP11" s="133"/>
      <c r="WQ11" s="133"/>
      <c r="WR11" s="133"/>
      <c r="WS11" s="133"/>
      <c r="WT11" s="133"/>
      <c r="WU11" s="133"/>
      <c r="WV11" s="133"/>
      <c r="WW11" s="133"/>
      <c r="WX11" s="133"/>
      <c r="WY11" s="133"/>
      <c r="WZ11" s="133"/>
      <c r="XA11" s="133"/>
      <c r="XB11" s="133"/>
      <c r="XC11" s="133"/>
      <c r="XD11" s="133"/>
      <c r="XE11" s="133"/>
      <c r="XF11" s="133"/>
      <c r="XG11" s="133"/>
      <c r="XH11" s="133"/>
      <c r="XI11" s="133"/>
      <c r="XJ11" s="133"/>
      <c r="XK11" s="133"/>
      <c r="XL11" s="133"/>
      <c r="XM11" s="133"/>
      <c r="XN11" s="133"/>
      <c r="XO11" s="133"/>
      <c r="XP11" s="133"/>
      <c r="XQ11" s="133"/>
      <c r="XR11" s="133"/>
      <c r="XS11" s="133"/>
      <c r="XT11" s="133"/>
      <c r="XU11" s="133"/>
      <c r="XV11" s="133"/>
      <c r="XW11" s="133"/>
      <c r="XX11" s="133"/>
      <c r="XY11" s="133"/>
      <c r="XZ11" s="133"/>
      <c r="YA11" s="133"/>
      <c r="YB11" s="133"/>
      <c r="YC11" s="133"/>
      <c r="YD11" s="133"/>
      <c r="YE11" s="133"/>
      <c r="YF11" s="133"/>
      <c r="YG11" s="133"/>
      <c r="YH11" s="133"/>
      <c r="YI11" s="133"/>
      <c r="YJ11" s="133"/>
      <c r="YK11" s="133"/>
      <c r="YL11" s="133"/>
      <c r="YM11" s="133"/>
      <c r="YN11" s="133"/>
      <c r="YO11" s="133"/>
      <c r="YP11" s="133"/>
      <c r="YQ11" s="133"/>
      <c r="YR11" s="133"/>
      <c r="YS11" s="133"/>
      <c r="YT11" s="133"/>
      <c r="YU11" s="133"/>
      <c r="YV11" s="133"/>
      <c r="YW11" s="133"/>
      <c r="YX11" s="133"/>
      <c r="YY11" s="133"/>
      <c r="YZ11" s="133"/>
      <c r="ZA11" s="133"/>
      <c r="ZB11" s="133"/>
      <c r="ZC11" s="133"/>
      <c r="ZD11" s="133"/>
      <c r="ZE11" s="133"/>
      <c r="ZF11" s="133"/>
      <c r="ZG11" s="133"/>
      <c r="ZH11" s="133"/>
      <c r="ZI11" s="133"/>
      <c r="ZJ11" s="133"/>
      <c r="ZK11" s="133"/>
      <c r="ZL11" s="133"/>
      <c r="ZM11" s="133"/>
      <c r="ZN11" s="133"/>
      <c r="ZO11" s="133"/>
      <c r="ZP11" s="133"/>
      <c r="ZQ11" s="133"/>
      <c r="ZR11" s="133"/>
      <c r="ZS11" s="133"/>
      <c r="ZT11" s="133"/>
      <c r="ZU11" s="133"/>
      <c r="ZV11" s="133"/>
      <c r="ZW11" s="133"/>
      <c r="ZX11" s="133"/>
      <c r="ZY11" s="133"/>
      <c r="ZZ11" s="133"/>
      <c r="AAA11" s="133"/>
      <c r="AAB11" s="133"/>
      <c r="AAC11" s="133"/>
      <c r="AAD11" s="133"/>
      <c r="AAE11" s="133"/>
      <c r="AAF11" s="133"/>
      <c r="AAG11" s="133"/>
      <c r="AAH11" s="133"/>
      <c r="AAI11" s="133"/>
      <c r="AAJ11" s="133"/>
      <c r="AAK11" s="133"/>
      <c r="AAL11" s="133"/>
      <c r="AAM11" s="133"/>
      <c r="AAN11" s="133"/>
      <c r="AAO11" s="133"/>
      <c r="AAP11" s="133"/>
      <c r="AAQ11" s="133"/>
      <c r="AAR11" s="133"/>
      <c r="AAS11" s="133"/>
      <c r="AAT11" s="133"/>
      <c r="AAU11" s="133"/>
      <c r="AAV11" s="133"/>
      <c r="AAW11" s="133"/>
      <c r="AAX11" s="133"/>
      <c r="AAY11" s="133"/>
      <c r="AAZ11" s="133"/>
      <c r="ABA11" s="133"/>
      <c r="ABB11" s="133"/>
      <c r="ABC11" s="133"/>
      <c r="ABD11" s="133"/>
      <c r="ABE11" s="133"/>
      <c r="ABF11" s="133"/>
      <c r="ABG11" s="133"/>
      <c r="ABH11" s="133"/>
      <c r="ABI11" s="133"/>
      <c r="ABJ11" s="133"/>
      <c r="ABK11" s="133"/>
      <c r="ABL11" s="133"/>
      <c r="ABM11" s="133"/>
      <c r="ABN11" s="133"/>
      <c r="ABO11" s="133"/>
      <c r="ABP11" s="133"/>
      <c r="ABQ11" s="133"/>
      <c r="ABR11" s="133"/>
      <c r="ABS11" s="133"/>
      <c r="ABT11" s="133"/>
      <c r="ABU11" s="133"/>
      <c r="ABV11" s="133"/>
      <c r="ABW11" s="133"/>
      <c r="ABX11" s="133"/>
      <c r="ABY11" s="133"/>
      <c r="ABZ11" s="133"/>
      <c r="ACA11" s="133"/>
      <c r="ACB11" s="133"/>
      <c r="ACC11" s="133"/>
      <c r="ACD11" s="133"/>
      <c r="ACE11" s="133"/>
      <c r="ACF11" s="133"/>
      <c r="ACG11" s="133"/>
      <c r="ACH11" s="133"/>
      <c r="ACI11" s="133"/>
      <c r="ACJ11" s="133"/>
      <c r="ACK11" s="133"/>
      <c r="ACL11" s="133"/>
      <c r="ACM11" s="133"/>
      <c r="ACN11" s="133"/>
      <c r="ACO11" s="133"/>
      <c r="ACP11" s="133"/>
      <c r="ACQ11" s="133"/>
      <c r="ACR11" s="133"/>
      <c r="ACS11" s="133"/>
      <c r="ACT11" s="133"/>
      <c r="ACU11" s="133"/>
      <c r="ACV11" s="133"/>
      <c r="ACW11" s="133"/>
      <c r="ACX11" s="133"/>
      <c r="ACY11" s="133"/>
      <c r="ACZ11" s="133"/>
      <c r="ADA11" s="133"/>
      <c r="ADB11" s="133"/>
      <c r="ADC11" s="133"/>
      <c r="ADD11" s="133"/>
      <c r="ADE11" s="133"/>
      <c r="ADF11" s="133"/>
      <c r="ADG11" s="133"/>
      <c r="ADH11" s="133"/>
      <c r="ADI11" s="133"/>
      <c r="ADJ11" s="133"/>
      <c r="ADK11" s="133"/>
      <c r="ADL11" s="133"/>
      <c r="ADM11" s="133"/>
      <c r="ADN11" s="133"/>
      <c r="ADO11" s="133"/>
      <c r="ADP11" s="133"/>
      <c r="ADQ11" s="133"/>
      <c r="ADR11" s="133"/>
      <c r="ADS11" s="133"/>
      <c r="ADT11" s="133"/>
      <c r="ADU11" s="133"/>
      <c r="ADV11" s="133"/>
      <c r="ADW11" s="133"/>
      <c r="ADX11" s="133"/>
      <c r="ADY11" s="133"/>
      <c r="ADZ11" s="133"/>
      <c r="AEA11" s="133"/>
      <c r="AEB11" s="133"/>
      <c r="AEC11" s="133"/>
      <c r="AED11" s="133"/>
      <c r="AEE11" s="133"/>
      <c r="AEF11" s="133"/>
      <c r="AEG11" s="133"/>
      <c r="AEH11" s="133"/>
      <c r="AEI11" s="133"/>
      <c r="AEJ11" s="133"/>
      <c r="AEK11" s="133"/>
      <c r="AEL11" s="133"/>
      <c r="AEM11" s="133"/>
      <c r="AEN11" s="133"/>
      <c r="AEO11" s="133"/>
      <c r="AEP11" s="133"/>
      <c r="AEQ11" s="133"/>
      <c r="AER11" s="133"/>
      <c r="AES11" s="133"/>
      <c r="AET11" s="133"/>
      <c r="AEU11" s="133"/>
      <c r="AEV11" s="133"/>
      <c r="AEW11" s="133"/>
      <c r="AEX11" s="133"/>
      <c r="AEY11" s="133"/>
      <c r="AEZ11" s="133"/>
      <c r="AFA11" s="133"/>
      <c r="AFB11" s="133"/>
      <c r="AFC11" s="133"/>
      <c r="AFD11" s="133"/>
      <c r="AFE11" s="133"/>
      <c r="AFF11" s="133"/>
      <c r="AFG11" s="133"/>
      <c r="AFH11" s="133"/>
      <c r="AFI11" s="133"/>
      <c r="AFJ11" s="133"/>
      <c r="AFK11" s="133"/>
      <c r="AFL11" s="133"/>
      <c r="AFM11" s="133"/>
      <c r="AFN11" s="133"/>
      <c r="AFO11" s="133"/>
      <c r="AFP11" s="133"/>
      <c r="AFQ11" s="133"/>
      <c r="AFR11" s="133"/>
      <c r="AFS11" s="133"/>
      <c r="AFT11" s="133"/>
      <c r="AFU11" s="133"/>
      <c r="AFV11" s="133"/>
      <c r="AFW11" s="133"/>
      <c r="AFX11" s="133"/>
      <c r="AFY11" s="133"/>
      <c r="AFZ11" s="133"/>
      <c r="AGA11" s="133"/>
      <c r="AGB11" s="133"/>
      <c r="AGC11" s="133"/>
      <c r="AGD11" s="133"/>
      <c r="AGE11" s="133"/>
      <c r="AGF11" s="133"/>
      <c r="AGG11" s="133"/>
      <c r="AGH11" s="133"/>
      <c r="AGI11" s="133"/>
      <c r="AGJ11" s="133"/>
      <c r="AGK11" s="133"/>
      <c r="AGL11" s="133"/>
      <c r="AGM11" s="133"/>
      <c r="AGN11" s="133"/>
      <c r="AGO11" s="133"/>
      <c r="AGP11" s="133"/>
      <c r="AGQ11" s="133"/>
      <c r="AGR11" s="133"/>
      <c r="AGS11" s="133"/>
      <c r="AGT11" s="133"/>
      <c r="AGU11" s="133"/>
      <c r="AGV11" s="133"/>
      <c r="AGW11" s="133"/>
      <c r="AGX11" s="133"/>
      <c r="AGY11" s="133"/>
      <c r="AGZ11" s="133"/>
      <c r="AHA11" s="133"/>
      <c r="AHB11" s="133"/>
      <c r="AHC11" s="133"/>
      <c r="AHD11" s="133"/>
      <c r="AHE11" s="133"/>
      <c r="AHF11" s="133"/>
      <c r="AHG11" s="133"/>
      <c r="AHH11" s="133"/>
      <c r="AHI11" s="133"/>
      <c r="AHJ11" s="133"/>
      <c r="AHK11" s="133"/>
      <c r="AHL11" s="133"/>
      <c r="AHM11" s="133"/>
      <c r="AHN11" s="133"/>
      <c r="AHO11" s="133"/>
      <c r="AHP11" s="133"/>
      <c r="AHQ11" s="133"/>
      <c r="AHR11" s="133"/>
      <c r="AHS11" s="133"/>
      <c r="AHT11" s="133"/>
      <c r="AHU11" s="133"/>
      <c r="AHV11" s="133"/>
      <c r="AHW11" s="133"/>
      <c r="AHX11" s="133"/>
      <c r="AHY11" s="133"/>
      <c r="AHZ11" s="133"/>
      <c r="AIA11" s="133"/>
      <c r="AIB11" s="133"/>
      <c r="AIC11" s="133"/>
      <c r="AID11" s="133"/>
      <c r="AIE11" s="133"/>
      <c r="AIF11" s="133"/>
      <c r="AIG11" s="133"/>
      <c r="AIH11" s="133"/>
      <c r="AII11" s="133"/>
      <c r="AIJ11" s="133"/>
      <c r="AIK11" s="133"/>
      <c r="AIL11" s="133"/>
      <c r="AIM11" s="133"/>
      <c r="AIN11" s="133"/>
      <c r="AIO11" s="133"/>
      <c r="AIP11" s="133"/>
      <c r="AIQ11" s="133"/>
      <c r="AIR11" s="133"/>
      <c r="AIS11" s="133"/>
      <c r="AIT11" s="133"/>
      <c r="AIU11" s="133"/>
      <c r="AIV11" s="133"/>
      <c r="AIW11" s="133"/>
      <c r="AIX11" s="133"/>
      <c r="AIY11" s="133"/>
      <c r="AIZ11" s="133"/>
      <c r="AJA11" s="133"/>
      <c r="AJB11" s="133"/>
      <c r="AJC11" s="133"/>
      <c r="AJD11" s="133"/>
      <c r="AJE11" s="133"/>
      <c r="AJF11" s="133"/>
      <c r="AJG11" s="133"/>
      <c r="AJH11" s="133"/>
      <c r="AJI11" s="133"/>
      <c r="AJJ11" s="133"/>
      <c r="AJK11" s="133"/>
      <c r="AJL11" s="133"/>
      <c r="AJM11" s="133"/>
      <c r="AJN11" s="133"/>
      <c r="AJO11" s="133"/>
      <c r="AJP11" s="133"/>
      <c r="AJQ11" s="133"/>
      <c r="AJR11" s="133"/>
      <c r="AJS11" s="133"/>
      <c r="AJT11" s="133"/>
      <c r="AJU11" s="133"/>
      <c r="AJV11" s="133"/>
      <c r="AJW11" s="133"/>
      <c r="AJX11" s="133"/>
      <c r="AJY11" s="133"/>
      <c r="AJZ11" s="133"/>
      <c r="AKA11" s="133"/>
      <c r="AKB11" s="133"/>
      <c r="AKC11" s="133"/>
      <c r="AKD11" s="133"/>
      <c r="AKE11" s="133"/>
      <c r="AKF11" s="133"/>
      <c r="AKG11" s="133"/>
      <c r="AKH11" s="133"/>
      <c r="AKI11" s="133"/>
      <c r="AKJ11" s="133"/>
      <c r="AKK11" s="133"/>
      <c r="AKL11" s="133"/>
      <c r="AKM11" s="133"/>
      <c r="AKN11" s="133"/>
      <c r="AKO11" s="133"/>
      <c r="AKP11" s="133"/>
      <c r="AKQ11" s="133"/>
      <c r="AKR11" s="133"/>
      <c r="AKS11" s="133"/>
      <c r="AKT11" s="133"/>
      <c r="AKU11" s="133"/>
      <c r="AKV11" s="133"/>
      <c r="AKW11" s="133"/>
      <c r="AKX11" s="133"/>
      <c r="AKY11" s="133"/>
      <c r="AKZ11" s="133"/>
      <c r="ALA11" s="133"/>
      <c r="ALB11" s="133"/>
      <c r="ALC11" s="133"/>
      <c r="ALD11" s="133"/>
      <c r="ALE11" s="133"/>
      <c r="ALF11" s="133"/>
      <c r="ALG11" s="133"/>
      <c r="ALH11" s="133"/>
      <c r="ALI11" s="133"/>
      <c r="ALJ11" s="133"/>
      <c r="ALK11" s="133"/>
      <c r="ALL11" s="133"/>
      <c r="ALM11" s="133"/>
      <c r="ALN11" s="133"/>
      <c r="ALO11" s="133"/>
      <c r="ALP11" s="133"/>
      <c r="ALQ11" s="133"/>
      <c r="ALR11" s="133"/>
      <c r="ALS11" s="133"/>
      <c r="ALT11" s="133"/>
      <c r="ALU11" s="133"/>
      <c r="ALV11" s="133"/>
      <c r="ALW11" s="133"/>
      <c r="ALX11" s="133"/>
      <c r="ALY11" s="133"/>
      <c r="ALZ11" s="133"/>
      <c r="AMA11" s="133"/>
      <c r="AMB11" s="133"/>
      <c r="AMC11" s="133"/>
      <c r="AMD11" s="133"/>
      <c r="AME11" s="133"/>
      <c r="AMF11" s="133"/>
      <c r="AMG11" s="133"/>
      <c r="AMH11" s="133"/>
      <c r="AMI11" s="133"/>
      <c r="AMJ11" s="133"/>
      <c r="AMK11" s="133"/>
      <c r="AML11" s="133"/>
      <c r="AMM11" s="133"/>
      <c r="AMN11" s="133"/>
      <c r="AMO11" s="133"/>
      <c r="AMP11" s="133"/>
      <c r="AMQ11" s="133"/>
      <c r="AMR11" s="133"/>
      <c r="AMS11" s="133"/>
      <c r="AMT11" s="133"/>
      <c r="AMU11" s="133"/>
      <c r="AMV11" s="133"/>
      <c r="AMW11" s="133"/>
      <c r="AMX11" s="133"/>
      <c r="AMY11" s="133"/>
      <c r="AMZ11" s="133"/>
      <c r="ANA11" s="133"/>
      <c r="ANB11" s="133"/>
      <c r="ANC11" s="133"/>
      <c r="AND11" s="133"/>
      <c r="ANE11" s="133"/>
      <c r="ANF11" s="133"/>
      <c r="ANG11" s="133"/>
      <c r="ANH11" s="133"/>
      <c r="ANI11" s="133"/>
      <c r="ANJ11" s="133"/>
      <c r="ANK11" s="133"/>
      <c r="ANL11" s="133"/>
      <c r="ANM11" s="133"/>
      <c r="ANN11" s="133"/>
      <c r="ANO11" s="133"/>
      <c r="ANP11" s="133"/>
      <c r="ANQ11" s="133"/>
      <c r="ANR11" s="133"/>
      <c r="ANS11" s="133"/>
      <c r="ANT11" s="133"/>
      <c r="ANU11" s="133"/>
      <c r="ANV11" s="133"/>
      <c r="ANW11" s="133"/>
      <c r="ANX11" s="133"/>
      <c r="ANY11" s="133"/>
      <c r="ANZ11" s="133"/>
      <c r="AOA11" s="133"/>
      <c r="AOB11" s="133"/>
      <c r="AOC11" s="133"/>
      <c r="AOD11" s="133"/>
      <c r="AOE11" s="133"/>
      <c r="AOF11" s="133"/>
      <c r="AOG11" s="133"/>
      <c r="AOH11" s="133"/>
      <c r="AOI11" s="133"/>
      <c r="AOJ11" s="133"/>
      <c r="AOK11" s="133"/>
      <c r="AOL11" s="133"/>
      <c r="AOM11" s="133"/>
      <c r="AON11" s="133"/>
      <c r="AOO11" s="133"/>
      <c r="AOP11" s="133"/>
      <c r="AOQ11" s="133"/>
      <c r="AOR11" s="133"/>
      <c r="AOS11" s="133"/>
      <c r="AOT11" s="133"/>
      <c r="AOU11" s="133"/>
      <c r="AOV11" s="133"/>
      <c r="AOW11" s="133"/>
      <c r="AOX11" s="133"/>
      <c r="AOY11" s="133"/>
      <c r="AOZ11" s="133"/>
      <c r="APA11" s="133"/>
      <c r="APB11" s="133"/>
      <c r="APC11" s="133"/>
      <c r="APD11" s="133"/>
      <c r="APE11" s="133"/>
      <c r="APF11" s="133"/>
      <c r="APG11" s="133"/>
      <c r="APH11" s="133"/>
      <c r="API11" s="133"/>
      <c r="APJ11" s="133"/>
      <c r="APK11" s="133"/>
      <c r="APL11" s="133"/>
      <c r="APM11" s="133"/>
      <c r="APN11" s="133"/>
      <c r="APO11" s="133"/>
      <c r="APP11" s="133"/>
      <c r="APQ11" s="133"/>
      <c r="APR11" s="133"/>
      <c r="APS11" s="133"/>
      <c r="APT11" s="133"/>
      <c r="APU11" s="133"/>
      <c r="APV11" s="133"/>
      <c r="APW11" s="133"/>
      <c r="APX11" s="133"/>
      <c r="APY11" s="133"/>
      <c r="APZ11" s="133"/>
      <c r="AQA11" s="133"/>
      <c r="AQB11" s="133"/>
      <c r="AQC11" s="133"/>
      <c r="AQD11" s="133"/>
      <c r="AQE11" s="133"/>
      <c r="AQF11" s="133"/>
      <c r="AQG11" s="133"/>
      <c r="AQH11" s="133"/>
      <c r="AQI11" s="133"/>
      <c r="AQJ11" s="133"/>
      <c r="AQK11" s="133"/>
      <c r="AQL11" s="133"/>
      <c r="AQM11" s="133"/>
      <c r="AQN11" s="133"/>
      <c r="AQO11" s="133"/>
      <c r="AQP11" s="133"/>
      <c r="AQQ11" s="133"/>
      <c r="AQR11" s="133"/>
      <c r="AQS11" s="133"/>
      <c r="AQT11" s="133"/>
      <c r="AQU11" s="133"/>
      <c r="AQV11" s="133"/>
      <c r="AQW11" s="133"/>
      <c r="AQX11" s="133"/>
      <c r="AQY11" s="133"/>
      <c r="AQZ11" s="133"/>
      <c r="ARA11" s="133"/>
      <c r="ARB11" s="133"/>
      <c r="ARC11" s="133"/>
      <c r="ARD11" s="133"/>
      <c r="ARE11" s="133"/>
      <c r="ARF11" s="133"/>
      <c r="ARG11" s="133"/>
      <c r="ARH11" s="133"/>
      <c r="ARI11" s="133"/>
      <c r="ARJ11" s="133"/>
      <c r="ARK11" s="133"/>
      <c r="ARL11" s="133"/>
      <c r="ARM11" s="133"/>
      <c r="ARN11" s="133"/>
      <c r="ARO11" s="133"/>
      <c r="ARP11" s="133"/>
      <c r="ARQ11" s="133"/>
      <c r="ARR11" s="133"/>
      <c r="ARS11" s="133"/>
      <c r="ART11" s="133"/>
      <c r="ARU11" s="133"/>
      <c r="ARV11" s="133"/>
      <c r="ARW11" s="133"/>
      <c r="ARX11" s="133"/>
      <c r="ARY11" s="133"/>
      <c r="ARZ11" s="133"/>
      <c r="ASA11" s="133"/>
      <c r="ASB11" s="133"/>
      <c r="ASC11" s="133"/>
      <c r="ASD11" s="133"/>
      <c r="ASE11" s="133"/>
      <c r="ASF11" s="133"/>
      <c r="ASG11" s="133"/>
      <c r="ASH11" s="133"/>
      <c r="ASI11" s="133"/>
      <c r="ASJ11" s="133"/>
      <c r="ASK11" s="133"/>
      <c r="ASL11" s="133"/>
      <c r="ASM11" s="133"/>
      <c r="ASN11" s="133"/>
      <c r="ASO11" s="133"/>
      <c r="ASP11" s="133"/>
      <c r="ASQ11" s="133"/>
      <c r="ASR11" s="133"/>
      <c r="ASS11" s="133"/>
      <c r="AST11" s="133"/>
      <c r="ASU11" s="133"/>
      <c r="ASV11" s="133"/>
      <c r="ASW11" s="133"/>
      <c r="ASX11" s="133"/>
      <c r="ASY11" s="133"/>
      <c r="ASZ11" s="133"/>
      <c r="ATA11" s="133"/>
      <c r="ATB11" s="133"/>
      <c r="ATC11" s="133"/>
      <c r="ATD11" s="133"/>
      <c r="ATE11" s="133"/>
      <c r="ATF11" s="133"/>
      <c r="ATG11" s="133"/>
      <c r="ATH11" s="133"/>
      <c r="ATI11" s="133"/>
      <c r="ATJ11" s="133"/>
      <c r="ATK11" s="133"/>
      <c r="ATL11" s="133"/>
      <c r="ATM11" s="133"/>
      <c r="ATN11" s="133"/>
      <c r="ATO11" s="133"/>
      <c r="ATP11" s="133"/>
      <c r="ATQ11" s="133"/>
      <c r="ATR11" s="133"/>
      <c r="ATS11" s="133"/>
      <c r="ATT11" s="133"/>
      <c r="ATU11" s="133"/>
      <c r="ATV11" s="133"/>
      <c r="ATW11" s="133"/>
      <c r="ATX11" s="133"/>
      <c r="ATY11" s="133"/>
      <c r="ATZ11" s="133"/>
      <c r="AUA11" s="133"/>
      <c r="AUB11" s="133"/>
      <c r="AUC11" s="133"/>
      <c r="AUD11" s="133"/>
      <c r="AUE11" s="133"/>
      <c r="AUF11" s="133"/>
      <c r="AUG11" s="133"/>
      <c r="AUH11" s="133"/>
      <c r="AUI11" s="133"/>
      <c r="AUJ11" s="133"/>
      <c r="AUK11" s="133"/>
      <c r="AUL11" s="133"/>
      <c r="AUM11" s="133"/>
      <c r="AUN11" s="133"/>
      <c r="AUO11" s="133"/>
      <c r="AUP11" s="133"/>
      <c r="AUQ11" s="133"/>
      <c r="AUR11" s="133"/>
      <c r="AUS11" s="133"/>
      <c r="AUT11" s="133"/>
      <c r="AUU11" s="133"/>
      <c r="AUV11" s="133"/>
      <c r="AUW11" s="133"/>
      <c r="AUX11" s="133"/>
      <c r="AUY11" s="133"/>
      <c r="AUZ11" s="133"/>
      <c r="AVA11" s="133"/>
      <c r="AVB11" s="133"/>
      <c r="AVC11" s="133"/>
      <c r="AVD11" s="133"/>
      <c r="AVE11" s="133"/>
      <c r="AVF11" s="133"/>
      <c r="AVG11" s="133"/>
      <c r="AVH11" s="133"/>
      <c r="AVI11" s="133"/>
      <c r="AVJ11" s="133"/>
      <c r="AVK11" s="133"/>
      <c r="AVL11" s="133"/>
      <c r="AVM11" s="133"/>
      <c r="AVN11" s="133"/>
      <c r="AVO11" s="133"/>
      <c r="AVP11" s="133"/>
      <c r="AVQ11" s="133"/>
      <c r="AVR11" s="133"/>
      <c r="AVS11" s="133"/>
      <c r="AVT11" s="133"/>
      <c r="AVU11" s="133"/>
      <c r="AVV11" s="133"/>
      <c r="AVW11" s="133"/>
      <c r="AVX11" s="133"/>
      <c r="AVY11" s="133"/>
      <c r="AVZ11" s="133"/>
      <c r="AWA11" s="133"/>
      <c r="AWB11" s="133"/>
      <c r="AWC11" s="133"/>
      <c r="AWD11" s="133"/>
      <c r="AWE11" s="133"/>
      <c r="AWF11" s="133"/>
      <c r="AWG11" s="133"/>
      <c r="AWH11" s="133"/>
      <c r="AWI11" s="133"/>
      <c r="AWJ11" s="133"/>
      <c r="AWK11" s="133"/>
      <c r="AWL11" s="133"/>
      <c r="AWM11" s="133"/>
      <c r="AWN11" s="133"/>
      <c r="AWO11" s="133"/>
      <c r="AWP11" s="133"/>
      <c r="AWQ11" s="133"/>
      <c r="AWR11" s="133"/>
      <c r="AWS11" s="133"/>
      <c r="AWT11" s="133"/>
      <c r="AWU11" s="133"/>
      <c r="AWV11" s="133"/>
      <c r="AWW11" s="133"/>
      <c r="AWX11" s="133"/>
      <c r="AWY11" s="133"/>
      <c r="AWZ11" s="133"/>
      <c r="AXA11" s="133"/>
      <c r="AXB11" s="133"/>
      <c r="AXC11" s="133"/>
      <c r="AXD11" s="133"/>
      <c r="AXE11" s="133"/>
      <c r="AXF11" s="133"/>
      <c r="AXG11" s="133"/>
      <c r="AXH11" s="133"/>
      <c r="AXI11" s="133"/>
      <c r="AXJ11" s="133"/>
      <c r="AXK11" s="133"/>
      <c r="AXL11" s="133"/>
      <c r="AXM11" s="133"/>
      <c r="AXN11" s="133"/>
      <c r="AXO11" s="133"/>
      <c r="AXP11" s="133"/>
      <c r="AXQ11" s="133"/>
      <c r="AXR11" s="133"/>
      <c r="AXS11" s="133"/>
      <c r="AXT11" s="133"/>
      <c r="AXU11" s="133"/>
      <c r="AXV11" s="133"/>
      <c r="AXW11" s="133"/>
      <c r="AXX11" s="133"/>
      <c r="AXY11" s="133"/>
      <c r="AXZ11" s="133"/>
      <c r="AYA11" s="133"/>
      <c r="AYB11" s="133"/>
      <c r="AYC11" s="133"/>
      <c r="AYD11" s="133"/>
      <c r="AYE11" s="133"/>
      <c r="AYF11" s="133"/>
      <c r="AYG11" s="133"/>
      <c r="AYH11" s="133"/>
      <c r="AYI11" s="133"/>
      <c r="AYJ11" s="133"/>
      <c r="AYK11" s="133"/>
      <c r="AYL11" s="133"/>
      <c r="AYM11" s="133"/>
      <c r="AYN11" s="133"/>
      <c r="AYO11" s="133"/>
      <c r="AYP11" s="133"/>
      <c r="AYQ11" s="133"/>
      <c r="AYR11" s="133"/>
      <c r="AYS11" s="133"/>
      <c r="AYT11" s="133"/>
      <c r="AYU11" s="133"/>
      <c r="AYV11" s="133"/>
      <c r="AYW11" s="133"/>
      <c r="AYX11" s="133"/>
      <c r="AYY11" s="133"/>
      <c r="AYZ11" s="133"/>
      <c r="AZA11" s="133"/>
      <c r="AZB11" s="133"/>
      <c r="AZC11" s="133"/>
      <c r="AZD11" s="133"/>
      <c r="AZE11" s="133"/>
      <c r="AZF11" s="133"/>
      <c r="AZG11" s="133"/>
      <c r="AZH11" s="133"/>
      <c r="AZI11" s="133"/>
      <c r="AZJ11" s="133"/>
      <c r="AZK11" s="133"/>
      <c r="AZL11" s="133"/>
      <c r="AZM11" s="133"/>
      <c r="AZN11" s="133"/>
      <c r="AZO11" s="133"/>
      <c r="AZP11" s="133"/>
      <c r="AZQ11" s="133"/>
      <c r="AZR11" s="133"/>
      <c r="AZS11" s="133"/>
      <c r="AZT11" s="133"/>
      <c r="AZU11" s="133"/>
      <c r="AZV11" s="133"/>
      <c r="AZW11" s="133"/>
      <c r="AZX11" s="133"/>
      <c r="AZY11" s="133"/>
      <c r="AZZ11" s="133"/>
      <c r="BAA11" s="133"/>
      <c r="BAB11" s="133"/>
      <c r="BAC11" s="133"/>
      <c r="BAD11" s="133"/>
      <c r="BAE11" s="133"/>
      <c r="BAF11" s="133"/>
      <c r="BAG11" s="133"/>
      <c r="BAH11" s="133"/>
      <c r="BAI11" s="133"/>
      <c r="BAJ11" s="133"/>
      <c r="BAK11" s="133"/>
      <c r="BAL11" s="133"/>
      <c r="BAM11" s="133"/>
      <c r="BAN11" s="133"/>
      <c r="BAO11" s="133"/>
      <c r="BAP11" s="133"/>
      <c r="BAQ11" s="133"/>
      <c r="BAR11" s="133"/>
      <c r="BAS11" s="133"/>
      <c r="BAT11" s="133"/>
      <c r="BAU11" s="133"/>
      <c r="BAV11" s="133"/>
      <c r="BAW11" s="133"/>
      <c r="BAX11" s="133"/>
      <c r="BAY11" s="133"/>
      <c r="BAZ11" s="133"/>
      <c r="BBA11" s="133"/>
      <c r="BBB11" s="133"/>
      <c r="BBC11" s="133"/>
      <c r="BBD11" s="133"/>
      <c r="BBE11" s="133"/>
      <c r="BBF11" s="133"/>
      <c r="BBG11" s="133"/>
      <c r="BBH11" s="133"/>
      <c r="BBI11" s="133"/>
      <c r="BBJ11" s="133"/>
      <c r="BBK11" s="133"/>
      <c r="BBL11" s="133"/>
      <c r="BBM11" s="133"/>
      <c r="BBN11" s="133"/>
      <c r="BBO11" s="133"/>
      <c r="BBP11" s="133"/>
      <c r="BBQ11" s="133"/>
      <c r="BBR11" s="133"/>
      <c r="BBS11" s="133"/>
      <c r="BBT11" s="133"/>
      <c r="BBU11" s="133"/>
      <c r="BBV11" s="133"/>
      <c r="BBW11" s="133"/>
      <c r="BBX11" s="133"/>
      <c r="BBY11" s="133"/>
      <c r="BBZ11" s="133"/>
      <c r="BCA11" s="133"/>
      <c r="BCB11" s="133"/>
      <c r="BCC11" s="133"/>
      <c r="BCD11" s="133"/>
      <c r="BCE11" s="133"/>
      <c r="BCF11" s="133"/>
      <c r="BCG11" s="133"/>
      <c r="BCH11" s="133"/>
      <c r="BCI11" s="133"/>
      <c r="BCJ11" s="133"/>
      <c r="BCK11" s="133"/>
      <c r="BCL11" s="133"/>
      <c r="BCM11" s="133"/>
      <c r="BCN11" s="133"/>
      <c r="BCO11" s="133"/>
      <c r="BCP11" s="133"/>
      <c r="BCQ11" s="133"/>
      <c r="BCR11" s="133"/>
      <c r="BCS11" s="133"/>
      <c r="BCT11" s="133"/>
      <c r="BCU11" s="133"/>
      <c r="BCV11" s="133"/>
      <c r="BCW11" s="133"/>
      <c r="BCX11" s="133"/>
      <c r="BCY11" s="133"/>
      <c r="BCZ11" s="133"/>
      <c r="BDA11" s="133"/>
      <c r="BDB11" s="133"/>
      <c r="BDC11" s="133"/>
      <c r="BDD11" s="133"/>
      <c r="BDE11" s="133"/>
      <c r="BDF11" s="133"/>
      <c r="BDG11" s="133"/>
      <c r="BDH11" s="133"/>
      <c r="BDI11" s="133"/>
      <c r="BDJ11" s="133"/>
      <c r="BDK11" s="133"/>
      <c r="BDL11" s="133"/>
      <c r="BDM11" s="133"/>
      <c r="BDN11" s="133"/>
      <c r="BDO11" s="133"/>
      <c r="BDP11" s="133"/>
      <c r="BDQ11" s="133"/>
      <c r="BDR11" s="133"/>
      <c r="BDS11" s="133"/>
      <c r="BDT11" s="133"/>
      <c r="BDU11" s="133"/>
      <c r="BDV11" s="133"/>
      <c r="BDW11" s="133"/>
      <c r="BDX11" s="133"/>
      <c r="BDY11" s="133"/>
      <c r="BDZ11" s="133"/>
      <c r="BEA11" s="133"/>
      <c r="BEB11" s="133"/>
      <c r="BEC11" s="133"/>
      <c r="BED11" s="133"/>
      <c r="BEE11" s="133"/>
      <c r="BEF11" s="133"/>
      <c r="BEG11" s="133"/>
      <c r="BEH11" s="133"/>
      <c r="BEI11" s="133"/>
      <c r="BEJ11" s="133"/>
      <c r="BEK11" s="133"/>
      <c r="BEL11" s="133"/>
      <c r="BEM11" s="133"/>
      <c r="BEN11" s="133"/>
      <c r="BEO11" s="133"/>
      <c r="BEP11" s="133"/>
      <c r="BEQ11" s="133"/>
      <c r="BER11" s="133"/>
      <c r="BES11" s="133"/>
      <c r="BET11" s="133"/>
      <c r="BEU11" s="133"/>
      <c r="BEV11" s="133"/>
      <c r="BEW11" s="133"/>
      <c r="BEX11" s="133"/>
      <c r="BEY11" s="133"/>
      <c r="BEZ11" s="133"/>
      <c r="BFA11" s="133"/>
      <c r="BFB11" s="133"/>
      <c r="BFC11" s="133"/>
      <c r="BFD11" s="133"/>
      <c r="BFE11" s="133"/>
      <c r="BFF11" s="133"/>
      <c r="BFG11" s="133"/>
      <c r="BFH11" s="133"/>
      <c r="BFI11" s="133"/>
      <c r="BFJ11" s="133"/>
      <c r="BFK11" s="133"/>
      <c r="BFL11" s="133"/>
      <c r="BFM11" s="133"/>
      <c r="BFN11" s="133"/>
      <c r="BFO11" s="133"/>
      <c r="BFP11" s="133"/>
      <c r="BFQ11" s="133"/>
      <c r="BFR11" s="133"/>
      <c r="BFS11" s="133"/>
      <c r="BFT11" s="133"/>
      <c r="BFU11" s="133"/>
      <c r="BFV11" s="133"/>
      <c r="BFW11" s="133"/>
      <c r="BFX11" s="133"/>
      <c r="BFY11" s="133"/>
      <c r="BFZ11" s="133"/>
      <c r="BGA11" s="133"/>
      <c r="BGB11" s="133"/>
      <c r="BGC11" s="133"/>
      <c r="BGD11" s="133"/>
      <c r="BGE11" s="133"/>
      <c r="BGF11" s="133"/>
      <c r="BGG11" s="133"/>
      <c r="BGH11" s="133"/>
      <c r="BGI11" s="133"/>
      <c r="BGJ11" s="133"/>
      <c r="BGK11" s="133"/>
      <c r="BGL11" s="133"/>
      <c r="BGM11" s="133"/>
      <c r="BGN11" s="133"/>
      <c r="BGO11" s="133"/>
      <c r="BGP11" s="133"/>
      <c r="BGQ11" s="133"/>
      <c r="BGR11" s="133"/>
      <c r="BGS11" s="133"/>
      <c r="BGT11" s="133"/>
      <c r="BGU11" s="133"/>
      <c r="BGV11" s="133"/>
      <c r="BGW11" s="133"/>
      <c r="BGX11" s="133"/>
      <c r="BGY11" s="133"/>
      <c r="BGZ11" s="133"/>
      <c r="BHA11" s="133"/>
      <c r="BHB11" s="133"/>
      <c r="BHC11" s="133"/>
      <c r="BHD11" s="133"/>
      <c r="BHE11" s="133"/>
      <c r="BHF11" s="133"/>
      <c r="BHG11" s="133"/>
      <c r="BHH11" s="133"/>
      <c r="BHI11" s="133"/>
      <c r="BHJ11" s="133"/>
      <c r="BHK11" s="133"/>
      <c r="BHL11" s="133"/>
      <c r="BHM11" s="133"/>
      <c r="BHN11" s="133"/>
      <c r="BHO11" s="133"/>
      <c r="BHP11" s="133"/>
      <c r="BHQ11" s="133"/>
      <c r="BHR11" s="133"/>
      <c r="BHS11" s="133"/>
      <c r="BHT11" s="133"/>
      <c r="BHU11" s="133"/>
      <c r="BHV11" s="133"/>
      <c r="BHW11" s="133"/>
      <c r="BHX11" s="133"/>
      <c r="BHY11" s="133"/>
      <c r="BHZ11" s="133"/>
      <c r="BIA11" s="133"/>
      <c r="BIB11" s="133"/>
      <c r="BIC11" s="133"/>
      <c r="BID11" s="133"/>
      <c r="BIE11" s="133"/>
      <c r="BIF11" s="133"/>
      <c r="BIG11" s="133"/>
      <c r="BIH11" s="133"/>
      <c r="BII11" s="133"/>
      <c r="BIJ11" s="133"/>
      <c r="BIK11" s="133"/>
      <c r="BIL11" s="133"/>
      <c r="BIM11" s="133"/>
      <c r="BIN11" s="133"/>
      <c r="BIO11" s="133"/>
      <c r="BIP11" s="133"/>
      <c r="BIQ11" s="133"/>
      <c r="BIR11" s="133"/>
      <c r="BIS11" s="133"/>
      <c r="BIT11" s="133"/>
      <c r="BIU11" s="133"/>
      <c r="BIV11" s="133"/>
      <c r="BIW11" s="133"/>
      <c r="BIX11" s="133"/>
      <c r="BIY11" s="133"/>
      <c r="BIZ11" s="133"/>
      <c r="BJA11" s="133"/>
      <c r="BJB11" s="133"/>
      <c r="BJC11" s="133"/>
      <c r="BJD11" s="133"/>
      <c r="BJE11" s="133"/>
      <c r="BJF11" s="133"/>
      <c r="BJG11" s="133"/>
      <c r="BJH11" s="133"/>
      <c r="BJI11" s="133"/>
      <c r="BJJ11" s="133"/>
      <c r="BJK11" s="133"/>
      <c r="BJL11" s="133"/>
      <c r="BJM11" s="133"/>
      <c r="BJN11" s="133"/>
      <c r="BJO11" s="133"/>
      <c r="BJP11" s="133"/>
      <c r="BJQ11" s="133"/>
      <c r="BJR11" s="133"/>
      <c r="BJS11" s="133"/>
      <c r="BJT11" s="133"/>
      <c r="BJU11" s="133"/>
      <c r="BJV11" s="133"/>
      <c r="BJW11" s="133"/>
      <c r="BJX11" s="133"/>
      <c r="BJY11" s="133"/>
      <c r="BJZ11" s="133"/>
      <c r="BKA11" s="133"/>
      <c r="BKB11" s="133"/>
      <c r="BKC11" s="133"/>
      <c r="BKD11" s="133"/>
      <c r="BKE11" s="133"/>
      <c r="BKF11" s="133"/>
      <c r="BKG11" s="133"/>
      <c r="BKH11" s="133"/>
      <c r="BKI11" s="133"/>
      <c r="BKJ11" s="133"/>
      <c r="BKK11" s="133"/>
      <c r="BKL11" s="133"/>
      <c r="BKM11" s="133"/>
      <c r="BKN11" s="133"/>
      <c r="BKO11" s="133"/>
      <c r="BKP11" s="133"/>
      <c r="BKQ11" s="133"/>
      <c r="BKR11" s="133"/>
      <c r="BKS11" s="133"/>
      <c r="BKT11" s="133"/>
      <c r="BKU11" s="133"/>
      <c r="BKV11" s="133"/>
      <c r="BKW11" s="133"/>
      <c r="BKX11" s="133"/>
      <c r="BKY11" s="133"/>
      <c r="BKZ11" s="133"/>
      <c r="BLA11" s="133"/>
      <c r="BLB11" s="133"/>
      <c r="BLC11" s="133"/>
      <c r="BLD11" s="133"/>
      <c r="BLE11" s="133"/>
      <c r="BLF11" s="133"/>
      <c r="BLG11" s="133"/>
      <c r="BLH11" s="133"/>
      <c r="BLI11" s="133"/>
      <c r="BLJ11" s="133"/>
      <c r="BLK11" s="133"/>
      <c r="BLL11" s="133"/>
      <c r="BLM11" s="133"/>
      <c r="BLN11" s="133"/>
      <c r="BLO11" s="133"/>
      <c r="BLP11" s="133"/>
      <c r="BLQ11" s="133"/>
      <c r="BLR11" s="133"/>
      <c r="BLS11" s="133"/>
      <c r="BLT11" s="133"/>
      <c r="BLU11" s="133"/>
      <c r="BLV11" s="133"/>
      <c r="BLW11" s="133"/>
      <c r="BLX11" s="133"/>
      <c r="BLY11" s="133"/>
      <c r="BLZ11" s="133"/>
      <c r="BMA11" s="133"/>
      <c r="BMB11" s="133"/>
      <c r="BMC11" s="133"/>
      <c r="BMD11" s="133"/>
      <c r="BME11" s="133"/>
      <c r="BMF11" s="133"/>
      <c r="BMG11" s="133"/>
      <c r="BMH11" s="133"/>
      <c r="BMI11" s="133"/>
      <c r="BMJ11" s="133"/>
      <c r="BMK11" s="133"/>
      <c r="BML11" s="133"/>
      <c r="BMM11" s="133"/>
      <c r="BMN11" s="133"/>
      <c r="BMO11" s="133"/>
      <c r="BMP11" s="133"/>
      <c r="BMQ11" s="133"/>
      <c r="BMR11" s="133"/>
      <c r="BMS11" s="133"/>
      <c r="BMT11" s="133"/>
      <c r="BMU11" s="133"/>
      <c r="BMV11" s="133"/>
      <c r="BMW11" s="133"/>
      <c r="BMX11" s="133"/>
      <c r="BMY11" s="133"/>
      <c r="BMZ11" s="133"/>
      <c r="BNA11" s="133"/>
      <c r="BNB11" s="133"/>
      <c r="BNC11" s="133"/>
      <c r="BND11" s="133"/>
      <c r="BNE11" s="133"/>
      <c r="BNF11" s="133"/>
      <c r="BNG11" s="133"/>
      <c r="BNH11" s="133"/>
      <c r="BNI11" s="133"/>
      <c r="BNJ11" s="133"/>
      <c r="BNK11" s="133"/>
      <c r="BNL11" s="133"/>
      <c r="BNM11" s="133"/>
      <c r="BNN11" s="133"/>
      <c r="BNO11" s="133"/>
      <c r="BNP11" s="133"/>
      <c r="BNQ11" s="133"/>
      <c r="BNR11" s="133"/>
      <c r="BNS11" s="133"/>
      <c r="BNT11" s="133"/>
      <c r="BNU11" s="133"/>
      <c r="BNV11" s="133"/>
      <c r="BNW11" s="133"/>
      <c r="BNX11" s="133"/>
      <c r="BNY11" s="133"/>
      <c r="BNZ11" s="133"/>
      <c r="BOA11" s="133"/>
      <c r="BOB11" s="133"/>
      <c r="BOC11" s="133"/>
      <c r="BOD11" s="133"/>
      <c r="BOE11" s="133"/>
      <c r="BOF11" s="133"/>
      <c r="BOG11" s="133"/>
      <c r="BOH11" s="133"/>
      <c r="BOI11" s="133"/>
      <c r="BOJ11" s="133"/>
      <c r="BOK11" s="133"/>
      <c r="BOL11" s="133"/>
      <c r="BOM11" s="133"/>
      <c r="BON11" s="133"/>
      <c r="BOO11" s="133"/>
      <c r="BOP11" s="133"/>
      <c r="BOQ11" s="133"/>
      <c r="BOR11" s="133"/>
      <c r="BOS11" s="133"/>
      <c r="BOT11" s="133"/>
      <c r="BOU11" s="133"/>
      <c r="BOV11" s="133"/>
      <c r="BOW11" s="133"/>
      <c r="BOX11" s="133"/>
      <c r="BOY11" s="133"/>
      <c r="BOZ11" s="133"/>
      <c r="BPA11" s="133"/>
      <c r="BPB11" s="133"/>
      <c r="BPC11" s="133"/>
      <c r="BPD11" s="133"/>
      <c r="BPE11" s="133"/>
      <c r="BPF11" s="133"/>
      <c r="BPG11" s="133"/>
      <c r="BPH11" s="133"/>
      <c r="BPI11" s="133"/>
      <c r="BPJ11" s="133"/>
      <c r="BPK11" s="133"/>
      <c r="BPL11" s="133"/>
      <c r="BPM11" s="133"/>
      <c r="BPN11" s="133"/>
      <c r="BPO11" s="133"/>
      <c r="BPP11" s="133"/>
      <c r="BPQ11" s="133"/>
      <c r="BPR11" s="133"/>
      <c r="BPS11" s="133"/>
      <c r="BPT11" s="133"/>
      <c r="BPU11" s="133"/>
      <c r="BPV11" s="133"/>
      <c r="BPW11" s="133"/>
      <c r="BPX11" s="133"/>
      <c r="BPY11" s="133"/>
      <c r="BPZ11" s="133"/>
      <c r="BQA11" s="133"/>
      <c r="BQB11" s="133"/>
      <c r="BQC11" s="133"/>
      <c r="BQD11" s="133"/>
      <c r="BQE11" s="133"/>
      <c r="BQF11" s="133"/>
      <c r="BQG11" s="133"/>
      <c r="BQH11" s="133"/>
      <c r="BQI11" s="133"/>
      <c r="BQJ11" s="133"/>
      <c r="BQK11" s="133"/>
      <c r="BQL11" s="133"/>
      <c r="BQM11" s="133"/>
      <c r="BQN11" s="133"/>
      <c r="BQO11" s="133"/>
      <c r="BQP11" s="133"/>
      <c r="BQQ11" s="133"/>
      <c r="BQR11" s="133"/>
      <c r="BQS11" s="133"/>
      <c r="BQT11" s="133"/>
      <c r="BQU11" s="133"/>
      <c r="BQV11" s="133"/>
      <c r="BQW11" s="133"/>
      <c r="BQX11" s="133"/>
      <c r="BQY11" s="133"/>
      <c r="BQZ11" s="133"/>
      <c r="BRA11" s="133"/>
      <c r="BRB11" s="133"/>
      <c r="BRC11" s="133"/>
      <c r="BRD11" s="133"/>
      <c r="BRE11" s="133"/>
      <c r="BRF11" s="133"/>
      <c r="BRG11" s="133"/>
      <c r="BRH11" s="133"/>
      <c r="BRI11" s="133"/>
      <c r="BRJ11" s="133"/>
      <c r="BRK11" s="133"/>
      <c r="BRL11" s="133"/>
      <c r="BRM11" s="133"/>
      <c r="BRN11" s="133"/>
      <c r="BRO11" s="133"/>
      <c r="BRP11" s="133"/>
      <c r="BRQ11" s="133"/>
      <c r="BRR11" s="133"/>
      <c r="BRS11" s="133"/>
      <c r="BRT11" s="133"/>
      <c r="BRU11" s="133"/>
      <c r="BRV11" s="133"/>
      <c r="BRW11" s="133"/>
      <c r="BRX11" s="133"/>
      <c r="BRY11" s="133"/>
      <c r="BRZ11" s="133"/>
      <c r="BSA11" s="133"/>
      <c r="BSB11" s="133"/>
      <c r="BSC11" s="133"/>
      <c r="BSD11" s="133"/>
      <c r="BSE11" s="133"/>
      <c r="BSF11" s="133"/>
      <c r="BSG11" s="133"/>
      <c r="BSH11" s="133"/>
      <c r="BSI11" s="133"/>
      <c r="BSJ11" s="133"/>
      <c r="BSK11" s="133"/>
      <c r="BSL11" s="133"/>
      <c r="BSM11" s="133"/>
      <c r="BSN11" s="133"/>
      <c r="BSO11" s="133"/>
      <c r="BSP11" s="133"/>
      <c r="BSQ11" s="133"/>
      <c r="BSR11" s="133"/>
      <c r="BSS11" s="133"/>
      <c r="BST11" s="133"/>
      <c r="BSU11" s="133"/>
      <c r="BSV11" s="133"/>
      <c r="BSW11" s="133"/>
      <c r="BSX11" s="133"/>
      <c r="BSY11" s="133"/>
      <c r="BSZ11" s="133"/>
      <c r="BTA11" s="133"/>
      <c r="BTB11" s="133"/>
      <c r="BTC11" s="133"/>
      <c r="BTD11" s="133"/>
      <c r="BTE11" s="133"/>
      <c r="BTF11" s="133"/>
      <c r="BTG11" s="133"/>
      <c r="BTH11" s="133"/>
      <c r="BTI11" s="133"/>
    </row>
    <row r="12" spans="1:1881" s="132" customFormat="1" ht="90" x14ac:dyDescent="0.25">
      <c r="A12" s="120">
        <v>952</v>
      </c>
      <c r="B12" s="117"/>
      <c r="C12" s="118"/>
      <c r="D12" s="121" t="s">
        <v>182</v>
      </c>
      <c r="E12" s="119" t="s">
        <v>80</v>
      </c>
      <c r="F12" s="213"/>
      <c r="G12" s="138" t="str">
        <f t="shared" si="0"/>
        <v>Please do not leave blank</v>
      </c>
      <c r="H12" s="134"/>
      <c r="I12"/>
      <c r="J12"/>
      <c r="K12"/>
      <c r="L12" t="s">
        <v>195</v>
      </c>
      <c r="M12"/>
      <c r="N12"/>
      <c r="O12"/>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c r="HG12" s="133"/>
      <c r="HH12" s="133"/>
      <c r="HI12" s="133"/>
      <c r="HJ12" s="133"/>
      <c r="HK12" s="133"/>
      <c r="HL12" s="133"/>
      <c r="HM12" s="133"/>
      <c r="HN12" s="133"/>
      <c r="HO12" s="133"/>
      <c r="HP12" s="133"/>
      <c r="HQ12" s="133"/>
      <c r="HR12" s="133"/>
      <c r="HS12" s="133"/>
      <c r="HT12" s="133"/>
      <c r="HU12" s="133"/>
      <c r="HV12" s="133"/>
      <c r="HW12" s="133"/>
      <c r="HX12" s="133"/>
      <c r="HY12" s="133"/>
      <c r="HZ12" s="133"/>
      <c r="IA12" s="133"/>
      <c r="IB12" s="133"/>
      <c r="IC12" s="133"/>
      <c r="ID12" s="133"/>
      <c r="IE12" s="133"/>
      <c r="IF12" s="133"/>
      <c r="IG12" s="133"/>
      <c r="IH12" s="133"/>
      <c r="II12" s="133"/>
      <c r="IJ12" s="133"/>
      <c r="IK12" s="133"/>
      <c r="IL12" s="133"/>
      <c r="IM12" s="133"/>
      <c r="IN12" s="133"/>
      <c r="IO12" s="133"/>
      <c r="IP12" s="133"/>
      <c r="IQ12" s="133"/>
      <c r="IR12" s="133"/>
      <c r="IS12" s="133"/>
      <c r="IT12" s="133"/>
      <c r="IU12" s="133"/>
      <c r="IV12" s="133"/>
      <c r="IW12" s="133"/>
      <c r="IX12" s="133"/>
      <c r="IY12" s="133"/>
      <c r="IZ12" s="133"/>
      <c r="JA12" s="133"/>
      <c r="JB12" s="133"/>
      <c r="JC12" s="133"/>
      <c r="JD12" s="133"/>
      <c r="JE12" s="133"/>
      <c r="JF12" s="133"/>
      <c r="JG12" s="133"/>
      <c r="JH12" s="133"/>
      <c r="JI12" s="133"/>
      <c r="JJ12" s="133"/>
      <c r="JK12" s="133"/>
      <c r="JL12" s="133"/>
      <c r="JM12" s="133"/>
      <c r="JN12" s="133"/>
      <c r="JO12" s="133"/>
      <c r="JP12" s="133"/>
      <c r="JQ12" s="133"/>
      <c r="JR12" s="133"/>
      <c r="JS12" s="133"/>
      <c r="JT12" s="133"/>
      <c r="JU12" s="133"/>
      <c r="JV12" s="133"/>
      <c r="JW12" s="133"/>
      <c r="JX12" s="133"/>
      <c r="JY12" s="133"/>
      <c r="JZ12" s="133"/>
      <c r="KA12" s="133"/>
      <c r="KB12" s="133"/>
      <c r="KC12" s="133"/>
      <c r="KD12" s="133"/>
      <c r="KE12" s="133"/>
      <c r="KF12" s="133"/>
      <c r="KG12" s="133"/>
      <c r="KH12" s="133"/>
      <c r="KI12" s="133"/>
      <c r="KJ12" s="133"/>
      <c r="KK12" s="133"/>
      <c r="KL12" s="133"/>
      <c r="KM12" s="133"/>
      <c r="KN12" s="133"/>
      <c r="KO12" s="133"/>
      <c r="KP12" s="133"/>
      <c r="KQ12" s="133"/>
      <c r="KR12" s="133"/>
      <c r="KS12" s="133"/>
      <c r="KT12" s="133"/>
      <c r="KU12" s="133"/>
      <c r="KV12" s="133"/>
      <c r="KW12" s="133"/>
      <c r="KX12" s="133"/>
      <c r="KY12" s="133"/>
      <c r="KZ12" s="133"/>
      <c r="LA12" s="133"/>
      <c r="LB12" s="133"/>
      <c r="LC12" s="133"/>
      <c r="LD12" s="133"/>
      <c r="LE12" s="133"/>
      <c r="LF12" s="133"/>
      <c r="LG12" s="133"/>
      <c r="LH12" s="133"/>
      <c r="LI12" s="133"/>
      <c r="LJ12" s="133"/>
      <c r="LK12" s="133"/>
      <c r="LL12" s="133"/>
      <c r="LM12" s="133"/>
      <c r="LN12" s="133"/>
      <c r="LO12" s="133"/>
      <c r="LP12" s="133"/>
      <c r="LQ12" s="133"/>
      <c r="LR12" s="133"/>
      <c r="LS12" s="133"/>
      <c r="LT12" s="133"/>
      <c r="LU12" s="133"/>
      <c r="LV12" s="133"/>
      <c r="LW12" s="133"/>
      <c r="LX12" s="133"/>
      <c r="LY12" s="133"/>
      <c r="LZ12" s="133"/>
      <c r="MA12" s="133"/>
      <c r="MB12" s="133"/>
      <c r="MC12" s="133"/>
      <c r="MD12" s="133"/>
      <c r="ME12" s="133"/>
      <c r="MF12" s="133"/>
      <c r="MG12" s="133"/>
      <c r="MH12" s="133"/>
      <c r="MI12" s="133"/>
      <c r="MJ12" s="133"/>
      <c r="MK12" s="133"/>
      <c r="ML12" s="133"/>
      <c r="MM12" s="133"/>
      <c r="MN12" s="133"/>
      <c r="MO12" s="133"/>
      <c r="MP12" s="133"/>
      <c r="MQ12" s="133"/>
      <c r="MR12" s="133"/>
      <c r="MS12" s="133"/>
      <c r="MT12" s="133"/>
      <c r="MU12" s="133"/>
      <c r="MV12" s="133"/>
      <c r="MW12" s="133"/>
      <c r="MX12" s="133"/>
      <c r="MY12" s="133"/>
      <c r="MZ12" s="133"/>
      <c r="NA12" s="133"/>
      <c r="NB12" s="133"/>
      <c r="NC12" s="133"/>
      <c r="ND12" s="133"/>
      <c r="NE12" s="133"/>
      <c r="NF12" s="133"/>
      <c r="NG12" s="133"/>
      <c r="NH12" s="133"/>
      <c r="NI12" s="133"/>
      <c r="NJ12" s="133"/>
      <c r="NK12" s="133"/>
      <c r="NL12" s="133"/>
      <c r="NM12" s="133"/>
      <c r="NN12" s="133"/>
      <c r="NO12" s="133"/>
      <c r="NP12" s="133"/>
      <c r="NQ12" s="133"/>
      <c r="NR12" s="133"/>
      <c r="NS12" s="133"/>
      <c r="NT12" s="133"/>
      <c r="NU12" s="133"/>
      <c r="NV12" s="133"/>
      <c r="NW12" s="133"/>
      <c r="NX12" s="133"/>
      <c r="NY12" s="133"/>
      <c r="NZ12" s="133"/>
      <c r="OA12" s="133"/>
      <c r="OB12" s="133"/>
      <c r="OC12" s="133"/>
      <c r="OD12" s="133"/>
      <c r="OE12" s="133"/>
      <c r="OF12" s="133"/>
      <c r="OG12" s="133"/>
      <c r="OH12" s="133"/>
      <c r="OI12" s="133"/>
      <c r="OJ12" s="133"/>
      <c r="OK12" s="133"/>
      <c r="OL12" s="133"/>
      <c r="OM12" s="133"/>
      <c r="ON12" s="133"/>
      <c r="OO12" s="133"/>
      <c r="OP12" s="133"/>
      <c r="OQ12" s="133"/>
      <c r="OR12" s="133"/>
      <c r="OS12" s="133"/>
      <c r="OT12" s="133"/>
      <c r="OU12" s="133"/>
      <c r="OV12" s="133"/>
      <c r="OW12" s="133"/>
      <c r="OX12" s="133"/>
      <c r="OY12" s="133"/>
      <c r="OZ12" s="133"/>
      <c r="PA12" s="133"/>
      <c r="PB12" s="133"/>
      <c r="PC12" s="133"/>
      <c r="PD12" s="133"/>
      <c r="PE12" s="133"/>
      <c r="PF12" s="133"/>
      <c r="PG12" s="133"/>
      <c r="PH12" s="133"/>
      <c r="PI12" s="133"/>
      <c r="PJ12" s="133"/>
      <c r="PK12" s="133"/>
      <c r="PL12" s="133"/>
      <c r="PM12" s="133"/>
      <c r="PN12" s="133"/>
      <c r="PO12" s="133"/>
      <c r="PP12" s="133"/>
      <c r="PQ12" s="133"/>
      <c r="PR12" s="133"/>
      <c r="PS12" s="133"/>
      <c r="PT12" s="133"/>
      <c r="PU12" s="133"/>
      <c r="PV12" s="133"/>
      <c r="PW12" s="133"/>
      <c r="PX12" s="133"/>
      <c r="PY12" s="133"/>
      <c r="PZ12" s="133"/>
      <c r="QA12" s="133"/>
      <c r="QB12" s="133"/>
      <c r="QC12" s="133"/>
      <c r="QD12" s="133"/>
      <c r="QE12" s="133"/>
      <c r="QF12" s="133"/>
      <c r="QG12" s="133"/>
      <c r="QH12" s="133"/>
      <c r="QI12" s="133"/>
      <c r="QJ12" s="133"/>
      <c r="QK12" s="133"/>
      <c r="QL12" s="133"/>
      <c r="QM12" s="133"/>
      <c r="QN12" s="133"/>
      <c r="QO12" s="133"/>
      <c r="QP12" s="133"/>
      <c r="QQ12" s="133"/>
      <c r="QR12" s="133"/>
      <c r="QS12" s="133"/>
      <c r="QT12" s="133"/>
      <c r="QU12" s="133"/>
      <c r="QV12" s="133"/>
      <c r="QW12" s="133"/>
      <c r="QX12" s="133"/>
      <c r="QY12" s="133"/>
      <c r="QZ12" s="133"/>
      <c r="RA12" s="133"/>
      <c r="RB12" s="133"/>
      <c r="RC12" s="133"/>
      <c r="RD12" s="133"/>
      <c r="RE12" s="133"/>
      <c r="RF12" s="133"/>
      <c r="RG12" s="133"/>
      <c r="RH12" s="133"/>
      <c r="RI12" s="133"/>
      <c r="RJ12" s="133"/>
      <c r="RK12" s="133"/>
      <c r="RL12" s="133"/>
      <c r="RM12" s="133"/>
      <c r="RN12" s="133"/>
      <c r="RO12" s="133"/>
      <c r="RP12" s="133"/>
      <c r="RQ12" s="133"/>
      <c r="RR12" s="133"/>
      <c r="RS12" s="133"/>
      <c r="RT12" s="133"/>
      <c r="RU12" s="133"/>
      <c r="RV12" s="133"/>
      <c r="RW12" s="133"/>
      <c r="RX12" s="133"/>
      <c r="RY12" s="133"/>
      <c r="RZ12" s="133"/>
      <c r="SA12" s="133"/>
      <c r="SB12" s="133"/>
      <c r="SC12" s="133"/>
      <c r="SD12" s="133"/>
      <c r="SE12" s="133"/>
      <c r="SF12" s="133"/>
      <c r="SG12" s="133"/>
      <c r="SH12" s="133"/>
      <c r="SI12" s="133"/>
      <c r="SJ12" s="133"/>
      <c r="SK12" s="133"/>
      <c r="SL12" s="133"/>
      <c r="SM12" s="133"/>
      <c r="SN12" s="133"/>
      <c r="SO12" s="133"/>
      <c r="SP12" s="133"/>
      <c r="SQ12" s="133"/>
      <c r="SR12" s="133"/>
      <c r="SS12" s="133"/>
      <c r="ST12" s="133"/>
      <c r="SU12" s="133"/>
      <c r="SV12" s="133"/>
      <c r="SW12" s="133"/>
      <c r="SX12" s="133"/>
      <c r="SY12" s="133"/>
      <c r="SZ12" s="133"/>
      <c r="TA12" s="133"/>
      <c r="TB12" s="133"/>
      <c r="TC12" s="133"/>
      <c r="TD12" s="133"/>
      <c r="TE12" s="133"/>
      <c r="TF12" s="133"/>
      <c r="TG12" s="133"/>
      <c r="TH12" s="133"/>
      <c r="TI12" s="133"/>
      <c r="TJ12" s="133"/>
      <c r="TK12" s="133"/>
      <c r="TL12" s="133"/>
      <c r="TM12" s="133"/>
      <c r="TN12" s="133"/>
      <c r="TO12" s="133"/>
      <c r="TP12" s="133"/>
      <c r="TQ12" s="133"/>
      <c r="TR12" s="133"/>
      <c r="TS12" s="133"/>
      <c r="TT12" s="133"/>
      <c r="TU12" s="133"/>
      <c r="TV12" s="133"/>
      <c r="TW12" s="133"/>
      <c r="TX12" s="133"/>
      <c r="TY12" s="133"/>
      <c r="TZ12" s="133"/>
      <c r="UA12" s="133"/>
      <c r="UB12" s="133"/>
      <c r="UC12" s="133"/>
      <c r="UD12" s="133"/>
      <c r="UE12" s="133"/>
      <c r="UF12" s="133"/>
      <c r="UG12" s="133"/>
      <c r="UH12" s="133"/>
      <c r="UI12" s="133"/>
      <c r="UJ12" s="133"/>
      <c r="UK12" s="133"/>
      <c r="UL12" s="133"/>
      <c r="UM12" s="133"/>
      <c r="UN12" s="133"/>
      <c r="UO12" s="133"/>
      <c r="UP12" s="133"/>
      <c r="UQ12" s="133"/>
      <c r="UR12" s="133"/>
      <c r="US12" s="133"/>
      <c r="UT12" s="133"/>
      <c r="UU12" s="133"/>
      <c r="UV12" s="133"/>
      <c r="UW12" s="133"/>
      <c r="UX12" s="133"/>
      <c r="UY12" s="133"/>
      <c r="UZ12" s="133"/>
      <c r="VA12" s="133"/>
      <c r="VB12" s="133"/>
      <c r="VC12" s="133"/>
      <c r="VD12" s="133"/>
      <c r="VE12" s="133"/>
      <c r="VF12" s="133"/>
      <c r="VG12" s="133"/>
      <c r="VH12" s="133"/>
      <c r="VI12" s="133"/>
      <c r="VJ12" s="133"/>
      <c r="VK12" s="133"/>
      <c r="VL12" s="133"/>
      <c r="VM12" s="133"/>
      <c r="VN12" s="133"/>
      <c r="VO12" s="133"/>
      <c r="VP12" s="133"/>
      <c r="VQ12" s="133"/>
      <c r="VR12" s="133"/>
      <c r="VS12" s="133"/>
      <c r="VT12" s="133"/>
      <c r="VU12" s="133"/>
      <c r="VV12" s="133"/>
      <c r="VW12" s="133"/>
      <c r="VX12" s="133"/>
      <c r="VY12" s="133"/>
      <c r="VZ12" s="133"/>
      <c r="WA12" s="133"/>
      <c r="WB12" s="133"/>
      <c r="WC12" s="133"/>
      <c r="WD12" s="133"/>
      <c r="WE12" s="133"/>
      <c r="WF12" s="133"/>
      <c r="WG12" s="133"/>
      <c r="WH12" s="133"/>
      <c r="WI12" s="133"/>
      <c r="WJ12" s="133"/>
      <c r="WK12" s="133"/>
      <c r="WL12" s="133"/>
      <c r="WM12" s="133"/>
      <c r="WN12" s="133"/>
      <c r="WO12" s="133"/>
      <c r="WP12" s="133"/>
      <c r="WQ12" s="133"/>
      <c r="WR12" s="133"/>
      <c r="WS12" s="133"/>
      <c r="WT12" s="133"/>
      <c r="WU12" s="133"/>
      <c r="WV12" s="133"/>
      <c r="WW12" s="133"/>
      <c r="WX12" s="133"/>
      <c r="WY12" s="133"/>
      <c r="WZ12" s="133"/>
      <c r="XA12" s="133"/>
      <c r="XB12" s="133"/>
      <c r="XC12" s="133"/>
      <c r="XD12" s="133"/>
      <c r="XE12" s="133"/>
      <c r="XF12" s="133"/>
      <c r="XG12" s="133"/>
      <c r="XH12" s="133"/>
      <c r="XI12" s="133"/>
      <c r="XJ12" s="133"/>
      <c r="XK12" s="133"/>
      <c r="XL12" s="133"/>
      <c r="XM12" s="133"/>
      <c r="XN12" s="133"/>
      <c r="XO12" s="133"/>
      <c r="XP12" s="133"/>
      <c r="XQ12" s="133"/>
      <c r="XR12" s="133"/>
      <c r="XS12" s="133"/>
      <c r="XT12" s="133"/>
      <c r="XU12" s="133"/>
      <c r="XV12" s="133"/>
      <c r="XW12" s="133"/>
      <c r="XX12" s="133"/>
      <c r="XY12" s="133"/>
      <c r="XZ12" s="133"/>
      <c r="YA12" s="133"/>
      <c r="YB12" s="133"/>
      <c r="YC12" s="133"/>
      <c r="YD12" s="133"/>
      <c r="YE12" s="133"/>
      <c r="YF12" s="133"/>
      <c r="YG12" s="133"/>
      <c r="YH12" s="133"/>
      <c r="YI12" s="133"/>
      <c r="YJ12" s="133"/>
      <c r="YK12" s="133"/>
      <c r="YL12" s="133"/>
      <c r="YM12" s="133"/>
      <c r="YN12" s="133"/>
      <c r="YO12" s="133"/>
      <c r="YP12" s="133"/>
      <c r="YQ12" s="133"/>
      <c r="YR12" s="133"/>
      <c r="YS12" s="133"/>
      <c r="YT12" s="133"/>
      <c r="YU12" s="133"/>
      <c r="YV12" s="133"/>
      <c r="YW12" s="133"/>
      <c r="YX12" s="133"/>
      <c r="YY12" s="133"/>
      <c r="YZ12" s="133"/>
      <c r="ZA12" s="133"/>
      <c r="ZB12" s="133"/>
      <c r="ZC12" s="133"/>
      <c r="ZD12" s="133"/>
      <c r="ZE12" s="133"/>
      <c r="ZF12" s="133"/>
      <c r="ZG12" s="133"/>
      <c r="ZH12" s="133"/>
      <c r="ZI12" s="133"/>
      <c r="ZJ12" s="133"/>
      <c r="ZK12" s="133"/>
      <c r="ZL12" s="133"/>
      <c r="ZM12" s="133"/>
      <c r="ZN12" s="133"/>
      <c r="ZO12" s="133"/>
      <c r="ZP12" s="133"/>
      <c r="ZQ12" s="133"/>
      <c r="ZR12" s="133"/>
      <c r="ZS12" s="133"/>
      <c r="ZT12" s="133"/>
      <c r="ZU12" s="133"/>
      <c r="ZV12" s="133"/>
      <c r="ZW12" s="133"/>
      <c r="ZX12" s="133"/>
      <c r="ZY12" s="133"/>
      <c r="ZZ12" s="133"/>
      <c r="AAA12" s="133"/>
      <c r="AAB12" s="133"/>
      <c r="AAC12" s="133"/>
      <c r="AAD12" s="133"/>
      <c r="AAE12" s="133"/>
      <c r="AAF12" s="133"/>
      <c r="AAG12" s="133"/>
      <c r="AAH12" s="133"/>
      <c r="AAI12" s="133"/>
      <c r="AAJ12" s="133"/>
      <c r="AAK12" s="133"/>
      <c r="AAL12" s="133"/>
      <c r="AAM12" s="133"/>
      <c r="AAN12" s="133"/>
      <c r="AAO12" s="133"/>
      <c r="AAP12" s="133"/>
      <c r="AAQ12" s="133"/>
      <c r="AAR12" s="133"/>
      <c r="AAS12" s="133"/>
      <c r="AAT12" s="133"/>
      <c r="AAU12" s="133"/>
      <c r="AAV12" s="133"/>
      <c r="AAW12" s="133"/>
      <c r="AAX12" s="133"/>
      <c r="AAY12" s="133"/>
      <c r="AAZ12" s="133"/>
      <c r="ABA12" s="133"/>
      <c r="ABB12" s="133"/>
      <c r="ABC12" s="133"/>
      <c r="ABD12" s="133"/>
      <c r="ABE12" s="133"/>
      <c r="ABF12" s="133"/>
      <c r="ABG12" s="133"/>
      <c r="ABH12" s="133"/>
      <c r="ABI12" s="133"/>
      <c r="ABJ12" s="133"/>
      <c r="ABK12" s="133"/>
      <c r="ABL12" s="133"/>
      <c r="ABM12" s="133"/>
      <c r="ABN12" s="133"/>
      <c r="ABO12" s="133"/>
      <c r="ABP12" s="133"/>
      <c r="ABQ12" s="133"/>
      <c r="ABR12" s="133"/>
      <c r="ABS12" s="133"/>
      <c r="ABT12" s="133"/>
      <c r="ABU12" s="133"/>
      <c r="ABV12" s="133"/>
      <c r="ABW12" s="133"/>
      <c r="ABX12" s="133"/>
      <c r="ABY12" s="133"/>
      <c r="ABZ12" s="133"/>
      <c r="ACA12" s="133"/>
      <c r="ACB12" s="133"/>
      <c r="ACC12" s="133"/>
      <c r="ACD12" s="133"/>
      <c r="ACE12" s="133"/>
      <c r="ACF12" s="133"/>
      <c r="ACG12" s="133"/>
      <c r="ACH12" s="133"/>
      <c r="ACI12" s="133"/>
      <c r="ACJ12" s="133"/>
      <c r="ACK12" s="133"/>
      <c r="ACL12" s="133"/>
      <c r="ACM12" s="133"/>
      <c r="ACN12" s="133"/>
      <c r="ACO12" s="133"/>
      <c r="ACP12" s="133"/>
      <c r="ACQ12" s="133"/>
      <c r="ACR12" s="133"/>
      <c r="ACS12" s="133"/>
      <c r="ACT12" s="133"/>
      <c r="ACU12" s="133"/>
      <c r="ACV12" s="133"/>
      <c r="ACW12" s="133"/>
      <c r="ACX12" s="133"/>
      <c r="ACY12" s="133"/>
      <c r="ACZ12" s="133"/>
      <c r="ADA12" s="133"/>
      <c r="ADB12" s="133"/>
      <c r="ADC12" s="133"/>
      <c r="ADD12" s="133"/>
      <c r="ADE12" s="133"/>
      <c r="ADF12" s="133"/>
      <c r="ADG12" s="133"/>
      <c r="ADH12" s="133"/>
      <c r="ADI12" s="133"/>
      <c r="ADJ12" s="133"/>
      <c r="ADK12" s="133"/>
      <c r="ADL12" s="133"/>
      <c r="ADM12" s="133"/>
      <c r="ADN12" s="133"/>
      <c r="ADO12" s="133"/>
      <c r="ADP12" s="133"/>
      <c r="ADQ12" s="133"/>
      <c r="ADR12" s="133"/>
      <c r="ADS12" s="133"/>
      <c r="ADT12" s="133"/>
      <c r="ADU12" s="133"/>
      <c r="ADV12" s="133"/>
      <c r="ADW12" s="133"/>
      <c r="ADX12" s="133"/>
      <c r="ADY12" s="133"/>
      <c r="ADZ12" s="133"/>
      <c r="AEA12" s="133"/>
      <c r="AEB12" s="133"/>
      <c r="AEC12" s="133"/>
      <c r="AED12" s="133"/>
      <c r="AEE12" s="133"/>
      <c r="AEF12" s="133"/>
      <c r="AEG12" s="133"/>
      <c r="AEH12" s="133"/>
      <c r="AEI12" s="133"/>
      <c r="AEJ12" s="133"/>
      <c r="AEK12" s="133"/>
      <c r="AEL12" s="133"/>
      <c r="AEM12" s="133"/>
      <c r="AEN12" s="133"/>
      <c r="AEO12" s="133"/>
      <c r="AEP12" s="133"/>
      <c r="AEQ12" s="133"/>
      <c r="AER12" s="133"/>
      <c r="AES12" s="133"/>
      <c r="AET12" s="133"/>
      <c r="AEU12" s="133"/>
      <c r="AEV12" s="133"/>
      <c r="AEW12" s="133"/>
      <c r="AEX12" s="133"/>
      <c r="AEY12" s="133"/>
      <c r="AEZ12" s="133"/>
      <c r="AFA12" s="133"/>
      <c r="AFB12" s="133"/>
      <c r="AFC12" s="133"/>
      <c r="AFD12" s="133"/>
      <c r="AFE12" s="133"/>
      <c r="AFF12" s="133"/>
      <c r="AFG12" s="133"/>
      <c r="AFH12" s="133"/>
      <c r="AFI12" s="133"/>
      <c r="AFJ12" s="133"/>
      <c r="AFK12" s="133"/>
      <c r="AFL12" s="133"/>
      <c r="AFM12" s="133"/>
      <c r="AFN12" s="133"/>
      <c r="AFO12" s="133"/>
      <c r="AFP12" s="133"/>
      <c r="AFQ12" s="133"/>
      <c r="AFR12" s="133"/>
      <c r="AFS12" s="133"/>
      <c r="AFT12" s="133"/>
      <c r="AFU12" s="133"/>
      <c r="AFV12" s="133"/>
      <c r="AFW12" s="133"/>
      <c r="AFX12" s="133"/>
      <c r="AFY12" s="133"/>
      <c r="AFZ12" s="133"/>
      <c r="AGA12" s="133"/>
      <c r="AGB12" s="133"/>
      <c r="AGC12" s="133"/>
      <c r="AGD12" s="133"/>
      <c r="AGE12" s="133"/>
      <c r="AGF12" s="133"/>
      <c r="AGG12" s="133"/>
      <c r="AGH12" s="133"/>
      <c r="AGI12" s="133"/>
      <c r="AGJ12" s="133"/>
      <c r="AGK12" s="133"/>
      <c r="AGL12" s="133"/>
      <c r="AGM12" s="133"/>
      <c r="AGN12" s="133"/>
      <c r="AGO12" s="133"/>
      <c r="AGP12" s="133"/>
      <c r="AGQ12" s="133"/>
      <c r="AGR12" s="133"/>
      <c r="AGS12" s="133"/>
      <c r="AGT12" s="133"/>
      <c r="AGU12" s="133"/>
      <c r="AGV12" s="133"/>
      <c r="AGW12" s="133"/>
      <c r="AGX12" s="133"/>
      <c r="AGY12" s="133"/>
      <c r="AGZ12" s="133"/>
      <c r="AHA12" s="133"/>
      <c r="AHB12" s="133"/>
      <c r="AHC12" s="133"/>
      <c r="AHD12" s="133"/>
      <c r="AHE12" s="133"/>
      <c r="AHF12" s="133"/>
      <c r="AHG12" s="133"/>
      <c r="AHH12" s="133"/>
      <c r="AHI12" s="133"/>
      <c r="AHJ12" s="133"/>
      <c r="AHK12" s="133"/>
      <c r="AHL12" s="133"/>
      <c r="AHM12" s="133"/>
      <c r="AHN12" s="133"/>
      <c r="AHO12" s="133"/>
      <c r="AHP12" s="133"/>
      <c r="AHQ12" s="133"/>
      <c r="AHR12" s="133"/>
      <c r="AHS12" s="133"/>
      <c r="AHT12" s="133"/>
      <c r="AHU12" s="133"/>
      <c r="AHV12" s="133"/>
      <c r="AHW12" s="133"/>
      <c r="AHX12" s="133"/>
      <c r="AHY12" s="133"/>
      <c r="AHZ12" s="133"/>
      <c r="AIA12" s="133"/>
      <c r="AIB12" s="133"/>
      <c r="AIC12" s="133"/>
      <c r="AID12" s="133"/>
      <c r="AIE12" s="133"/>
      <c r="AIF12" s="133"/>
      <c r="AIG12" s="133"/>
      <c r="AIH12" s="133"/>
      <c r="AII12" s="133"/>
      <c r="AIJ12" s="133"/>
      <c r="AIK12" s="133"/>
      <c r="AIL12" s="133"/>
      <c r="AIM12" s="133"/>
      <c r="AIN12" s="133"/>
      <c r="AIO12" s="133"/>
      <c r="AIP12" s="133"/>
      <c r="AIQ12" s="133"/>
      <c r="AIR12" s="133"/>
      <c r="AIS12" s="133"/>
      <c r="AIT12" s="133"/>
      <c r="AIU12" s="133"/>
      <c r="AIV12" s="133"/>
      <c r="AIW12" s="133"/>
      <c r="AIX12" s="133"/>
      <c r="AIY12" s="133"/>
      <c r="AIZ12" s="133"/>
      <c r="AJA12" s="133"/>
      <c r="AJB12" s="133"/>
      <c r="AJC12" s="133"/>
      <c r="AJD12" s="133"/>
      <c r="AJE12" s="133"/>
      <c r="AJF12" s="133"/>
      <c r="AJG12" s="133"/>
      <c r="AJH12" s="133"/>
      <c r="AJI12" s="133"/>
      <c r="AJJ12" s="133"/>
      <c r="AJK12" s="133"/>
      <c r="AJL12" s="133"/>
      <c r="AJM12" s="133"/>
      <c r="AJN12" s="133"/>
      <c r="AJO12" s="133"/>
      <c r="AJP12" s="133"/>
      <c r="AJQ12" s="133"/>
      <c r="AJR12" s="133"/>
      <c r="AJS12" s="133"/>
      <c r="AJT12" s="133"/>
      <c r="AJU12" s="133"/>
      <c r="AJV12" s="133"/>
      <c r="AJW12" s="133"/>
      <c r="AJX12" s="133"/>
      <c r="AJY12" s="133"/>
      <c r="AJZ12" s="133"/>
      <c r="AKA12" s="133"/>
      <c r="AKB12" s="133"/>
      <c r="AKC12" s="133"/>
      <c r="AKD12" s="133"/>
      <c r="AKE12" s="133"/>
      <c r="AKF12" s="133"/>
      <c r="AKG12" s="133"/>
      <c r="AKH12" s="133"/>
      <c r="AKI12" s="133"/>
      <c r="AKJ12" s="133"/>
      <c r="AKK12" s="133"/>
      <c r="AKL12" s="133"/>
      <c r="AKM12" s="133"/>
      <c r="AKN12" s="133"/>
      <c r="AKO12" s="133"/>
      <c r="AKP12" s="133"/>
      <c r="AKQ12" s="133"/>
      <c r="AKR12" s="133"/>
      <c r="AKS12" s="133"/>
      <c r="AKT12" s="133"/>
      <c r="AKU12" s="133"/>
      <c r="AKV12" s="133"/>
      <c r="AKW12" s="133"/>
      <c r="AKX12" s="133"/>
      <c r="AKY12" s="133"/>
      <c r="AKZ12" s="133"/>
      <c r="ALA12" s="133"/>
      <c r="ALB12" s="133"/>
      <c r="ALC12" s="133"/>
      <c r="ALD12" s="133"/>
      <c r="ALE12" s="133"/>
      <c r="ALF12" s="133"/>
      <c r="ALG12" s="133"/>
      <c r="ALH12" s="133"/>
      <c r="ALI12" s="133"/>
      <c r="ALJ12" s="133"/>
      <c r="ALK12" s="133"/>
      <c r="ALL12" s="133"/>
      <c r="ALM12" s="133"/>
      <c r="ALN12" s="133"/>
      <c r="ALO12" s="133"/>
      <c r="ALP12" s="133"/>
      <c r="ALQ12" s="133"/>
      <c r="ALR12" s="133"/>
      <c r="ALS12" s="133"/>
      <c r="ALT12" s="133"/>
      <c r="ALU12" s="133"/>
      <c r="ALV12" s="133"/>
      <c r="ALW12" s="133"/>
      <c r="ALX12" s="133"/>
      <c r="ALY12" s="133"/>
      <c r="ALZ12" s="133"/>
      <c r="AMA12" s="133"/>
      <c r="AMB12" s="133"/>
      <c r="AMC12" s="133"/>
      <c r="AMD12" s="133"/>
      <c r="AME12" s="133"/>
      <c r="AMF12" s="133"/>
      <c r="AMG12" s="133"/>
      <c r="AMH12" s="133"/>
      <c r="AMI12" s="133"/>
      <c r="AMJ12" s="133"/>
      <c r="AMK12" s="133"/>
      <c r="AML12" s="133"/>
      <c r="AMM12" s="133"/>
      <c r="AMN12" s="133"/>
      <c r="AMO12" s="133"/>
      <c r="AMP12" s="133"/>
      <c r="AMQ12" s="133"/>
      <c r="AMR12" s="133"/>
      <c r="AMS12" s="133"/>
      <c r="AMT12" s="133"/>
      <c r="AMU12" s="133"/>
      <c r="AMV12" s="133"/>
      <c r="AMW12" s="133"/>
      <c r="AMX12" s="133"/>
      <c r="AMY12" s="133"/>
      <c r="AMZ12" s="133"/>
      <c r="ANA12" s="133"/>
      <c r="ANB12" s="133"/>
      <c r="ANC12" s="133"/>
      <c r="AND12" s="133"/>
      <c r="ANE12" s="133"/>
      <c r="ANF12" s="133"/>
      <c r="ANG12" s="133"/>
      <c r="ANH12" s="133"/>
      <c r="ANI12" s="133"/>
      <c r="ANJ12" s="133"/>
      <c r="ANK12" s="133"/>
      <c r="ANL12" s="133"/>
      <c r="ANM12" s="133"/>
      <c r="ANN12" s="133"/>
      <c r="ANO12" s="133"/>
      <c r="ANP12" s="133"/>
      <c r="ANQ12" s="133"/>
      <c r="ANR12" s="133"/>
      <c r="ANS12" s="133"/>
      <c r="ANT12" s="133"/>
      <c r="ANU12" s="133"/>
      <c r="ANV12" s="133"/>
      <c r="ANW12" s="133"/>
      <c r="ANX12" s="133"/>
      <c r="ANY12" s="133"/>
      <c r="ANZ12" s="133"/>
      <c r="AOA12" s="133"/>
      <c r="AOB12" s="133"/>
      <c r="AOC12" s="133"/>
      <c r="AOD12" s="133"/>
      <c r="AOE12" s="133"/>
      <c r="AOF12" s="133"/>
      <c r="AOG12" s="133"/>
      <c r="AOH12" s="133"/>
      <c r="AOI12" s="133"/>
      <c r="AOJ12" s="133"/>
      <c r="AOK12" s="133"/>
      <c r="AOL12" s="133"/>
      <c r="AOM12" s="133"/>
      <c r="AON12" s="133"/>
      <c r="AOO12" s="133"/>
      <c r="AOP12" s="133"/>
      <c r="AOQ12" s="133"/>
      <c r="AOR12" s="133"/>
      <c r="AOS12" s="133"/>
      <c r="AOT12" s="133"/>
      <c r="AOU12" s="133"/>
      <c r="AOV12" s="133"/>
      <c r="AOW12" s="133"/>
      <c r="AOX12" s="133"/>
      <c r="AOY12" s="133"/>
      <c r="AOZ12" s="133"/>
      <c r="APA12" s="133"/>
      <c r="APB12" s="133"/>
      <c r="APC12" s="133"/>
      <c r="APD12" s="133"/>
      <c r="APE12" s="133"/>
      <c r="APF12" s="133"/>
      <c r="APG12" s="133"/>
      <c r="APH12" s="133"/>
      <c r="API12" s="133"/>
      <c r="APJ12" s="133"/>
      <c r="APK12" s="133"/>
      <c r="APL12" s="133"/>
      <c r="APM12" s="133"/>
      <c r="APN12" s="133"/>
      <c r="APO12" s="133"/>
      <c r="APP12" s="133"/>
      <c r="APQ12" s="133"/>
      <c r="APR12" s="133"/>
      <c r="APS12" s="133"/>
      <c r="APT12" s="133"/>
      <c r="APU12" s="133"/>
      <c r="APV12" s="133"/>
      <c r="APW12" s="133"/>
      <c r="APX12" s="133"/>
      <c r="APY12" s="133"/>
      <c r="APZ12" s="133"/>
      <c r="AQA12" s="133"/>
      <c r="AQB12" s="133"/>
      <c r="AQC12" s="133"/>
      <c r="AQD12" s="133"/>
      <c r="AQE12" s="133"/>
      <c r="AQF12" s="133"/>
      <c r="AQG12" s="133"/>
      <c r="AQH12" s="133"/>
      <c r="AQI12" s="133"/>
      <c r="AQJ12" s="133"/>
      <c r="AQK12" s="133"/>
      <c r="AQL12" s="133"/>
      <c r="AQM12" s="133"/>
      <c r="AQN12" s="133"/>
      <c r="AQO12" s="133"/>
      <c r="AQP12" s="133"/>
      <c r="AQQ12" s="133"/>
      <c r="AQR12" s="133"/>
      <c r="AQS12" s="133"/>
      <c r="AQT12" s="133"/>
      <c r="AQU12" s="133"/>
      <c r="AQV12" s="133"/>
      <c r="AQW12" s="133"/>
      <c r="AQX12" s="133"/>
      <c r="AQY12" s="133"/>
      <c r="AQZ12" s="133"/>
      <c r="ARA12" s="133"/>
      <c r="ARB12" s="133"/>
      <c r="ARC12" s="133"/>
      <c r="ARD12" s="133"/>
      <c r="ARE12" s="133"/>
      <c r="ARF12" s="133"/>
      <c r="ARG12" s="133"/>
      <c r="ARH12" s="133"/>
      <c r="ARI12" s="133"/>
      <c r="ARJ12" s="133"/>
      <c r="ARK12" s="133"/>
      <c r="ARL12" s="133"/>
      <c r="ARM12" s="133"/>
      <c r="ARN12" s="133"/>
      <c r="ARO12" s="133"/>
      <c r="ARP12" s="133"/>
      <c r="ARQ12" s="133"/>
      <c r="ARR12" s="133"/>
      <c r="ARS12" s="133"/>
      <c r="ART12" s="133"/>
      <c r="ARU12" s="133"/>
      <c r="ARV12" s="133"/>
      <c r="ARW12" s="133"/>
      <c r="ARX12" s="133"/>
      <c r="ARY12" s="133"/>
      <c r="ARZ12" s="133"/>
      <c r="ASA12" s="133"/>
      <c r="ASB12" s="133"/>
      <c r="ASC12" s="133"/>
      <c r="ASD12" s="133"/>
      <c r="ASE12" s="133"/>
      <c r="ASF12" s="133"/>
      <c r="ASG12" s="133"/>
      <c r="ASH12" s="133"/>
      <c r="ASI12" s="133"/>
      <c r="ASJ12" s="133"/>
      <c r="ASK12" s="133"/>
      <c r="ASL12" s="133"/>
      <c r="ASM12" s="133"/>
      <c r="ASN12" s="133"/>
      <c r="ASO12" s="133"/>
      <c r="ASP12" s="133"/>
      <c r="ASQ12" s="133"/>
      <c r="ASR12" s="133"/>
      <c r="ASS12" s="133"/>
      <c r="AST12" s="133"/>
      <c r="ASU12" s="133"/>
      <c r="ASV12" s="133"/>
      <c r="ASW12" s="133"/>
      <c r="ASX12" s="133"/>
      <c r="ASY12" s="133"/>
      <c r="ASZ12" s="133"/>
      <c r="ATA12" s="133"/>
      <c r="ATB12" s="133"/>
      <c r="ATC12" s="133"/>
      <c r="ATD12" s="133"/>
      <c r="ATE12" s="133"/>
      <c r="ATF12" s="133"/>
      <c r="ATG12" s="133"/>
      <c r="ATH12" s="133"/>
      <c r="ATI12" s="133"/>
      <c r="ATJ12" s="133"/>
      <c r="ATK12" s="133"/>
      <c r="ATL12" s="133"/>
      <c r="ATM12" s="133"/>
      <c r="ATN12" s="133"/>
      <c r="ATO12" s="133"/>
      <c r="ATP12" s="133"/>
      <c r="ATQ12" s="133"/>
      <c r="ATR12" s="133"/>
      <c r="ATS12" s="133"/>
      <c r="ATT12" s="133"/>
      <c r="ATU12" s="133"/>
      <c r="ATV12" s="133"/>
      <c r="ATW12" s="133"/>
      <c r="ATX12" s="133"/>
      <c r="ATY12" s="133"/>
      <c r="ATZ12" s="133"/>
      <c r="AUA12" s="133"/>
      <c r="AUB12" s="133"/>
      <c r="AUC12" s="133"/>
      <c r="AUD12" s="133"/>
      <c r="AUE12" s="133"/>
      <c r="AUF12" s="133"/>
      <c r="AUG12" s="133"/>
      <c r="AUH12" s="133"/>
      <c r="AUI12" s="133"/>
      <c r="AUJ12" s="133"/>
      <c r="AUK12" s="133"/>
      <c r="AUL12" s="133"/>
      <c r="AUM12" s="133"/>
      <c r="AUN12" s="133"/>
      <c r="AUO12" s="133"/>
      <c r="AUP12" s="133"/>
      <c r="AUQ12" s="133"/>
      <c r="AUR12" s="133"/>
      <c r="AUS12" s="133"/>
      <c r="AUT12" s="133"/>
      <c r="AUU12" s="133"/>
      <c r="AUV12" s="133"/>
      <c r="AUW12" s="133"/>
      <c r="AUX12" s="133"/>
      <c r="AUY12" s="133"/>
      <c r="AUZ12" s="133"/>
      <c r="AVA12" s="133"/>
      <c r="AVB12" s="133"/>
      <c r="AVC12" s="133"/>
      <c r="AVD12" s="133"/>
      <c r="AVE12" s="133"/>
      <c r="AVF12" s="133"/>
      <c r="AVG12" s="133"/>
      <c r="AVH12" s="133"/>
      <c r="AVI12" s="133"/>
      <c r="AVJ12" s="133"/>
      <c r="AVK12" s="133"/>
      <c r="AVL12" s="133"/>
      <c r="AVM12" s="133"/>
      <c r="AVN12" s="133"/>
      <c r="AVO12" s="133"/>
      <c r="AVP12" s="133"/>
      <c r="AVQ12" s="133"/>
      <c r="AVR12" s="133"/>
      <c r="AVS12" s="133"/>
      <c r="AVT12" s="133"/>
      <c r="AVU12" s="133"/>
      <c r="AVV12" s="133"/>
      <c r="AVW12" s="133"/>
      <c r="AVX12" s="133"/>
      <c r="AVY12" s="133"/>
      <c r="AVZ12" s="133"/>
      <c r="AWA12" s="133"/>
      <c r="AWB12" s="133"/>
      <c r="AWC12" s="133"/>
      <c r="AWD12" s="133"/>
      <c r="AWE12" s="133"/>
      <c r="AWF12" s="133"/>
      <c r="AWG12" s="133"/>
      <c r="AWH12" s="133"/>
      <c r="AWI12" s="133"/>
      <c r="AWJ12" s="133"/>
      <c r="AWK12" s="133"/>
      <c r="AWL12" s="133"/>
      <c r="AWM12" s="133"/>
      <c r="AWN12" s="133"/>
      <c r="AWO12" s="133"/>
      <c r="AWP12" s="133"/>
      <c r="AWQ12" s="133"/>
      <c r="AWR12" s="133"/>
      <c r="AWS12" s="133"/>
      <c r="AWT12" s="133"/>
      <c r="AWU12" s="133"/>
      <c r="AWV12" s="133"/>
      <c r="AWW12" s="133"/>
      <c r="AWX12" s="133"/>
      <c r="AWY12" s="133"/>
      <c r="AWZ12" s="133"/>
      <c r="AXA12" s="133"/>
      <c r="AXB12" s="133"/>
      <c r="AXC12" s="133"/>
      <c r="AXD12" s="133"/>
      <c r="AXE12" s="133"/>
      <c r="AXF12" s="133"/>
      <c r="AXG12" s="133"/>
      <c r="AXH12" s="133"/>
      <c r="AXI12" s="133"/>
      <c r="AXJ12" s="133"/>
      <c r="AXK12" s="133"/>
      <c r="AXL12" s="133"/>
      <c r="AXM12" s="133"/>
      <c r="AXN12" s="133"/>
      <c r="AXO12" s="133"/>
      <c r="AXP12" s="133"/>
      <c r="AXQ12" s="133"/>
      <c r="AXR12" s="133"/>
      <c r="AXS12" s="133"/>
      <c r="AXT12" s="133"/>
      <c r="AXU12" s="133"/>
      <c r="AXV12" s="133"/>
      <c r="AXW12" s="133"/>
      <c r="AXX12" s="133"/>
      <c r="AXY12" s="133"/>
      <c r="AXZ12" s="133"/>
      <c r="AYA12" s="133"/>
      <c r="AYB12" s="133"/>
      <c r="AYC12" s="133"/>
      <c r="AYD12" s="133"/>
      <c r="AYE12" s="133"/>
      <c r="AYF12" s="133"/>
      <c r="AYG12" s="133"/>
      <c r="AYH12" s="133"/>
      <c r="AYI12" s="133"/>
      <c r="AYJ12" s="133"/>
      <c r="AYK12" s="133"/>
      <c r="AYL12" s="133"/>
      <c r="AYM12" s="133"/>
      <c r="AYN12" s="133"/>
      <c r="AYO12" s="133"/>
      <c r="AYP12" s="133"/>
      <c r="AYQ12" s="133"/>
      <c r="AYR12" s="133"/>
      <c r="AYS12" s="133"/>
      <c r="AYT12" s="133"/>
      <c r="AYU12" s="133"/>
      <c r="AYV12" s="133"/>
      <c r="AYW12" s="133"/>
      <c r="AYX12" s="133"/>
      <c r="AYY12" s="133"/>
      <c r="AYZ12" s="133"/>
      <c r="AZA12" s="133"/>
      <c r="AZB12" s="133"/>
      <c r="AZC12" s="133"/>
      <c r="AZD12" s="133"/>
      <c r="AZE12" s="133"/>
      <c r="AZF12" s="133"/>
      <c r="AZG12" s="133"/>
      <c r="AZH12" s="133"/>
      <c r="AZI12" s="133"/>
      <c r="AZJ12" s="133"/>
      <c r="AZK12" s="133"/>
      <c r="AZL12" s="133"/>
      <c r="AZM12" s="133"/>
      <c r="AZN12" s="133"/>
      <c r="AZO12" s="133"/>
      <c r="AZP12" s="133"/>
      <c r="AZQ12" s="133"/>
      <c r="AZR12" s="133"/>
      <c r="AZS12" s="133"/>
      <c r="AZT12" s="133"/>
      <c r="AZU12" s="133"/>
      <c r="AZV12" s="133"/>
      <c r="AZW12" s="133"/>
      <c r="AZX12" s="133"/>
      <c r="AZY12" s="133"/>
      <c r="AZZ12" s="133"/>
      <c r="BAA12" s="133"/>
      <c r="BAB12" s="133"/>
      <c r="BAC12" s="133"/>
      <c r="BAD12" s="133"/>
      <c r="BAE12" s="133"/>
      <c r="BAF12" s="133"/>
      <c r="BAG12" s="133"/>
      <c r="BAH12" s="133"/>
      <c r="BAI12" s="133"/>
      <c r="BAJ12" s="133"/>
      <c r="BAK12" s="133"/>
      <c r="BAL12" s="133"/>
      <c r="BAM12" s="133"/>
      <c r="BAN12" s="133"/>
      <c r="BAO12" s="133"/>
      <c r="BAP12" s="133"/>
      <c r="BAQ12" s="133"/>
      <c r="BAR12" s="133"/>
      <c r="BAS12" s="133"/>
      <c r="BAT12" s="133"/>
      <c r="BAU12" s="133"/>
      <c r="BAV12" s="133"/>
      <c r="BAW12" s="133"/>
      <c r="BAX12" s="133"/>
      <c r="BAY12" s="133"/>
      <c r="BAZ12" s="133"/>
      <c r="BBA12" s="133"/>
      <c r="BBB12" s="133"/>
      <c r="BBC12" s="133"/>
      <c r="BBD12" s="133"/>
      <c r="BBE12" s="133"/>
      <c r="BBF12" s="133"/>
      <c r="BBG12" s="133"/>
      <c r="BBH12" s="133"/>
      <c r="BBI12" s="133"/>
      <c r="BBJ12" s="133"/>
      <c r="BBK12" s="133"/>
      <c r="BBL12" s="133"/>
      <c r="BBM12" s="133"/>
      <c r="BBN12" s="133"/>
      <c r="BBO12" s="133"/>
      <c r="BBP12" s="133"/>
      <c r="BBQ12" s="133"/>
      <c r="BBR12" s="133"/>
      <c r="BBS12" s="133"/>
      <c r="BBT12" s="133"/>
      <c r="BBU12" s="133"/>
      <c r="BBV12" s="133"/>
      <c r="BBW12" s="133"/>
      <c r="BBX12" s="133"/>
      <c r="BBY12" s="133"/>
      <c r="BBZ12" s="133"/>
      <c r="BCA12" s="133"/>
      <c r="BCB12" s="133"/>
      <c r="BCC12" s="133"/>
      <c r="BCD12" s="133"/>
      <c r="BCE12" s="133"/>
      <c r="BCF12" s="133"/>
      <c r="BCG12" s="133"/>
      <c r="BCH12" s="133"/>
      <c r="BCI12" s="133"/>
      <c r="BCJ12" s="133"/>
      <c r="BCK12" s="133"/>
      <c r="BCL12" s="133"/>
      <c r="BCM12" s="133"/>
      <c r="BCN12" s="133"/>
      <c r="BCO12" s="133"/>
      <c r="BCP12" s="133"/>
      <c r="BCQ12" s="133"/>
      <c r="BCR12" s="133"/>
      <c r="BCS12" s="133"/>
      <c r="BCT12" s="133"/>
      <c r="BCU12" s="133"/>
      <c r="BCV12" s="133"/>
      <c r="BCW12" s="133"/>
      <c r="BCX12" s="133"/>
      <c r="BCY12" s="133"/>
      <c r="BCZ12" s="133"/>
      <c r="BDA12" s="133"/>
      <c r="BDB12" s="133"/>
      <c r="BDC12" s="133"/>
      <c r="BDD12" s="133"/>
      <c r="BDE12" s="133"/>
      <c r="BDF12" s="133"/>
      <c r="BDG12" s="133"/>
      <c r="BDH12" s="133"/>
      <c r="BDI12" s="133"/>
      <c r="BDJ12" s="133"/>
      <c r="BDK12" s="133"/>
      <c r="BDL12" s="133"/>
      <c r="BDM12" s="133"/>
      <c r="BDN12" s="133"/>
      <c r="BDO12" s="133"/>
      <c r="BDP12" s="133"/>
      <c r="BDQ12" s="133"/>
      <c r="BDR12" s="133"/>
      <c r="BDS12" s="133"/>
      <c r="BDT12" s="133"/>
      <c r="BDU12" s="133"/>
      <c r="BDV12" s="133"/>
      <c r="BDW12" s="133"/>
      <c r="BDX12" s="133"/>
      <c r="BDY12" s="133"/>
      <c r="BDZ12" s="133"/>
      <c r="BEA12" s="133"/>
      <c r="BEB12" s="133"/>
      <c r="BEC12" s="133"/>
      <c r="BED12" s="133"/>
      <c r="BEE12" s="133"/>
      <c r="BEF12" s="133"/>
      <c r="BEG12" s="133"/>
      <c r="BEH12" s="133"/>
      <c r="BEI12" s="133"/>
      <c r="BEJ12" s="133"/>
      <c r="BEK12" s="133"/>
      <c r="BEL12" s="133"/>
      <c r="BEM12" s="133"/>
      <c r="BEN12" s="133"/>
      <c r="BEO12" s="133"/>
      <c r="BEP12" s="133"/>
      <c r="BEQ12" s="133"/>
      <c r="BER12" s="133"/>
      <c r="BES12" s="133"/>
      <c r="BET12" s="133"/>
      <c r="BEU12" s="133"/>
      <c r="BEV12" s="133"/>
      <c r="BEW12" s="133"/>
      <c r="BEX12" s="133"/>
      <c r="BEY12" s="133"/>
      <c r="BEZ12" s="133"/>
      <c r="BFA12" s="133"/>
      <c r="BFB12" s="133"/>
      <c r="BFC12" s="133"/>
      <c r="BFD12" s="133"/>
      <c r="BFE12" s="133"/>
      <c r="BFF12" s="133"/>
      <c r="BFG12" s="133"/>
      <c r="BFH12" s="133"/>
      <c r="BFI12" s="133"/>
      <c r="BFJ12" s="133"/>
      <c r="BFK12" s="133"/>
      <c r="BFL12" s="133"/>
      <c r="BFM12" s="133"/>
      <c r="BFN12" s="133"/>
      <c r="BFO12" s="133"/>
      <c r="BFP12" s="133"/>
      <c r="BFQ12" s="133"/>
      <c r="BFR12" s="133"/>
      <c r="BFS12" s="133"/>
      <c r="BFT12" s="133"/>
      <c r="BFU12" s="133"/>
      <c r="BFV12" s="133"/>
      <c r="BFW12" s="133"/>
      <c r="BFX12" s="133"/>
      <c r="BFY12" s="133"/>
      <c r="BFZ12" s="133"/>
      <c r="BGA12" s="133"/>
      <c r="BGB12" s="133"/>
      <c r="BGC12" s="133"/>
      <c r="BGD12" s="133"/>
      <c r="BGE12" s="133"/>
      <c r="BGF12" s="133"/>
      <c r="BGG12" s="133"/>
      <c r="BGH12" s="133"/>
      <c r="BGI12" s="133"/>
      <c r="BGJ12" s="133"/>
      <c r="BGK12" s="133"/>
      <c r="BGL12" s="133"/>
      <c r="BGM12" s="133"/>
      <c r="BGN12" s="133"/>
      <c r="BGO12" s="133"/>
      <c r="BGP12" s="133"/>
      <c r="BGQ12" s="133"/>
      <c r="BGR12" s="133"/>
      <c r="BGS12" s="133"/>
      <c r="BGT12" s="133"/>
      <c r="BGU12" s="133"/>
      <c r="BGV12" s="133"/>
      <c r="BGW12" s="133"/>
      <c r="BGX12" s="133"/>
      <c r="BGY12" s="133"/>
      <c r="BGZ12" s="133"/>
      <c r="BHA12" s="133"/>
      <c r="BHB12" s="133"/>
      <c r="BHC12" s="133"/>
      <c r="BHD12" s="133"/>
      <c r="BHE12" s="133"/>
      <c r="BHF12" s="133"/>
      <c r="BHG12" s="133"/>
      <c r="BHH12" s="133"/>
      <c r="BHI12" s="133"/>
      <c r="BHJ12" s="133"/>
      <c r="BHK12" s="133"/>
      <c r="BHL12" s="133"/>
      <c r="BHM12" s="133"/>
      <c r="BHN12" s="133"/>
      <c r="BHO12" s="133"/>
      <c r="BHP12" s="133"/>
      <c r="BHQ12" s="133"/>
      <c r="BHR12" s="133"/>
      <c r="BHS12" s="133"/>
      <c r="BHT12" s="133"/>
      <c r="BHU12" s="133"/>
      <c r="BHV12" s="133"/>
      <c r="BHW12" s="133"/>
      <c r="BHX12" s="133"/>
      <c r="BHY12" s="133"/>
      <c r="BHZ12" s="133"/>
      <c r="BIA12" s="133"/>
      <c r="BIB12" s="133"/>
      <c r="BIC12" s="133"/>
      <c r="BID12" s="133"/>
      <c r="BIE12" s="133"/>
      <c r="BIF12" s="133"/>
      <c r="BIG12" s="133"/>
      <c r="BIH12" s="133"/>
      <c r="BII12" s="133"/>
      <c r="BIJ12" s="133"/>
      <c r="BIK12" s="133"/>
      <c r="BIL12" s="133"/>
      <c r="BIM12" s="133"/>
      <c r="BIN12" s="133"/>
      <c r="BIO12" s="133"/>
      <c r="BIP12" s="133"/>
      <c r="BIQ12" s="133"/>
      <c r="BIR12" s="133"/>
      <c r="BIS12" s="133"/>
      <c r="BIT12" s="133"/>
      <c r="BIU12" s="133"/>
      <c r="BIV12" s="133"/>
      <c r="BIW12" s="133"/>
      <c r="BIX12" s="133"/>
      <c r="BIY12" s="133"/>
      <c r="BIZ12" s="133"/>
      <c r="BJA12" s="133"/>
      <c r="BJB12" s="133"/>
      <c r="BJC12" s="133"/>
      <c r="BJD12" s="133"/>
      <c r="BJE12" s="133"/>
      <c r="BJF12" s="133"/>
      <c r="BJG12" s="133"/>
      <c r="BJH12" s="133"/>
      <c r="BJI12" s="133"/>
      <c r="BJJ12" s="133"/>
      <c r="BJK12" s="133"/>
      <c r="BJL12" s="133"/>
      <c r="BJM12" s="133"/>
      <c r="BJN12" s="133"/>
      <c r="BJO12" s="133"/>
      <c r="BJP12" s="133"/>
      <c r="BJQ12" s="133"/>
      <c r="BJR12" s="133"/>
      <c r="BJS12" s="133"/>
      <c r="BJT12" s="133"/>
      <c r="BJU12" s="133"/>
      <c r="BJV12" s="133"/>
      <c r="BJW12" s="133"/>
      <c r="BJX12" s="133"/>
      <c r="BJY12" s="133"/>
      <c r="BJZ12" s="133"/>
      <c r="BKA12" s="133"/>
      <c r="BKB12" s="133"/>
      <c r="BKC12" s="133"/>
      <c r="BKD12" s="133"/>
      <c r="BKE12" s="133"/>
      <c r="BKF12" s="133"/>
      <c r="BKG12" s="133"/>
      <c r="BKH12" s="133"/>
      <c r="BKI12" s="133"/>
      <c r="BKJ12" s="133"/>
      <c r="BKK12" s="133"/>
      <c r="BKL12" s="133"/>
      <c r="BKM12" s="133"/>
      <c r="BKN12" s="133"/>
      <c r="BKO12" s="133"/>
      <c r="BKP12" s="133"/>
      <c r="BKQ12" s="133"/>
      <c r="BKR12" s="133"/>
      <c r="BKS12" s="133"/>
      <c r="BKT12" s="133"/>
      <c r="BKU12" s="133"/>
      <c r="BKV12" s="133"/>
      <c r="BKW12" s="133"/>
      <c r="BKX12" s="133"/>
      <c r="BKY12" s="133"/>
      <c r="BKZ12" s="133"/>
      <c r="BLA12" s="133"/>
      <c r="BLB12" s="133"/>
      <c r="BLC12" s="133"/>
      <c r="BLD12" s="133"/>
      <c r="BLE12" s="133"/>
      <c r="BLF12" s="133"/>
      <c r="BLG12" s="133"/>
      <c r="BLH12" s="133"/>
      <c r="BLI12" s="133"/>
      <c r="BLJ12" s="133"/>
      <c r="BLK12" s="133"/>
      <c r="BLL12" s="133"/>
      <c r="BLM12" s="133"/>
      <c r="BLN12" s="133"/>
      <c r="BLO12" s="133"/>
      <c r="BLP12" s="133"/>
      <c r="BLQ12" s="133"/>
      <c r="BLR12" s="133"/>
      <c r="BLS12" s="133"/>
      <c r="BLT12" s="133"/>
      <c r="BLU12" s="133"/>
      <c r="BLV12" s="133"/>
      <c r="BLW12" s="133"/>
      <c r="BLX12" s="133"/>
      <c r="BLY12" s="133"/>
      <c r="BLZ12" s="133"/>
      <c r="BMA12" s="133"/>
      <c r="BMB12" s="133"/>
      <c r="BMC12" s="133"/>
      <c r="BMD12" s="133"/>
      <c r="BME12" s="133"/>
      <c r="BMF12" s="133"/>
      <c r="BMG12" s="133"/>
      <c r="BMH12" s="133"/>
      <c r="BMI12" s="133"/>
      <c r="BMJ12" s="133"/>
      <c r="BMK12" s="133"/>
      <c r="BML12" s="133"/>
      <c r="BMM12" s="133"/>
      <c r="BMN12" s="133"/>
      <c r="BMO12" s="133"/>
      <c r="BMP12" s="133"/>
      <c r="BMQ12" s="133"/>
      <c r="BMR12" s="133"/>
      <c r="BMS12" s="133"/>
      <c r="BMT12" s="133"/>
      <c r="BMU12" s="133"/>
      <c r="BMV12" s="133"/>
      <c r="BMW12" s="133"/>
      <c r="BMX12" s="133"/>
      <c r="BMY12" s="133"/>
      <c r="BMZ12" s="133"/>
      <c r="BNA12" s="133"/>
      <c r="BNB12" s="133"/>
      <c r="BNC12" s="133"/>
      <c r="BND12" s="133"/>
      <c r="BNE12" s="133"/>
      <c r="BNF12" s="133"/>
      <c r="BNG12" s="133"/>
      <c r="BNH12" s="133"/>
      <c r="BNI12" s="133"/>
      <c r="BNJ12" s="133"/>
      <c r="BNK12" s="133"/>
      <c r="BNL12" s="133"/>
      <c r="BNM12" s="133"/>
      <c r="BNN12" s="133"/>
      <c r="BNO12" s="133"/>
      <c r="BNP12" s="133"/>
      <c r="BNQ12" s="133"/>
      <c r="BNR12" s="133"/>
      <c r="BNS12" s="133"/>
      <c r="BNT12" s="133"/>
      <c r="BNU12" s="133"/>
      <c r="BNV12" s="133"/>
      <c r="BNW12" s="133"/>
      <c r="BNX12" s="133"/>
      <c r="BNY12" s="133"/>
      <c r="BNZ12" s="133"/>
      <c r="BOA12" s="133"/>
      <c r="BOB12" s="133"/>
      <c r="BOC12" s="133"/>
      <c r="BOD12" s="133"/>
      <c r="BOE12" s="133"/>
      <c r="BOF12" s="133"/>
      <c r="BOG12" s="133"/>
      <c r="BOH12" s="133"/>
      <c r="BOI12" s="133"/>
      <c r="BOJ12" s="133"/>
      <c r="BOK12" s="133"/>
      <c r="BOL12" s="133"/>
      <c r="BOM12" s="133"/>
      <c r="BON12" s="133"/>
      <c r="BOO12" s="133"/>
      <c r="BOP12" s="133"/>
      <c r="BOQ12" s="133"/>
      <c r="BOR12" s="133"/>
      <c r="BOS12" s="133"/>
      <c r="BOT12" s="133"/>
      <c r="BOU12" s="133"/>
      <c r="BOV12" s="133"/>
      <c r="BOW12" s="133"/>
      <c r="BOX12" s="133"/>
      <c r="BOY12" s="133"/>
      <c r="BOZ12" s="133"/>
      <c r="BPA12" s="133"/>
      <c r="BPB12" s="133"/>
      <c r="BPC12" s="133"/>
      <c r="BPD12" s="133"/>
      <c r="BPE12" s="133"/>
      <c r="BPF12" s="133"/>
      <c r="BPG12" s="133"/>
      <c r="BPH12" s="133"/>
      <c r="BPI12" s="133"/>
      <c r="BPJ12" s="133"/>
      <c r="BPK12" s="133"/>
      <c r="BPL12" s="133"/>
      <c r="BPM12" s="133"/>
      <c r="BPN12" s="133"/>
      <c r="BPO12" s="133"/>
      <c r="BPP12" s="133"/>
      <c r="BPQ12" s="133"/>
      <c r="BPR12" s="133"/>
      <c r="BPS12" s="133"/>
      <c r="BPT12" s="133"/>
      <c r="BPU12" s="133"/>
      <c r="BPV12" s="133"/>
      <c r="BPW12" s="133"/>
      <c r="BPX12" s="133"/>
      <c r="BPY12" s="133"/>
      <c r="BPZ12" s="133"/>
      <c r="BQA12" s="133"/>
      <c r="BQB12" s="133"/>
      <c r="BQC12" s="133"/>
      <c r="BQD12" s="133"/>
      <c r="BQE12" s="133"/>
      <c r="BQF12" s="133"/>
      <c r="BQG12" s="133"/>
      <c r="BQH12" s="133"/>
      <c r="BQI12" s="133"/>
      <c r="BQJ12" s="133"/>
      <c r="BQK12" s="133"/>
      <c r="BQL12" s="133"/>
      <c r="BQM12" s="133"/>
      <c r="BQN12" s="133"/>
      <c r="BQO12" s="133"/>
      <c r="BQP12" s="133"/>
      <c r="BQQ12" s="133"/>
      <c r="BQR12" s="133"/>
      <c r="BQS12" s="133"/>
      <c r="BQT12" s="133"/>
      <c r="BQU12" s="133"/>
      <c r="BQV12" s="133"/>
      <c r="BQW12" s="133"/>
      <c r="BQX12" s="133"/>
      <c r="BQY12" s="133"/>
      <c r="BQZ12" s="133"/>
      <c r="BRA12" s="133"/>
      <c r="BRB12" s="133"/>
      <c r="BRC12" s="133"/>
      <c r="BRD12" s="133"/>
      <c r="BRE12" s="133"/>
      <c r="BRF12" s="133"/>
      <c r="BRG12" s="133"/>
      <c r="BRH12" s="133"/>
      <c r="BRI12" s="133"/>
      <c r="BRJ12" s="133"/>
      <c r="BRK12" s="133"/>
      <c r="BRL12" s="133"/>
      <c r="BRM12" s="133"/>
      <c r="BRN12" s="133"/>
      <c r="BRO12" s="133"/>
      <c r="BRP12" s="133"/>
      <c r="BRQ12" s="133"/>
      <c r="BRR12" s="133"/>
      <c r="BRS12" s="133"/>
      <c r="BRT12" s="133"/>
      <c r="BRU12" s="133"/>
      <c r="BRV12" s="133"/>
      <c r="BRW12" s="133"/>
      <c r="BRX12" s="133"/>
      <c r="BRY12" s="133"/>
      <c r="BRZ12" s="133"/>
      <c r="BSA12" s="133"/>
      <c r="BSB12" s="133"/>
      <c r="BSC12" s="133"/>
      <c r="BSD12" s="133"/>
      <c r="BSE12" s="133"/>
      <c r="BSF12" s="133"/>
      <c r="BSG12" s="133"/>
      <c r="BSH12" s="133"/>
      <c r="BSI12" s="133"/>
      <c r="BSJ12" s="133"/>
      <c r="BSK12" s="133"/>
      <c r="BSL12" s="133"/>
      <c r="BSM12" s="133"/>
      <c r="BSN12" s="133"/>
      <c r="BSO12" s="133"/>
      <c r="BSP12" s="133"/>
      <c r="BSQ12" s="133"/>
      <c r="BSR12" s="133"/>
      <c r="BSS12" s="133"/>
      <c r="BST12" s="133"/>
      <c r="BSU12" s="133"/>
      <c r="BSV12" s="133"/>
      <c r="BSW12" s="133"/>
      <c r="BSX12" s="133"/>
      <c r="BSY12" s="133"/>
      <c r="BSZ12" s="133"/>
      <c r="BTA12" s="133"/>
      <c r="BTB12" s="133"/>
      <c r="BTC12" s="133"/>
      <c r="BTD12" s="133"/>
      <c r="BTE12" s="133"/>
      <c r="BTF12" s="133"/>
      <c r="BTG12" s="133"/>
      <c r="BTH12" s="133"/>
      <c r="BTI12" s="133"/>
    </row>
    <row r="13" spans="1:1881" s="132" customFormat="1" ht="93" customHeight="1" x14ac:dyDescent="0.25">
      <c r="A13" s="120">
        <v>954</v>
      </c>
      <c r="B13" s="117"/>
      <c r="C13" s="118"/>
      <c r="D13" s="121" t="s">
        <v>83</v>
      </c>
      <c r="E13" s="119" t="s">
        <v>80</v>
      </c>
      <c r="F13" s="266"/>
      <c r="G13" s="138" t="str">
        <f t="shared" si="0"/>
        <v>Please do not leave blank</v>
      </c>
      <c r="H13" s="134"/>
      <c r="I13"/>
      <c r="J13"/>
      <c r="K13"/>
      <c r="L13" t="s">
        <v>196</v>
      </c>
      <c r="M13"/>
      <c r="N13"/>
      <c r="O1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33"/>
      <c r="NJ13" s="133"/>
      <c r="NK13" s="133"/>
      <c r="NL13" s="133"/>
      <c r="NM13" s="133"/>
      <c r="NN13" s="133"/>
      <c r="NO13" s="133"/>
      <c r="NP13" s="133"/>
      <c r="NQ13" s="133"/>
      <c r="NR13" s="133"/>
      <c r="NS13" s="133"/>
      <c r="NT13" s="133"/>
      <c r="NU13" s="133"/>
      <c r="NV13" s="133"/>
      <c r="NW13" s="133"/>
      <c r="NX13" s="133"/>
      <c r="NY13" s="133"/>
      <c r="NZ13" s="133"/>
      <c r="OA13" s="133"/>
      <c r="OB13" s="133"/>
      <c r="OC13" s="133"/>
      <c r="OD13" s="133"/>
      <c r="OE13" s="133"/>
      <c r="OF13" s="133"/>
      <c r="OG13" s="133"/>
      <c r="OH13" s="133"/>
      <c r="OI13" s="133"/>
      <c r="OJ13" s="133"/>
      <c r="OK13" s="133"/>
      <c r="OL13" s="133"/>
      <c r="OM13" s="133"/>
      <c r="ON13" s="133"/>
      <c r="OO13" s="133"/>
      <c r="OP13" s="133"/>
      <c r="OQ13" s="133"/>
      <c r="OR13" s="133"/>
      <c r="OS13" s="133"/>
      <c r="OT13" s="133"/>
      <c r="OU13" s="133"/>
      <c r="OV13" s="133"/>
      <c r="OW13" s="133"/>
      <c r="OX13" s="133"/>
      <c r="OY13" s="133"/>
      <c r="OZ13" s="133"/>
      <c r="PA13" s="133"/>
      <c r="PB13" s="133"/>
      <c r="PC13" s="133"/>
      <c r="PD13" s="133"/>
      <c r="PE13" s="133"/>
      <c r="PF13" s="133"/>
      <c r="PG13" s="133"/>
      <c r="PH13" s="133"/>
      <c r="PI13" s="133"/>
      <c r="PJ13" s="133"/>
      <c r="PK13" s="133"/>
      <c r="PL13" s="133"/>
      <c r="PM13" s="133"/>
      <c r="PN13" s="133"/>
      <c r="PO13" s="133"/>
      <c r="PP13" s="133"/>
      <c r="PQ13" s="133"/>
      <c r="PR13" s="133"/>
      <c r="PS13" s="133"/>
      <c r="PT13" s="133"/>
      <c r="PU13" s="133"/>
      <c r="PV13" s="133"/>
      <c r="PW13" s="133"/>
      <c r="PX13" s="133"/>
      <c r="PY13" s="133"/>
      <c r="PZ13" s="133"/>
      <c r="QA13" s="133"/>
      <c r="QB13" s="133"/>
      <c r="QC13" s="133"/>
      <c r="QD13" s="133"/>
      <c r="QE13" s="133"/>
      <c r="QF13" s="133"/>
      <c r="QG13" s="133"/>
      <c r="QH13" s="133"/>
      <c r="QI13" s="133"/>
      <c r="QJ13" s="133"/>
      <c r="QK13" s="133"/>
      <c r="QL13" s="133"/>
      <c r="QM13" s="133"/>
      <c r="QN13" s="133"/>
      <c r="QO13" s="133"/>
      <c r="QP13" s="133"/>
      <c r="QQ13" s="133"/>
      <c r="QR13" s="133"/>
      <c r="QS13" s="133"/>
      <c r="QT13" s="133"/>
      <c r="QU13" s="133"/>
      <c r="QV13" s="133"/>
      <c r="QW13" s="133"/>
      <c r="QX13" s="133"/>
      <c r="QY13" s="133"/>
      <c r="QZ13" s="133"/>
      <c r="RA13" s="133"/>
      <c r="RB13" s="133"/>
      <c r="RC13" s="133"/>
      <c r="RD13" s="133"/>
      <c r="RE13" s="133"/>
      <c r="RF13" s="133"/>
      <c r="RG13" s="133"/>
      <c r="RH13" s="133"/>
      <c r="RI13" s="133"/>
      <c r="RJ13" s="133"/>
      <c r="RK13" s="133"/>
      <c r="RL13" s="133"/>
      <c r="RM13" s="133"/>
      <c r="RN13" s="133"/>
      <c r="RO13" s="133"/>
      <c r="RP13" s="133"/>
      <c r="RQ13" s="133"/>
      <c r="RR13" s="133"/>
      <c r="RS13" s="133"/>
      <c r="RT13" s="133"/>
      <c r="RU13" s="133"/>
      <c r="RV13" s="133"/>
      <c r="RW13" s="133"/>
      <c r="RX13" s="133"/>
      <c r="RY13" s="133"/>
      <c r="RZ13" s="133"/>
      <c r="SA13" s="133"/>
      <c r="SB13" s="133"/>
      <c r="SC13" s="133"/>
      <c r="SD13" s="133"/>
      <c r="SE13" s="133"/>
      <c r="SF13" s="133"/>
      <c r="SG13" s="133"/>
      <c r="SH13" s="133"/>
      <c r="SI13" s="133"/>
      <c r="SJ13" s="133"/>
      <c r="SK13" s="133"/>
      <c r="SL13" s="133"/>
      <c r="SM13" s="133"/>
      <c r="SN13" s="133"/>
      <c r="SO13" s="133"/>
      <c r="SP13" s="133"/>
      <c r="SQ13" s="133"/>
      <c r="SR13" s="133"/>
      <c r="SS13" s="133"/>
      <c r="ST13" s="133"/>
      <c r="SU13" s="133"/>
      <c r="SV13" s="133"/>
      <c r="SW13" s="133"/>
      <c r="SX13" s="133"/>
      <c r="SY13" s="133"/>
      <c r="SZ13" s="133"/>
      <c r="TA13" s="133"/>
      <c r="TB13" s="133"/>
      <c r="TC13" s="133"/>
      <c r="TD13" s="133"/>
      <c r="TE13" s="133"/>
      <c r="TF13" s="133"/>
      <c r="TG13" s="133"/>
      <c r="TH13" s="133"/>
      <c r="TI13" s="133"/>
      <c r="TJ13" s="133"/>
      <c r="TK13" s="133"/>
      <c r="TL13" s="133"/>
      <c r="TM13" s="133"/>
      <c r="TN13" s="133"/>
      <c r="TO13" s="133"/>
      <c r="TP13" s="133"/>
      <c r="TQ13" s="133"/>
      <c r="TR13" s="133"/>
      <c r="TS13" s="133"/>
      <c r="TT13" s="133"/>
      <c r="TU13" s="133"/>
      <c r="TV13" s="133"/>
      <c r="TW13" s="133"/>
      <c r="TX13" s="133"/>
      <c r="TY13" s="133"/>
      <c r="TZ13" s="133"/>
      <c r="UA13" s="133"/>
      <c r="UB13" s="133"/>
      <c r="UC13" s="133"/>
      <c r="UD13" s="133"/>
      <c r="UE13" s="133"/>
      <c r="UF13" s="133"/>
      <c r="UG13" s="133"/>
      <c r="UH13" s="133"/>
      <c r="UI13" s="133"/>
      <c r="UJ13" s="133"/>
      <c r="UK13" s="133"/>
      <c r="UL13" s="133"/>
      <c r="UM13" s="133"/>
      <c r="UN13" s="133"/>
      <c r="UO13" s="133"/>
      <c r="UP13" s="133"/>
      <c r="UQ13" s="133"/>
      <c r="UR13" s="133"/>
      <c r="US13" s="133"/>
      <c r="UT13" s="133"/>
      <c r="UU13" s="133"/>
      <c r="UV13" s="133"/>
      <c r="UW13" s="133"/>
      <c r="UX13" s="133"/>
      <c r="UY13" s="133"/>
      <c r="UZ13" s="133"/>
      <c r="VA13" s="133"/>
      <c r="VB13" s="133"/>
      <c r="VC13" s="133"/>
      <c r="VD13" s="133"/>
      <c r="VE13" s="133"/>
      <c r="VF13" s="133"/>
      <c r="VG13" s="133"/>
      <c r="VH13" s="133"/>
      <c r="VI13" s="133"/>
      <c r="VJ13" s="133"/>
      <c r="VK13" s="133"/>
      <c r="VL13" s="133"/>
      <c r="VM13" s="133"/>
      <c r="VN13" s="133"/>
      <c r="VO13" s="133"/>
      <c r="VP13" s="133"/>
      <c r="VQ13" s="133"/>
      <c r="VR13" s="133"/>
      <c r="VS13" s="133"/>
      <c r="VT13" s="133"/>
      <c r="VU13" s="133"/>
      <c r="VV13" s="133"/>
      <c r="VW13" s="133"/>
      <c r="VX13" s="133"/>
      <c r="VY13" s="133"/>
      <c r="VZ13" s="133"/>
      <c r="WA13" s="133"/>
      <c r="WB13" s="133"/>
      <c r="WC13" s="133"/>
      <c r="WD13" s="133"/>
      <c r="WE13" s="133"/>
      <c r="WF13" s="133"/>
      <c r="WG13" s="133"/>
      <c r="WH13" s="133"/>
      <c r="WI13" s="133"/>
      <c r="WJ13" s="133"/>
      <c r="WK13" s="133"/>
      <c r="WL13" s="133"/>
      <c r="WM13" s="133"/>
      <c r="WN13" s="133"/>
      <c r="WO13" s="133"/>
      <c r="WP13" s="133"/>
      <c r="WQ13" s="133"/>
      <c r="WR13" s="133"/>
      <c r="WS13" s="133"/>
      <c r="WT13" s="133"/>
      <c r="WU13" s="133"/>
      <c r="WV13" s="133"/>
      <c r="WW13" s="133"/>
      <c r="WX13" s="133"/>
      <c r="WY13" s="133"/>
      <c r="WZ13" s="133"/>
      <c r="XA13" s="133"/>
      <c r="XB13" s="133"/>
      <c r="XC13" s="133"/>
      <c r="XD13" s="133"/>
      <c r="XE13" s="133"/>
      <c r="XF13" s="133"/>
      <c r="XG13" s="133"/>
      <c r="XH13" s="133"/>
      <c r="XI13" s="133"/>
      <c r="XJ13" s="133"/>
      <c r="XK13" s="133"/>
      <c r="XL13" s="133"/>
      <c r="XM13" s="133"/>
      <c r="XN13" s="133"/>
      <c r="XO13" s="133"/>
      <c r="XP13" s="133"/>
      <c r="XQ13" s="133"/>
      <c r="XR13" s="133"/>
      <c r="XS13" s="133"/>
      <c r="XT13" s="133"/>
      <c r="XU13" s="133"/>
      <c r="XV13" s="133"/>
      <c r="XW13" s="133"/>
      <c r="XX13" s="133"/>
      <c r="XY13" s="133"/>
      <c r="XZ13" s="133"/>
      <c r="YA13" s="133"/>
      <c r="YB13" s="133"/>
      <c r="YC13" s="133"/>
      <c r="YD13" s="133"/>
      <c r="YE13" s="133"/>
      <c r="YF13" s="133"/>
      <c r="YG13" s="133"/>
      <c r="YH13" s="133"/>
      <c r="YI13" s="133"/>
      <c r="YJ13" s="133"/>
      <c r="YK13" s="133"/>
      <c r="YL13" s="133"/>
      <c r="YM13" s="133"/>
      <c r="YN13" s="133"/>
      <c r="YO13" s="133"/>
      <c r="YP13" s="133"/>
      <c r="YQ13" s="133"/>
      <c r="YR13" s="133"/>
      <c r="YS13" s="133"/>
      <c r="YT13" s="133"/>
      <c r="YU13" s="133"/>
      <c r="YV13" s="133"/>
      <c r="YW13" s="133"/>
      <c r="YX13" s="133"/>
      <c r="YY13" s="133"/>
      <c r="YZ13" s="133"/>
      <c r="ZA13" s="133"/>
      <c r="ZB13" s="133"/>
      <c r="ZC13" s="133"/>
      <c r="ZD13" s="133"/>
      <c r="ZE13" s="133"/>
      <c r="ZF13" s="133"/>
      <c r="ZG13" s="133"/>
      <c r="ZH13" s="133"/>
      <c r="ZI13" s="133"/>
      <c r="ZJ13" s="133"/>
      <c r="ZK13" s="133"/>
      <c r="ZL13" s="133"/>
      <c r="ZM13" s="133"/>
      <c r="ZN13" s="133"/>
      <c r="ZO13" s="133"/>
      <c r="ZP13" s="133"/>
      <c r="ZQ13" s="133"/>
      <c r="ZR13" s="133"/>
      <c r="ZS13" s="133"/>
      <c r="ZT13" s="133"/>
      <c r="ZU13" s="133"/>
      <c r="ZV13" s="133"/>
      <c r="ZW13" s="133"/>
      <c r="ZX13" s="133"/>
      <c r="ZY13" s="133"/>
      <c r="ZZ13" s="133"/>
      <c r="AAA13" s="133"/>
      <c r="AAB13" s="133"/>
      <c r="AAC13" s="133"/>
      <c r="AAD13" s="133"/>
      <c r="AAE13" s="133"/>
      <c r="AAF13" s="133"/>
      <c r="AAG13" s="133"/>
      <c r="AAH13" s="133"/>
      <c r="AAI13" s="133"/>
      <c r="AAJ13" s="133"/>
      <c r="AAK13" s="133"/>
      <c r="AAL13" s="133"/>
      <c r="AAM13" s="133"/>
      <c r="AAN13" s="133"/>
      <c r="AAO13" s="133"/>
      <c r="AAP13" s="133"/>
      <c r="AAQ13" s="133"/>
      <c r="AAR13" s="133"/>
      <c r="AAS13" s="133"/>
      <c r="AAT13" s="133"/>
      <c r="AAU13" s="133"/>
      <c r="AAV13" s="133"/>
      <c r="AAW13" s="133"/>
      <c r="AAX13" s="133"/>
      <c r="AAY13" s="133"/>
      <c r="AAZ13" s="133"/>
      <c r="ABA13" s="133"/>
      <c r="ABB13" s="133"/>
      <c r="ABC13" s="133"/>
      <c r="ABD13" s="133"/>
      <c r="ABE13" s="133"/>
      <c r="ABF13" s="133"/>
      <c r="ABG13" s="133"/>
      <c r="ABH13" s="133"/>
      <c r="ABI13" s="133"/>
      <c r="ABJ13" s="133"/>
      <c r="ABK13" s="133"/>
      <c r="ABL13" s="133"/>
      <c r="ABM13" s="133"/>
      <c r="ABN13" s="133"/>
      <c r="ABO13" s="133"/>
      <c r="ABP13" s="133"/>
      <c r="ABQ13" s="133"/>
      <c r="ABR13" s="133"/>
      <c r="ABS13" s="133"/>
      <c r="ABT13" s="133"/>
      <c r="ABU13" s="133"/>
      <c r="ABV13" s="133"/>
      <c r="ABW13" s="133"/>
      <c r="ABX13" s="133"/>
      <c r="ABY13" s="133"/>
      <c r="ABZ13" s="133"/>
      <c r="ACA13" s="133"/>
      <c r="ACB13" s="133"/>
      <c r="ACC13" s="133"/>
      <c r="ACD13" s="133"/>
      <c r="ACE13" s="133"/>
      <c r="ACF13" s="133"/>
      <c r="ACG13" s="133"/>
      <c r="ACH13" s="133"/>
      <c r="ACI13" s="133"/>
      <c r="ACJ13" s="133"/>
      <c r="ACK13" s="133"/>
      <c r="ACL13" s="133"/>
      <c r="ACM13" s="133"/>
      <c r="ACN13" s="133"/>
      <c r="ACO13" s="133"/>
      <c r="ACP13" s="133"/>
      <c r="ACQ13" s="133"/>
      <c r="ACR13" s="133"/>
      <c r="ACS13" s="133"/>
      <c r="ACT13" s="133"/>
      <c r="ACU13" s="133"/>
      <c r="ACV13" s="133"/>
      <c r="ACW13" s="133"/>
      <c r="ACX13" s="133"/>
      <c r="ACY13" s="133"/>
      <c r="ACZ13" s="133"/>
      <c r="ADA13" s="133"/>
      <c r="ADB13" s="133"/>
      <c r="ADC13" s="133"/>
      <c r="ADD13" s="133"/>
      <c r="ADE13" s="133"/>
      <c r="ADF13" s="133"/>
      <c r="ADG13" s="133"/>
      <c r="ADH13" s="133"/>
      <c r="ADI13" s="133"/>
      <c r="ADJ13" s="133"/>
      <c r="ADK13" s="133"/>
      <c r="ADL13" s="133"/>
      <c r="ADM13" s="133"/>
      <c r="ADN13" s="133"/>
      <c r="ADO13" s="133"/>
      <c r="ADP13" s="133"/>
      <c r="ADQ13" s="133"/>
      <c r="ADR13" s="133"/>
      <c r="ADS13" s="133"/>
      <c r="ADT13" s="133"/>
      <c r="ADU13" s="133"/>
      <c r="ADV13" s="133"/>
      <c r="ADW13" s="133"/>
      <c r="ADX13" s="133"/>
      <c r="ADY13" s="133"/>
      <c r="ADZ13" s="133"/>
      <c r="AEA13" s="133"/>
      <c r="AEB13" s="133"/>
      <c r="AEC13" s="133"/>
      <c r="AED13" s="133"/>
      <c r="AEE13" s="133"/>
      <c r="AEF13" s="133"/>
      <c r="AEG13" s="133"/>
      <c r="AEH13" s="133"/>
      <c r="AEI13" s="133"/>
      <c r="AEJ13" s="133"/>
      <c r="AEK13" s="133"/>
      <c r="AEL13" s="133"/>
      <c r="AEM13" s="133"/>
      <c r="AEN13" s="133"/>
      <c r="AEO13" s="133"/>
      <c r="AEP13" s="133"/>
      <c r="AEQ13" s="133"/>
      <c r="AER13" s="133"/>
      <c r="AES13" s="133"/>
      <c r="AET13" s="133"/>
      <c r="AEU13" s="133"/>
      <c r="AEV13" s="133"/>
      <c r="AEW13" s="133"/>
      <c r="AEX13" s="133"/>
      <c r="AEY13" s="133"/>
      <c r="AEZ13" s="133"/>
      <c r="AFA13" s="133"/>
      <c r="AFB13" s="133"/>
      <c r="AFC13" s="133"/>
      <c r="AFD13" s="133"/>
      <c r="AFE13" s="133"/>
      <c r="AFF13" s="133"/>
      <c r="AFG13" s="133"/>
      <c r="AFH13" s="133"/>
      <c r="AFI13" s="133"/>
      <c r="AFJ13" s="133"/>
      <c r="AFK13" s="133"/>
      <c r="AFL13" s="133"/>
      <c r="AFM13" s="133"/>
      <c r="AFN13" s="133"/>
      <c r="AFO13" s="133"/>
      <c r="AFP13" s="133"/>
      <c r="AFQ13" s="133"/>
      <c r="AFR13" s="133"/>
      <c r="AFS13" s="133"/>
      <c r="AFT13" s="133"/>
      <c r="AFU13" s="133"/>
      <c r="AFV13" s="133"/>
      <c r="AFW13" s="133"/>
      <c r="AFX13" s="133"/>
      <c r="AFY13" s="133"/>
      <c r="AFZ13" s="133"/>
      <c r="AGA13" s="133"/>
      <c r="AGB13" s="133"/>
      <c r="AGC13" s="133"/>
      <c r="AGD13" s="133"/>
      <c r="AGE13" s="133"/>
      <c r="AGF13" s="133"/>
      <c r="AGG13" s="133"/>
      <c r="AGH13" s="133"/>
      <c r="AGI13" s="133"/>
      <c r="AGJ13" s="133"/>
      <c r="AGK13" s="133"/>
      <c r="AGL13" s="133"/>
      <c r="AGM13" s="133"/>
      <c r="AGN13" s="133"/>
      <c r="AGO13" s="133"/>
      <c r="AGP13" s="133"/>
      <c r="AGQ13" s="133"/>
      <c r="AGR13" s="133"/>
      <c r="AGS13" s="133"/>
      <c r="AGT13" s="133"/>
      <c r="AGU13" s="133"/>
      <c r="AGV13" s="133"/>
      <c r="AGW13" s="133"/>
      <c r="AGX13" s="133"/>
      <c r="AGY13" s="133"/>
      <c r="AGZ13" s="133"/>
      <c r="AHA13" s="133"/>
      <c r="AHB13" s="133"/>
      <c r="AHC13" s="133"/>
      <c r="AHD13" s="133"/>
      <c r="AHE13" s="133"/>
      <c r="AHF13" s="133"/>
      <c r="AHG13" s="133"/>
      <c r="AHH13" s="133"/>
      <c r="AHI13" s="133"/>
      <c r="AHJ13" s="133"/>
      <c r="AHK13" s="133"/>
      <c r="AHL13" s="133"/>
      <c r="AHM13" s="133"/>
      <c r="AHN13" s="133"/>
      <c r="AHO13" s="133"/>
      <c r="AHP13" s="133"/>
      <c r="AHQ13" s="133"/>
      <c r="AHR13" s="133"/>
      <c r="AHS13" s="133"/>
      <c r="AHT13" s="133"/>
      <c r="AHU13" s="133"/>
      <c r="AHV13" s="133"/>
      <c r="AHW13" s="133"/>
      <c r="AHX13" s="133"/>
      <c r="AHY13" s="133"/>
      <c r="AHZ13" s="133"/>
      <c r="AIA13" s="133"/>
      <c r="AIB13" s="133"/>
      <c r="AIC13" s="133"/>
      <c r="AID13" s="133"/>
      <c r="AIE13" s="133"/>
      <c r="AIF13" s="133"/>
      <c r="AIG13" s="133"/>
      <c r="AIH13" s="133"/>
      <c r="AII13" s="133"/>
      <c r="AIJ13" s="133"/>
      <c r="AIK13" s="133"/>
      <c r="AIL13" s="133"/>
      <c r="AIM13" s="133"/>
      <c r="AIN13" s="133"/>
      <c r="AIO13" s="133"/>
      <c r="AIP13" s="133"/>
      <c r="AIQ13" s="133"/>
      <c r="AIR13" s="133"/>
      <c r="AIS13" s="133"/>
      <c r="AIT13" s="133"/>
      <c r="AIU13" s="133"/>
      <c r="AIV13" s="133"/>
      <c r="AIW13" s="133"/>
      <c r="AIX13" s="133"/>
      <c r="AIY13" s="133"/>
      <c r="AIZ13" s="133"/>
      <c r="AJA13" s="133"/>
      <c r="AJB13" s="133"/>
      <c r="AJC13" s="133"/>
      <c r="AJD13" s="133"/>
      <c r="AJE13" s="133"/>
      <c r="AJF13" s="133"/>
      <c r="AJG13" s="133"/>
      <c r="AJH13" s="133"/>
      <c r="AJI13" s="133"/>
      <c r="AJJ13" s="133"/>
      <c r="AJK13" s="133"/>
      <c r="AJL13" s="133"/>
      <c r="AJM13" s="133"/>
      <c r="AJN13" s="133"/>
      <c r="AJO13" s="133"/>
      <c r="AJP13" s="133"/>
      <c r="AJQ13" s="133"/>
      <c r="AJR13" s="133"/>
      <c r="AJS13" s="133"/>
      <c r="AJT13" s="133"/>
      <c r="AJU13" s="133"/>
      <c r="AJV13" s="133"/>
      <c r="AJW13" s="133"/>
      <c r="AJX13" s="133"/>
      <c r="AJY13" s="133"/>
      <c r="AJZ13" s="133"/>
      <c r="AKA13" s="133"/>
      <c r="AKB13" s="133"/>
      <c r="AKC13" s="133"/>
      <c r="AKD13" s="133"/>
      <c r="AKE13" s="133"/>
      <c r="AKF13" s="133"/>
      <c r="AKG13" s="133"/>
      <c r="AKH13" s="133"/>
      <c r="AKI13" s="133"/>
      <c r="AKJ13" s="133"/>
      <c r="AKK13" s="133"/>
      <c r="AKL13" s="133"/>
      <c r="AKM13" s="133"/>
      <c r="AKN13" s="133"/>
      <c r="AKO13" s="133"/>
      <c r="AKP13" s="133"/>
      <c r="AKQ13" s="133"/>
      <c r="AKR13" s="133"/>
      <c r="AKS13" s="133"/>
      <c r="AKT13" s="133"/>
      <c r="AKU13" s="133"/>
      <c r="AKV13" s="133"/>
      <c r="AKW13" s="133"/>
      <c r="AKX13" s="133"/>
      <c r="AKY13" s="133"/>
      <c r="AKZ13" s="133"/>
      <c r="ALA13" s="133"/>
      <c r="ALB13" s="133"/>
      <c r="ALC13" s="133"/>
      <c r="ALD13" s="133"/>
      <c r="ALE13" s="133"/>
      <c r="ALF13" s="133"/>
      <c r="ALG13" s="133"/>
      <c r="ALH13" s="133"/>
      <c r="ALI13" s="133"/>
      <c r="ALJ13" s="133"/>
      <c r="ALK13" s="133"/>
      <c r="ALL13" s="133"/>
      <c r="ALM13" s="133"/>
      <c r="ALN13" s="133"/>
      <c r="ALO13" s="133"/>
      <c r="ALP13" s="133"/>
      <c r="ALQ13" s="133"/>
      <c r="ALR13" s="133"/>
      <c r="ALS13" s="133"/>
      <c r="ALT13" s="133"/>
      <c r="ALU13" s="133"/>
      <c r="ALV13" s="133"/>
      <c r="ALW13" s="133"/>
      <c r="ALX13" s="133"/>
      <c r="ALY13" s="133"/>
      <c r="ALZ13" s="133"/>
      <c r="AMA13" s="133"/>
      <c r="AMB13" s="133"/>
      <c r="AMC13" s="133"/>
      <c r="AMD13" s="133"/>
      <c r="AME13" s="133"/>
      <c r="AMF13" s="133"/>
      <c r="AMG13" s="133"/>
      <c r="AMH13" s="133"/>
      <c r="AMI13" s="133"/>
      <c r="AMJ13" s="133"/>
      <c r="AMK13" s="133"/>
      <c r="AML13" s="133"/>
      <c r="AMM13" s="133"/>
      <c r="AMN13" s="133"/>
      <c r="AMO13" s="133"/>
      <c r="AMP13" s="133"/>
      <c r="AMQ13" s="133"/>
      <c r="AMR13" s="133"/>
      <c r="AMS13" s="133"/>
      <c r="AMT13" s="133"/>
      <c r="AMU13" s="133"/>
      <c r="AMV13" s="133"/>
      <c r="AMW13" s="133"/>
      <c r="AMX13" s="133"/>
      <c r="AMY13" s="133"/>
      <c r="AMZ13" s="133"/>
      <c r="ANA13" s="133"/>
      <c r="ANB13" s="133"/>
      <c r="ANC13" s="133"/>
      <c r="AND13" s="133"/>
      <c r="ANE13" s="133"/>
      <c r="ANF13" s="133"/>
      <c r="ANG13" s="133"/>
      <c r="ANH13" s="133"/>
      <c r="ANI13" s="133"/>
      <c r="ANJ13" s="133"/>
      <c r="ANK13" s="133"/>
      <c r="ANL13" s="133"/>
      <c r="ANM13" s="133"/>
      <c r="ANN13" s="133"/>
      <c r="ANO13" s="133"/>
      <c r="ANP13" s="133"/>
      <c r="ANQ13" s="133"/>
      <c r="ANR13" s="133"/>
      <c r="ANS13" s="133"/>
      <c r="ANT13" s="133"/>
      <c r="ANU13" s="133"/>
      <c r="ANV13" s="133"/>
      <c r="ANW13" s="133"/>
      <c r="ANX13" s="133"/>
      <c r="ANY13" s="133"/>
      <c r="ANZ13" s="133"/>
      <c r="AOA13" s="133"/>
      <c r="AOB13" s="133"/>
      <c r="AOC13" s="133"/>
      <c r="AOD13" s="133"/>
      <c r="AOE13" s="133"/>
      <c r="AOF13" s="133"/>
      <c r="AOG13" s="133"/>
      <c r="AOH13" s="133"/>
      <c r="AOI13" s="133"/>
      <c r="AOJ13" s="133"/>
      <c r="AOK13" s="133"/>
      <c r="AOL13" s="133"/>
      <c r="AOM13" s="133"/>
      <c r="AON13" s="133"/>
      <c r="AOO13" s="133"/>
      <c r="AOP13" s="133"/>
      <c r="AOQ13" s="133"/>
      <c r="AOR13" s="133"/>
      <c r="AOS13" s="133"/>
      <c r="AOT13" s="133"/>
      <c r="AOU13" s="133"/>
      <c r="AOV13" s="133"/>
      <c r="AOW13" s="133"/>
      <c r="AOX13" s="133"/>
      <c r="AOY13" s="133"/>
      <c r="AOZ13" s="133"/>
      <c r="APA13" s="133"/>
      <c r="APB13" s="133"/>
      <c r="APC13" s="133"/>
      <c r="APD13" s="133"/>
      <c r="APE13" s="133"/>
      <c r="APF13" s="133"/>
      <c r="APG13" s="133"/>
      <c r="APH13" s="133"/>
      <c r="API13" s="133"/>
      <c r="APJ13" s="133"/>
      <c r="APK13" s="133"/>
      <c r="APL13" s="133"/>
      <c r="APM13" s="133"/>
      <c r="APN13" s="133"/>
      <c r="APO13" s="133"/>
      <c r="APP13" s="133"/>
      <c r="APQ13" s="133"/>
      <c r="APR13" s="133"/>
      <c r="APS13" s="133"/>
      <c r="APT13" s="133"/>
      <c r="APU13" s="133"/>
      <c r="APV13" s="133"/>
      <c r="APW13" s="133"/>
      <c r="APX13" s="133"/>
      <c r="APY13" s="133"/>
      <c r="APZ13" s="133"/>
      <c r="AQA13" s="133"/>
      <c r="AQB13" s="133"/>
      <c r="AQC13" s="133"/>
      <c r="AQD13" s="133"/>
      <c r="AQE13" s="133"/>
      <c r="AQF13" s="133"/>
      <c r="AQG13" s="133"/>
      <c r="AQH13" s="133"/>
      <c r="AQI13" s="133"/>
      <c r="AQJ13" s="133"/>
      <c r="AQK13" s="133"/>
      <c r="AQL13" s="133"/>
      <c r="AQM13" s="133"/>
      <c r="AQN13" s="133"/>
      <c r="AQO13" s="133"/>
      <c r="AQP13" s="133"/>
      <c r="AQQ13" s="133"/>
      <c r="AQR13" s="133"/>
      <c r="AQS13" s="133"/>
      <c r="AQT13" s="133"/>
      <c r="AQU13" s="133"/>
      <c r="AQV13" s="133"/>
      <c r="AQW13" s="133"/>
      <c r="AQX13" s="133"/>
      <c r="AQY13" s="133"/>
      <c r="AQZ13" s="133"/>
      <c r="ARA13" s="133"/>
      <c r="ARB13" s="133"/>
      <c r="ARC13" s="133"/>
      <c r="ARD13" s="133"/>
      <c r="ARE13" s="133"/>
      <c r="ARF13" s="133"/>
      <c r="ARG13" s="133"/>
      <c r="ARH13" s="133"/>
      <c r="ARI13" s="133"/>
      <c r="ARJ13" s="133"/>
      <c r="ARK13" s="133"/>
      <c r="ARL13" s="133"/>
      <c r="ARM13" s="133"/>
      <c r="ARN13" s="133"/>
      <c r="ARO13" s="133"/>
      <c r="ARP13" s="133"/>
      <c r="ARQ13" s="133"/>
      <c r="ARR13" s="133"/>
      <c r="ARS13" s="133"/>
      <c r="ART13" s="133"/>
      <c r="ARU13" s="133"/>
      <c r="ARV13" s="133"/>
      <c r="ARW13" s="133"/>
      <c r="ARX13" s="133"/>
      <c r="ARY13" s="133"/>
      <c r="ARZ13" s="133"/>
      <c r="ASA13" s="133"/>
      <c r="ASB13" s="133"/>
      <c r="ASC13" s="133"/>
      <c r="ASD13" s="133"/>
      <c r="ASE13" s="133"/>
      <c r="ASF13" s="133"/>
      <c r="ASG13" s="133"/>
      <c r="ASH13" s="133"/>
      <c r="ASI13" s="133"/>
      <c r="ASJ13" s="133"/>
      <c r="ASK13" s="133"/>
      <c r="ASL13" s="133"/>
      <c r="ASM13" s="133"/>
      <c r="ASN13" s="133"/>
      <c r="ASO13" s="133"/>
      <c r="ASP13" s="133"/>
      <c r="ASQ13" s="133"/>
      <c r="ASR13" s="133"/>
      <c r="ASS13" s="133"/>
      <c r="AST13" s="133"/>
      <c r="ASU13" s="133"/>
      <c r="ASV13" s="133"/>
      <c r="ASW13" s="133"/>
      <c r="ASX13" s="133"/>
      <c r="ASY13" s="133"/>
      <c r="ASZ13" s="133"/>
      <c r="ATA13" s="133"/>
      <c r="ATB13" s="133"/>
      <c r="ATC13" s="133"/>
      <c r="ATD13" s="133"/>
      <c r="ATE13" s="133"/>
      <c r="ATF13" s="133"/>
      <c r="ATG13" s="133"/>
      <c r="ATH13" s="133"/>
      <c r="ATI13" s="133"/>
      <c r="ATJ13" s="133"/>
      <c r="ATK13" s="133"/>
      <c r="ATL13" s="133"/>
      <c r="ATM13" s="133"/>
      <c r="ATN13" s="133"/>
      <c r="ATO13" s="133"/>
      <c r="ATP13" s="133"/>
      <c r="ATQ13" s="133"/>
      <c r="ATR13" s="133"/>
      <c r="ATS13" s="133"/>
      <c r="ATT13" s="133"/>
      <c r="ATU13" s="133"/>
      <c r="ATV13" s="133"/>
      <c r="ATW13" s="133"/>
      <c r="ATX13" s="133"/>
      <c r="ATY13" s="133"/>
      <c r="ATZ13" s="133"/>
      <c r="AUA13" s="133"/>
      <c r="AUB13" s="133"/>
      <c r="AUC13" s="133"/>
      <c r="AUD13" s="133"/>
      <c r="AUE13" s="133"/>
      <c r="AUF13" s="133"/>
      <c r="AUG13" s="133"/>
      <c r="AUH13" s="133"/>
      <c r="AUI13" s="133"/>
      <c r="AUJ13" s="133"/>
      <c r="AUK13" s="133"/>
      <c r="AUL13" s="133"/>
      <c r="AUM13" s="133"/>
      <c r="AUN13" s="133"/>
      <c r="AUO13" s="133"/>
      <c r="AUP13" s="133"/>
      <c r="AUQ13" s="133"/>
      <c r="AUR13" s="133"/>
      <c r="AUS13" s="133"/>
      <c r="AUT13" s="133"/>
      <c r="AUU13" s="133"/>
      <c r="AUV13" s="133"/>
      <c r="AUW13" s="133"/>
      <c r="AUX13" s="133"/>
      <c r="AUY13" s="133"/>
      <c r="AUZ13" s="133"/>
      <c r="AVA13" s="133"/>
      <c r="AVB13" s="133"/>
      <c r="AVC13" s="133"/>
      <c r="AVD13" s="133"/>
      <c r="AVE13" s="133"/>
      <c r="AVF13" s="133"/>
      <c r="AVG13" s="133"/>
      <c r="AVH13" s="133"/>
      <c r="AVI13" s="133"/>
      <c r="AVJ13" s="133"/>
      <c r="AVK13" s="133"/>
      <c r="AVL13" s="133"/>
      <c r="AVM13" s="133"/>
      <c r="AVN13" s="133"/>
      <c r="AVO13" s="133"/>
      <c r="AVP13" s="133"/>
      <c r="AVQ13" s="133"/>
      <c r="AVR13" s="133"/>
      <c r="AVS13" s="133"/>
      <c r="AVT13" s="133"/>
      <c r="AVU13" s="133"/>
      <c r="AVV13" s="133"/>
      <c r="AVW13" s="133"/>
      <c r="AVX13" s="133"/>
      <c r="AVY13" s="133"/>
      <c r="AVZ13" s="133"/>
      <c r="AWA13" s="133"/>
      <c r="AWB13" s="133"/>
      <c r="AWC13" s="133"/>
      <c r="AWD13" s="133"/>
      <c r="AWE13" s="133"/>
      <c r="AWF13" s="133"/>
      <c r="AWG13" s="133"/>
      <c r="AWH13" s="133"/>
      <c r="AWI13" s="133"/>
      <c r="AWJ13" s="133"/>
      <c r="AWK13" s="133"/>
      <c r="AWL13" s="133"/>
      <c r="AWM13" s="133"/>
      <c r="AWN13" s="133"/>
      <c r="AWO13" s="133"/>
      <c r="AWP13" s="133"/>
      <c r="AWQ13" s="133"/>
      <c r="AWR13" s="133"/>
      <c r="AWS13" s="133"/>
      <c r="AWT13" s="133"/>
      <c r="AWU13" s="133"/>
      <c r="AWV13" s="133"/>
      <c r="AWW13" s="133"/>
      <c r="AWX13" s="133"/>
      <c r="AWY13" s="133"/>
      <c r="AWZ13" s="133"/>
      <c r="AXA13" s="133"/>
      <c r="AXB13" s="133"/>
      <c r="AXC13" s="133"/>
      <c r="AXD13" s="133"/>
      <c r="AXE13" s="133"/>
      <c r="AXF13" s="133"/>
      <c r="AXG13" s="133"/>
      <c r="AXH13" s="133"/>
      <c r="AXI13" s="133"/>
      <c r="AXJ13" s="133"/>
      <c r="AXK13" s="133"/>
      <c r="AXL13" s="133"/>
      <c r="AXM13" s="133"/>
      <c r="AXN13" s="133"/>
      <c r="AXO13" s="133"/>
      <c r="AXP13" s="133"/>
      <c r="AXQ13" s="133"/>
      <c r="AXR13" s="133"/>
      <c r="AXS13" s="133"/>
      <c r="AXT13" s="133"/>
      <c r="AXU13" s="133"/>
      <c r="AXV13" s="133"/>
      <c r="AXW13" s="133"/>
      <c r="AXX13" s="133"/>
      <c r="AXY13" s="133"/>
      <c r="AXZ13" s="133"/>
      <c r="AYA13" s="133"/>
      <c r="AYB13" s="133"/>
      <c r="AYC13" s="133"/>
      <c r="AYD13" s="133"/>
      <c r="AYE13" s="133"/>
      <c r="AYF13" s="133"/>
      <c r="AYG13" s="133"/>
      <c r="AYH13" s="133"/>
      <c r="AYI13" s="133"/>
      <c r="AYJ13" s="133"/>
      <c r="AYK13" s="133"/>
      <c r="AYL13" s="133"/>
      <c r="AYM13" s="133"/>
      <c r="AYN13" s="133"/>
      <c r="AYO13" s="133"/>
      <c r="AYP13" s="133"/>
      <c r="AYQ13" s="133"/>
      <c r="AYR13" s="133"/>
      <c r="AYS13" s="133"/>
      <c r="AYT13" s="133"/>
      <c r="AYU13" s="133"/>
      <c r="AYV13" s="133"/>
      <c r="AYW13" s="133"/>
      <c r="AYX13" s="133"/>
      <c r="AYY13" s="133"/>
      <c r="AYZ13" s="133"/>
      <c r="AZA13" s="133"/>
      <c r="AZB13" s="133"/>
      <c r="AZC13" s="133"/>
      <c r="AZD13" s="133"/>
      <c r="AZE13" s="133"/>
      <c r="AZF13" s="133"/>
      <c r="AZG13" s="133"/>
      <c r="AZH13" s="133"/>
      <c r="AZI13" s="133"/>
      <c r="AZJ13" s="133"/>
      <c r="AZK13" s="133"/>
      <c r="AZL13" s="133"/>
      <c r="AZM13" s="133"/>
      <c r="AZN13" s="133"/>
      <c r="AZO13" s="133"/>
      <c r="AZP13" s="133"/>
      <c r="AZQ13" s="133"/>
      <c r="AZR13" s="133"/>
      <c r="AZS13" s="133"/>
      <c r="AZT13" s="133"/>
      <c r="AZU13" s="133"/>
      <c r="AZV13" s="133"/>
      <c r="AZW13" s="133"/>
      <c r="AZX13" s="133"/>
      <c r="AZY13" s="133"/>
      <c r="AZZ13" s="133"/>
      <c r="BAA13" s="133"/>
      <c r="BAB13" s="133"/>
      <c r="BAC13" s="133"/>
      <c r="BAD13" s="133"/>
      <c r="BAE13" s="133"/>
      <c r="BAF13" s="133"/>
      <c r="BAG13" s="133"/>
      <c r="BAH13" s="133"/>
      <c r="BAI13" s="133"/>
      <c r="BAJ13" s="133"/>
      <c r="BAK13" s="133"/>
      <c r="BAL13" s="133"/>
      <c r="BAM13" s="133"/>
      <c r="BAN13" s="133"/>
      <c r="BAO13" s="133"/>
      <c r="BAP13" s="133"/>
      <c r="BAQ13" s="133"/>
      <c r="BAR13" s="133"/>
      <c r="BAS13" s="133"/>
      <c r="BAT13" s="133"/>
      <c r="BAU13" s="133"/>
      <c r="BAV13" s="133"/>
      <c r="BAW13" s="133"/>
      <c r="BAX13" s="133"/>
      <c r="BAY13" s="133"/>
      <c r="BAZ13" s="133"/>
      <c r="BBA13" s="133"/>
      <c r="BBB13" s="133"/>
      <c r="BBC13" s="133"/>
      <c r="BBD13" s="133"/>
      <c r="BBE13" s="133"/>
      <c r="BBF13" s="133"/>
      <c r="BBG13" s="133"/>
      <c r="BBH13" s="133"/>
      <c r="BBI13" s="133"/>
      <c r="BBJ13" s="133"/>
      <c r="BBK13" s="133"/>
      <c r="BBL13" s="133"/>
      <c r="BBM13" s="133"/>
      <c r="BBN13" s="133"/>
      <c r="BBO13" s="133"/>
      <c r="BBP13" s="133"/>
      <c r="BBQ13" s="133"/>
      <c r="BBR13" s="133"/>
      <c r="BBS13" s="133"/>
      <c r="BBT13" s="133"/>
      <c r="BBU13" s="133"/>
      <c r="BBV13" s="133"/>
      <c r="BBW13" s="133"/>
      <c r="BBX13" s="133"/>
      <c r="BBY13" s="133"/>
      <c r="BBZ13" s="133"/>
      <c r="BCA13" s="133"/>
      <c r="BCB13" s="133"/>
      <c r="BCC13" s="133"/>
      <c r="BCD13" s="133"/>
      <c r="BCE13" s="133"/>
      <c r="BCF13" s="133"/>
      <c r="BCG13" s="133"/>
      <c r="BCH13" s="133"/>
      <c r="BCI13" s="133"/>
      <c r="BCJ13" s="133"/>
      <c r="BCK13" s="133"/>
      <c r="BCL13" s="133"/>
      <c r="BCM13" s="133"/>
      <c r="BCN13" s="133"/>
      <c r="BCO13" s="133"/>
      <c r="BCP13" s="133"/>
      <c r="BCQ13" s="133"/>
      <c r="BCR13" s="133"/>
      <c r="BCS13" s="133"/>
      <c r="BCT13" s="133"/>
      <c r="BCU13" s="133"/>
      <c r="BCV13" s="133"/>
      <c r="BCW13" s="133"/>
      <c r="BCX13" s="133"/>
      <c r="BCY13" s="133"/>
      <c r="BCZ13" s="133"/>
      <c r="BDA13" s="133"/>
      <c r="BDB13" s="133"/>
      <c r="BDC13" s="133"/>
      <c r="BDD13" s="133"/>
      <c r="BDE13" s="133"/>
      <c r="BDF13" s="133"/>
      <c r="BDG13" s="133"/>
      <c r="BDH13" s="133"/>
      <c r="BDI13" s="133"/>
      <c r="BDJ13" s="133"/>
      <c r="BDK13" s="133"/>
      <c r="BDL13" s="133"/>
      <c r="BDM13" s="133"/>
      <c r="BDN13" s="133"/>
      <c r="BDO13" s="133"/>
      <c r="BDP13" s="133"/>
      <c r="BDQ13" s="133"/>
      <c r="BDR13" s="133"/>
      <c r="BDS13" s="133"/>
      <c r="BDT13" s="133"/>
      <c r="BDU13" s="133"/>
      <c r="BDV13" s="133"/>
      <c r="BDW13" s="133"/>
      <c r="BDX13" s="133"/>
      <c r="BDY13" s="133"/>
      <c r="BDZ13" s="133"/>
      <c r="BEA13" s="133"/>
      <c r="BEB13" s="133"/>
      <c r="BEC13" s="133"/>
      <c r="BED13" s="133"/>
      <c r="BEE13" s="133"/>
      <c r="BEF13" s="133"/>
      <c r="BEG13" s="133"/>
      <c r="BEH13" s="133"/>
      <c r="BEI13" s="133"/>
      <c r="BEJ13" s="133"/>
      <c r="BEK13" s="133"/>
      <c r="BEL13" s="133"/>
      <c r="BEM13" s="133"/>
      <c r="BEN13" s="133"/>
      <c r="BEO13" s="133"/>
      <c r="BEP13" s="133"/>
      <c r="BEQ13" s="133"/>
      <c r="BER13" s="133"/>
      <c r="BES13" s="133"/>
      <c r="BET13" s="133"/>
      <c r="BEU13" s="133"/>
      <c r="BEV13" s="133"/>
      <c r="BEW13" s="133"/>
      <c r="BEX13" s="133"/>
      <c r="BEY13" s="133"/>
      <c r="BEZ13" s="133"/>
      <c r="BFA13" s="133"/>
      <c r="BFB13" s="133"/>
      <c r="BFC13" s="133"/>
      <c r="BFD13" s="133"/>
      <c r="BFE13" s="133"/>
      <c r="BFF13" s="133"/>
      <c r="BFG13" s="133"/>
      <c r="BFH13" s="133"/>
      <c r="BFI13" s="133"/>
      <c r="BFJ13" s="133"/>
      <c r="BFK13" s="133"/>
      <c r="BFL13" s="133"/>
      <c r="BFM13" s="133"/>
      <c r="BFN13" s="133"/>
      <c r="BFO13" s="133"/>
      <c r="BFP13" s="133"/>
      <c r="BFQ13" s="133"/>
      <c r="BFR13" s="133"/>
      <c r="BFS13" s="133"/>
      <c r="BFT13" s="133"/>
      <c r="BFU13" s="133"/>
      <c r="BFV13" s="133"/>
      <c r="BFW13" s="133"/>
      <c r="BFX13" s="133"/>
      <c r="BFY13" s="133"/>
      <c r="BFZ13" s="133"/>
      <c r="BGA13" s="133"/>
      <c r="BGB13" s="133"/>
      <c r="BGC13" s="133"/>
      <c r="BGD13" s="133"/>
      <c r="BGE13" s="133"/>
      <c r="BGF13" s="133"/>
      <c r="BGG13" s="133"/>
      <c r="BGH13" s="133"/>
      <c r="BGI13" s="133"/>
      <c r="BGJ13" s="133"/>
      <c r="BGK13" s="133"/>
      <c r="BGL13" s="133"/>
      <c r="BGM13" s="133"/>
      <c r="BGN13" s="133"/>
      <c r="BGO13" s="133"/>
      <c r="BGP13" s="133"/>
      <c r="BGQ13" s="133"/>
      <c r="BGR13" s="133"/>
      <c r="BGS13" s="133"/>
      <c r="BGT13" s="133"/>
      <c r="BGU13" s="133"/>
      <c r="BGV13" s="133"/>
      <c r="BGW13" s="133"/>
      <c r="BGX13" s="133"/>
      <c r="BGY13" s="133"/>
      <c r="BGZ13" s="133"/>
      <c r="BHA13" s="133"/>
      <c r="BHB13" s="133"/>
      <c r="BHC13" s="133"/>
      <c r="BHD13" s="133"/>
      <c r="BHE13" s="133"/>
      <c r="BHF13" s="133"/>
      <c r="BHG13" s="133"/>
      <c r="BHH13" s="133"/>
      <c r="BHI13" s="133"/>
      <c r="BHJ13" s="133"/>
      <c r="BHK13" s="133"/>
      <c r="BHL13" s="133"/>
      <c r="BHM13" s="133"/>
      <c r="BHN13" s="133"/>
      <c r="BHO13" s="133"/>
      <c r="BHP13" s="133"/>
      <c r="BHQ13" s="133"/>
      <c r="BHR13" s="133"/>
      <c r="BHS13" s="133"/>
      <c r="BHT13" s="133"/>
      <c r="BHU13" s="133"/>
      <c r="BHV13" s="133"/>
      <c r="BHW13" s="133"/>
      <c r="BHX13" s="133"/>
      <c r="BHY13" s="133"/>
      <c r="BHZ13" s="133"/>
      <c r="BIA13" s="133"/>
      <c r="BIB13" s="133"/>
      <c r="BIC13" s="133"/>
      <c r="BID13" s="133"/>
      <c r="BIE13" s="133"/>
      <c r="BIF13" s="133"/>
      <c r="BIG13" s="133"/>
      <c r="BIH13" s="133"/>
      <c r="BII13" s="133"/>
      <c r="BIJ13" s="133"/>
      <c r="BIK13" s="133"/>
      <c r="BIL13" s="133"/>
      <c r="BIM13" s="133"/>
      <c r="BIN13" s="133"/>
      <c r="BIO13" s="133"/>
      <c r="BIP13" s="133"/>
      <c r="BIQ13" s="133"/>
      <c r="BIR13" s="133"/>
      <c r="BIS13" s="133"/>
      <c r="BIT13" s="133"/>
      <c r="BIU13" s="133"/>
      <c r="BIV13" s="133"/>
      <c r="BIW13" s="133"/>
      <c r="BIX13" s="133"/>
      <c r="BIY13" s="133"/>
      <c r="BIZ13" s="133"/>
      <c r="BJA13" s="133"/>
      <c r="BJB13" s="133"/>
      <c r="BJC13" s="133"/>
      <c r="BJD13" s="133"/>
      <c r="BJE13" s="133"/>
      <c r="BJF13" s="133"/>
      <c r="BJG13" s="133"/>
      <c r="BJH13" s="133"/>
      <c r="BJI13" s="133"/>
      <c r="BJJ13" s="133"/>
      <c r="BJK13" s="133"/>
      <c r="BJL13" s="133"/>
      <c r="BJM13" s="133"/>
      <c r="BJN13" s="133"/>
      <c r="BJO13" s="133"/>
      <c r="BJP13" s="133"/>
      <c r="BJQ13" s="133"/>
      <c r="BJR13" s="133"/>
      <c r="BJS13" s="133"/>
      <c r="BJT13" s="133"/>
      <c r="BJU13" s="133"/>
      <c r="BJV13" s="133"/>
      <c r="BJW13" s="133"/>
      <c r="BJX13" s="133"/>
      <c r="BJY13" s="133"/>
      <c r="BJZ13" s="133"/>
      <c r="BKA13" s="133"/>
      <c r="BKB13" s="133"/>
      <c r="BKC13" s="133"/>
      <c r="BKD13" s="133"/>
      <c r="BKE13" s="133"/>
      <c r="BKF13" s="133"/>
      <c r="BKG13" s="133"/>
      <c r="BKH13" s="133"/>
      <c r="BKI13" s="133"/>
      <c r="BKJ13" s="133"/>
      <c r="BKK13" s="133"/>
      <c r="BKL13" s="133"/>
      <c r="BKM13" s="133"/>
      <c r="BKN13" s="133"/>
      <c r="BKO13" s="133"/>
      <c r="BKP13" s="133"/>
      <c r="BKQ13" s="133"/>
      <c r="BKR13" s="133"/>
      <c r="BKS13" s="133"/>
      <c r="BKT13" s="133"/>
      <c r="BKU13" s="133"/>
      <c r="BKV13" s="133"/>
      <c r="BKW13" s="133"/>
      <c r="BKX13" s="133"/>
      <c r="BKY13" s="133"/>
      <c r="BKZ13" s="133"/>
      <c r="BLA13" s="133"/>
      <c r="BLB13" s="133"/>
      <c r="BLC13" s="133"/>
      <c r="BLD13" s="133"/>
      <c r="BLE13" s="133"/>
      <c r="BLF13" s="133"/>
      <c r="BLG13" s="133"/>
      <c r="BLH13" s="133"/>
      <c r="BLI13" s="133"/>
      <c r="BLJ13" s="133"/>
      <c r="BLK13" s="133"/>
      <c r="BLL13" s="133"/>
      <c r="BLM13" s="133"/>
      <c r="BLN13" s="133"/>
      <c r="BLO13" s="133"/>
      <c r="BLP13" s="133"/>
      <c r="BLQ13" s="133"/>
      <c r="BLR13" s="133"/>
      <c r="BLS13" s="133"/>
      <c r="BLT13" s="133"/>
      <c r="BLU13" s="133"/>
      <c r="BLV13" s="133"/>
      <c r="BLW13" s="133"/>
      <c r="BLX13" s="133"/>
      <c r="BLY13" s="133"/>
      <c r="BLZ13" s="133"/>
      <c r="BMA13" s="133"/>
      <c r="BMB13" s="133"/>
      <c r="BMC13" s="133"/>
      <c r="BMD13" s="133"/>
      <c r="BME13" s="133"/>
      <c r="BMF13" s="133"/>
      <c r="BMG13" s="133"/>
      <c r="BMH13" s="133"/>
      <c r="BMI13" s="133"/>
      <c r="BMJ13" s="133"/>
      <c r="BMK13" s="133"/>
      <c r="BML13" s="133"/>
      <c r="BMM13" s="133"/>
      <c r="BMN13" s="133"/>
      <c r="BMO13" s="133"/>
      <c r="BMP13" s="133"/>
      <c r="BMQ13" s="133"/>
      <c r="BMR13" s="133"/>
      <c r="BMS13" s="133"/>
      <c r="BMT13" s="133"/>
      <c r="BMU13" s="133"/>
      <c r="BMV13" s="133"/>
      <c r="BMW13" s="133"/>
      <c r="BMX13" s="133"/>
      <c r="BMY13" s="133"/>
      <c r="BMZ13" s="133"/>
      <c r="BNA13" s="133"/>
      <c r="BNB13" s="133"/>
      <c r="BNC13" s="133"/>
      <c r="BND13" s="133"/>
      <c r="BNE13" s="133"/>
      <c r="BNF13" s="133"/>
      <c r="BNG13" s="133"/>
      <c r="BNH13" s="133"/>
      <c r="BNI13" s="133"/>
      <c r="BNJ13" s="133"/>
      <c r="BNK13" s="133"/>
      <c r="BNL13" s="133"/>
      <c r="BNM13" s="133"/>
      <c r="BNN13" s="133"/>
      <c r="BNO13" s="133"/>
      <c r="BNP13" s="133"/>
      <c r="BNQ13" s="133"/>
      <c r="BNR13" s="133"/>
      <c r="BNS13" s="133"/>
      <c r="BNT13" s="133"/>
      <c r="BNU13" s="133"/>
      <c r="BNV13" s="133"/>
      <c r="BNW13" s="133"/>
      <c r="BNX13" s="133"/>
      <c r="BNY13" s="133"/>
      <c r="BNZ13" s="133"/>
      <c r="BOA13" s="133"/>
      <c r="BOB13" s="133"/>
      <c r="BOC13" s="133"/>
      <c r="BOD13" s="133"/>
      <c r="BOE13" s="133"/>
      <c r="BOF13" s="133"/>
      <c r="BOG13" s="133"/>
      <c r="BOH13" s="133"/>
      <c r="BOI13" s="133"/>
      <c r="BOJ13" s="133"/>
      <c r="BOK13" s="133"/>
      <c r="BOL13" s="133"/>
      <c r="BOM13" s="133"/>
      <c r="BON13" s="133"/>
      <c r="BOO13" s="133"/>
      <c r="BOP13" s="133"/>
      <c r="BOQ13" s="133"/>
      <c r="BOR13" s="133"/>
      <c r="BOS13" s="133"/>
      <c r="BOT13" s="133"/>
      <c r="BOU13" s="133"/>
      <c r="BOV13" s="133"/>
      <c r="BOW13" s="133"/>
      <c r="BOX13" s="133"/>
      <c r="BOY13" s="133"/>
      <c r="BOZ13" s="133"/>
      <c r="BPA13" s="133"/>
      <c r="BPB13" s="133"/>
      <c r="BPC13" s="133"/>
      <c r="BPD13" s="133"/>
      <c r="BPE13" s="133"/>
      <c r="BPF13" s="133"/>
      <c r="BPG13" s="133"/>
      <c r="BPH13" s="133"/>
      <c r="BPI13" s="133"/>
      <c r="BPJ13" s="133"/>
      <c r="BPK13" s="133"/>
      <c r="BPL13" s="133"/>
      <c r="BPM13" s="133"/>
      <c r="BPN13" s="133"/>
      <c r="BPO13" s="133"/>
      <c r="BPP13" s="133"/>
      <c r="BPQ13" s="133"/>
      <c r="BPR13" s="133"/>
      <c r="BPS13" s="133"/>
      <c r="BPT13" s="133"/>
      <c r="BPU13" s="133"/>
      <c r="BPV13" s="133"/>
      <c r="BPW13" s="133"/>
      <c r="BPX13" s="133"/>
      <c r="BPY13" s="133"/>
      <c r="BPZ13" s="133"/>
      <c r="BQA13" s="133"/>
      <c r="BQB13" s="133"/>
      <c r="BQC13" s="133"/>
      <c r="BQD13" s="133"/>
      <c r="BQE13" s="133"/>
      <c r="BQF13" s="133"/>
      <c r="BQG13" s="133"/>
      <c r="BQH13" s="133"/>
      <c r="BQI13" s="133"/>
      <c r="BQJ13" s="133"/>
      <c r="BQK13" s="133"/>
      <c r="BQL13" s="133"/>
      <c r="BQM13" s="133"/>
      <c r="BQN13" s="133"/>
      <c r="BQO13" s="133"/>
      <c r="BQP13" s="133"/>
      <c r="BQQ13" s="133"/>
      <c r="BQR13" s="133"/>
      <c r="BQS13" s="133"/>
      <c r="BQT13" s="133"/>
      <c r="BQU13" s="133"/>
      <c r="BQV13" s="133"/>
      <c r="BQW13" s="133"/>
      <c r="BQX13" s="133"/>
      <c r="BQY13" s="133"/>
      <c r="BQZ13" s="133"/>
      <c r="BRA13" s="133"/>
      <c r="BRB13" s="133"/>
      <c r="BRC13" s="133"/>
      <c r="BRD13" s="133"/>
      <c r="BRE13" s="133"/>
      <c r="BRF13" s="133"/>
      <c r="BRG13" s="133"/>
      <c r="BRH13" s="133"/>
      <c r="BRI13" s="133"/>
      <c r="BRJ13" s="133"/>
      <c r="BRK13" s="133"/>
      <c r="BRL13" s="133"/>
      <c r="BRM13" s="133"/>
      <c r="BRN13" s="133"/>
      <c r="BRO13" s="133"/>
      <c r="BRP13" s="133"/>
      <c r="BRQ13" s="133"/>
      <c r="BRR13" s="133"/>
      <c r="BRS13" s="133"/>
      <c r="BRT13" s="133"/>
      <c r="BRU13" s="133"/>
      <c r="BRV13" s="133"/>
      <c r="BRW13" s="133"/>
      <c r="BRX13" s="133"/>
      <c r="BRY13" s="133"/>
      <c r="BRZ13" s="133"/>
      <c r="BSA13" s="133"/>
      <c r="BSB13" s="133"/>
      <c r="BSC13" s="133"/>
      <c r="BSD13" s="133"/>
      <c r="BSE13" s="133"/>
      <c r="BSF13" s="133"/>
      <c r="BSG13" s="133"/>
      <c r="BSH13" s="133"/>
      <c r="BSI13" s="133"/>
      <c r="BSJ13" s="133"/>
      <c r="BSK13" s="133"/>
      <c r="BSL13" s="133"/>
      <c r="BSM13" s="133"/>
      <c r="BSN13" s="133"/>
      <c r="BSO13" s="133"/>
      <c r="BSP13" s="133"/>
      <c r="BSQ13" s="133"/>
      <c r="BSR13" s="133"/>
      <c r="BSS13" s="133"/>
      <c r="BST13" s="133"/>
      <c r="BSU13" s="133"/>
      <c r="BSV13" s="133"/>
      <c r="BSW13" s="133"/>
      <c r="BSX13" s="133"/>
      <c r="BSY13" s="133"/>
      <c r="BSZ13" s="133"/>
      <c r="BTA13" s="133"/>
      <c r="BTB13" s="133"/>
      <c r="BTC13" s="133"/>
      <c r="BTD13" s="133"/>
      <c r="BTE13" s="133"/>
      <c r="BTF13" s="133"/>
      <c r="BTG13" s="133"/>
      <c r="BTH13" s="133"/>
      <c r="BTI13" s="133"/>
    </row>
    <row r="14" spans="1:1881" s="132" customFormat="1" ht="94.5" customHeight="1" x14ac:dyDescent="0.25">
      <c r="A14" s="120">
        <v>956</v>
      </c>
      <c r="B14" s="117"/>
      <c r="C14" s="118"/>
      <c r="D14" s="121" t="s">
        <v>84</v>
      </c>
      <c r="E14" s="119" t="s">
        <v>80</v>
      </c>
      <c r="F14" s="266"/>
      <c r="G14" s="138" t="str">
        <f t="shared" si="0"/>
        <v>Please do not leave blank</v>
      </c>
      <c r="H14" s="134"/>
      <c r="I14"/>
      <c r="J14"/>
      <c r="K14"/>
      <c r="L14" t="s">
        <v>197</v>
      </c>
      <c r="M14"/>
      <c r="N14"/>
      <c r="O14"/>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33"/>
      <c r="NJ14" s="133"/>
      <c r="NK14" s="133"/>
      <c r="NL14" s="133"/>
      <c r="NM14" s="133"/>
      <c r="NN14" s="133"/>
      <c r="NO14" s="133"/>
      <c r="NP14" s="133"/>
      <c r="NQ14" s="133"/>
      <c r="NR14" s="133"/>
      <c r="NS14" s="133"/>
      <c r="NT14" s="133"/>
      <c r="NU14" s="133"/>
      <c r="NV14" s="133"/>
      <c r="NW14" s="133"/>
      <c r="NX14" s="133"/>
      <c r="NY14" s="133"/>
      <c r="NZ14" s="133"/>
      <c r="OA14" s="133"/>
      <c r="OB14" s="133"/>
      <c r="OC14" s="133"/>
      <c r="OD14" s="133"/>
      <c r="OE14" s="133"/>
      <c r="OF14" s="133"/>
      <c r="OG14" s="133"/>
      <c r="OH14" s="133"/>
      <c r="OI14" s="133"/>
      <c r="OJ14" s="133"/>
      <c r="OK14" s="133"/>
      <c r="OL14" s="133"/>
      <c r="OM14" s="133"/>
      <c r="ON14" s="133"/>
      <c r="OO14" s="133"/>
      <c r="OP14" s="133"/>
      <c r="OQ14" s="133"/>
      <c r="OR14" s="133"/>
      <c r="OS14" s="133"/>
      <c r="OT14" s="133"/>
      <c r="OU14" s="133"/>
      <c r="OV14" s="133"/>
      <c r="OW14" s="133"/>
      <c r="OX14" s="133"/>
      <c r="OY14" s="133"/>
      <c r="OZ14" s="133"/>
      <c r="PA14" s="133"/>
      <c r="PB14" s="133"/>
      <c r="PC14" s="133"/>
      <c r="PD14" s="133"/>
      <c r="PE14" s="133"/>
      <c r="PF14" s="133"/>
      <c r="PG14" s="133"/>
      <c r="PH14" s="133"/>
      <c r="PI14" s="133"/>
      <c r="PJ14" s="133"/>
      <c r="PK14" s="133"/>
      <c r="PL14" s="133"/>
      <c r="PM14" s="133"/>
      <c r="PN14" s="133"/>
      <c r="PO14" s="133"/>
      <c r="PP14" s="133"/>
      <c r="PQ14" s="133"/>
      <c r="PR14" s="133"/>
      <c r="PS14" s="133"/>
      <c r="PT14" s="133"/>
      <c r="PU14" s="133"/>
      <c r="PV14" s="133"/>
      <c r="PW14" s="133"/>
      <c r="PX14" s="133"/>
      <c r="PY14" s="133"/>
      <c r="PZ14" s="133"/>
      <c r="QA14" s="133"/>
      <c r="QB14" s="133"/>
      <c r="QC14" s="133"/>
      <c r="QD14" s="133"/>
      <c r="QE14" s="133"/>
      <c r="QF14" s="133"/>
      <c r="QG14" s="133"/>
      <c r="QH14" s="133"/>
      <c r="QI14" s="133"/>
      <c r="QJ14" s="133"/>
      <c r="QK14" s="133"/>
      <c r="QL14" s="133"/>
      <c r="QM14" s="133"/>
      <c r="QN14" s="133"/>
      <c r="QO14" s="133"/>
      <c r="QP14" s="133"/>
      <c r="QQ14" s="133"/>
      <c r="QR14" s="133"/>
      <c r="QS14" s="133"/>
      <c r="QT14" s="133"/>
      <c r="QU14" s="133"/>
      <c r="QV14" s="133"/>
      <c r="QW14" s="133"/>
      <c r="QX14" s="133"/>
      <c r="QY14" s="133"/>
      <c r="QZ14" s="133"/>
      <c r="RA14" s="133"/>
      <c r="RB14" s="133"/>
      <c r="RC14" s="133"/>
      <c r="RD14" s="133"/>
      <c r="RE14" s="133"/>
      <c r="RF14" s="133"/>
      <c r="RG14" s="133"/>
      <c r="RH14" s="133"/>
      <c r="RI14" s="133"/>
      <c r="RJ14" s="133"/>
      <c r="RK14" s="133"/>
      <c r="RL14" s="133"/>
      <c r="RM14" s="133"/>
      <c r="RN14" s="133"/>
      <c r="RO14" s="133"/>
      <c r="RP14" s="133"/>
      <c r="RQ14" s="133"/>
      <c r="RR14" s="133"/>
      <c r="RS14" s="133"/>
      <c r="RT14" s="133"/>
      <c r="RU14" s="133"/>
      <c r="RV14" s="133"/>
      <c r="RW14" s="133"/>
      <c r="RX14" s="133"/>
      <c r="RY14" s="133"/>
      <c r="RZ14" s="133"/>
      <c r="SA14" s="133"/>
      <c r="SB14" s="133"/>
      <c r="SC14" s="133"/>
      <c r="SD14" s="133"/>
      <c r="SE14" s="133"/>
      <c r="SF14" s="133"/>
      <c r="SG14" s="133"/>
      <c r="SH14" s="133"/>
      <c r="SI14" s="133"/>
      <c r="SJ14" s="133"/>
      <c r="SK14" s="133"/>
      <c r="SL14" s="133"/>
      <c r="SM14" s="133"/>
      <c r="SN14" s="133"/>
      <c r="SO14" s="133"/>
      <c r="SP14" s="133"/>
      <c r="SQ14" s="133"/>
      <c r="SR14" s="133"/>
      <c r="SS14" s="133"/>
      <c r="ST14" s="133"/>
      <c r="SU14" s="133"/>
      <c r="SV14" s="133"/>
      <c r="SW14" s="133"/>
      <c r="SX14" s="133"/>
      <c r="SY14" s="133"/>
      <c r="SZ14" s="133"/>
      <c r="TA14" s="133"/>
      <c r="TB14" s="133"/>
      <c r="TC14" s="133"/>
      <c r="TD14" s="133"/>
      <c r="TE14" s="133"/>
      <c r="TF14" s="133"/>
      <c r="TG14" s="133"/>
      <c r="TH14" s="133"/>
      <c r="TI14" s="133"/>
      <c r="TJ14" s="133"/>
      <c r="TK14" s="133"/>
      <c r="TL14" s="133"/>
      <c r="TM14" s="133"/>
      <c r="TN14" s="133"/>
      <c r="TO14" s="133"/>
      <c r="TP14" s="133"/>
      <c r="TQ14" s="133"/>
      <c r="TR14" s="133"/>
      <c r="TS14" s="133"/>
      <c r="TT14" s="133"/>
      <c r="TU14" s="133"/>
      <c r="TV14" s="133"/>
      <c r="TW14" s="133"/>
      <c r="TX14" s="133"/>
      <c r="TY14" s="133"/>
      <c r="TZ14" s="133"/>
      <c r="UA14" s="133"/>
      <c r="UB14" s="133"/>
      <c r="UC14" s="133"/>
      <c r="UD14" s="133"/>
      <c r="UE14" s="133"/>
      <c r="UF14" s="133"/>
      <c r="UG14" s="133"/>
      <c r="UH14" s="133"/>
      <c r="UI14" s="133"/>
      <c r="UJ14" s="133"/>
      <c r="UK14" s="133"/>
      <c r="UL14" s="133"/>
      <c r="UM14" s="133"/>
      <c r="UN14" s="133"/>
      <c r="UO14" s="133"/>
      <c r="UP14" s="133"/>
      <c r="UQ14" s="133"/>
      <c r="UR14" s="133"/>
      <c r="US14" s="133"/>
      <c r="UT14" s="133"/>
      <c r="UU14" s="133"/>
      <c r="UV14" s="133"/>
      <c r="UW14" s="133"/>
      <c r="UX14" s="133"/>
      <c r="UY14" s="133"/>
      <c r="UZ14" s="133"/>
      <c r="VA14" s="133"/>
      <c r="VB14" s="133"/>
      <c r="VC14" s="133"/>
      <c r="VD14" s="133"/>
      <c r="VE14" s="133"/>
      <c r="VF14" s="133"/>
      <c r="VG14" s="133"/>
      <c r="VH14" s="133"/>
      <c r="VI14" s="133"/>
      <c r="VJ14" s="133"/>
      <c r="VK14" s="133"/>
      <c r="VL14" s="133"/>
      <c r="VM14" s="133"/>
      <c r="VN14" s="133"/>
      <c r="VO14" s="133"/>
      <c r="VP14" s="133"/>
      <c r="VQ14" s="133"/>
      <c r="VR14" s="133"/>
      <c r="VS14" s="133"/>
      <c r="VT14" s="133"/>
      <c r="VU14" s="133"/>
      <c r="VV14" s="133"/>
      <c r="VW14" s="133"/>
      <c r="VX14" s="133"/>
      <c r="VY14" s="133"/>
      <c r="VZ14" s="133"/>
      <c r="WA14" s="133"/>
      <c r="WB14" s="133"/>
      <c r="WC14" s="133"/>
      <c r="WD14" s="133"/>
      <c r="WE14" s="133"/>
      <c r="WF14" s="133"/>
      <c r="WG14" s="133"/>
      <c r="WH14" s="133"/>
      <c r="WI14" s="133"/>
      <c r="WJ14" s="133"/>
      <c r="WK14" s="133"/>
      <c r="WL14" s="133"/>
      <c r="WM14" s="133"/>
      <c r="WN14" s="133"/>
      <c r="WO14" s="133"/>
      <c r="WP14" s="133"/>
      <c r="WQ14" s="133"/>
      <c r="WR14" s="133"/>
      <c r="WS14" s="133"/>
      <c r="WT14" s="133"/>
      <c r="WU14" s="133"/>
      <c r="WV14" s="133"/>
      <c r="WW14" s="133"/>
      <c r="WX14" s="133"/>
      <c r="WY14" s="133"/>
      <c r="WZ14" s="133"/>
      <c r="XA14" s="133"/>
      <c r="XB14" s="133"/>
      <c r="XC14" s="133"/>
      <c r="XD14" s="133"/>
      <c r="XE14" s="133"/>
      <c r="XF14" s="133"/>
      <c r="XG14" s="133"/>
      <c r="XH14" s="133"/>
      <c r="XI14" s="133"/>
      <c r="XJ14" s="133"/>
      <c r="XK14" s="133"/>
      <c r="XL14" s="133"/>
      <c r="XM14" s="133"/>
      <c r="XN14" s="133"/>
      <c r="XO14" s="133"/>
      <c r="XP14" s="133"/>
      <c r="XQ14" s="133"/>
      <c r="XR14" s="133"/>
      <c r="XS14" s="133"/>
      <c r="XT14" s="133"/>
      <c r="XU14" s="133"/>
      <c r="XV14" s="133"/>
      <c r="XW14" s="133"/>
      <c r="XX14" s="133"/>
      <c r="XY14" s="133"/>
      <c r="XZ14" s="133"/>
      <c r="YA14" s="133"/>
      <c r="YB14" s="133"/>
      <c r="YC14" s="133"/>
      <c r="YD14" s="133"/>
      <c r="YE14" s="133"/>
      <c r="YF14" s="133"/>
      <c r="YG14" s="133"/>
      <c r="YH14" s="133"/>
      <c r="YI14" s="133"/>
      <c r="YJ14" s="133"/>
      <c r="YK14" s="133"/>
      <c r="YL14" s="133"/>
      <c r="YM14" s="133"/>
      <c r="YN14" s="133"/>
      <c r="YO14" s="133"/>
      <c r="YP14" s="133"/>
      <c r="YQ14" s="133"/>
      <c r="YR14" s="133"/>
      <c r="YS14" s="133"/>
      <c r="YT14" s="133"/>
      <c r="YU14" s="133"/>
      <c r="YV14" s="133"/>
      <c r="YW14" s="133"/>
      <c r="YX14" s="133"/>
      <c r="YY14" s="133"/>
      <c r="YZ14" s="133"/>
      <c r="ZA14" s="133"/>
      <c r="ZB14" s="133"/>
      <c r="ZC14" s="133"/>
      <c r="ZD14" s="133"/>
      <c r="ZE14" s="133"/>
      <c r="ZF14" s="133"/>
      <c r="ZG14" s="133"/>
      <c r="ZH14" s="133"/>
      <c r="ZI14" s="133"/>
      <c r="ZJ14" s="133"/>
      <c r="ZK14" s="133"/>
      <c r="ZL14" s="133"/>
      <c r="ZM14" s="133"/>
      <c r="ZN14" s="133"/>
      <c r="ZO14" s="133"/>
      <c r="ZP14" s="133"/>
      <c r="ZQ14" s="133"/>
      <c r="ZR14" s="133"/>
      <c r="ZS14" s="133"/>
      <c r="ZT14" s="133"/>
      <c r="ZU14" s="133"/>
      <c r="ZV14" s="133"/>
      <c r="ZW14" s="133"/>
      <c r="ZX14" s="133"/>
      <c r="ZY14" s="133"/>
      <c r="ZZ14" s="133"/>
      <c r="AAA14" s="133"/>
      <c r="AAB14" s="133"/>
      <c r="AAC14" s="133"/>
      <c r="AAD14" s="133"/>
      <c r="AAE14" s="133"/>
      <c r="AAF14" s="133"/>
      <c r="AAG14" s="133"/>
      <c r="AAH14" s="133"/>
      <c r="AAI14" s="133"/>
      <c r="AAJ14" s="133"/>
      <c r="AAK14" s="133"/>
      <c r="AAL14" s="133"/>
      <c r="AAM14" s="133"/>
      <c r="AAN14" s="133"/>
      <c r="AAO14" s="133"/>
      <c r="AAP14" s="133"/>
      <c r="AAQ14" s="133"/>
      <c r="AAR14" s="133"/>
      <c r="AAS14" s="133"/>
      <c r="AAT14" s="133"/>
      <c r="AAU14" s="133"/>
      <c r="AAV14" s="133"/>
      <c r="AAW14" s="133"/>
      <c r="AAX14" s="133"/>
      <c r="AAY14" s="133"/>
      <c r="AAZ14" s="133"/>
      <c r="ABA14" s="133"/>
      <c r="ABB14" s="133"/>
      <c r="ABC14" s="133"/>
      <c r="ABD14" s="133"/>
      <c r="ABE14" s="133"/>
      <c r="ABF14" s="133"/>
      <c r="ABG14" s="133"/>
      <c r="ABH14" s="133"/>
      <c r="ABI14" s="133"/>
      <c r="ABJ14" s="133"/>
      <c r="ABK14" s="133"/>
      <c r="ABL14" s="133"/>
      <c r="ABM14" s="133"/>
      <c r="ABN14" s="133"/>
      <c r="ABO14" s="133"/>
      <c r="ABP14" s="133"/>
      <c r="ABQ14" s="133"/>
      <c r="ABR14" s="133"/>
      <c r="ABS14" s="133"/>
      <c r="ABT14" s="133"/>
      <c r="ABU14" s="133"/>
      <c r="ABV14" s="133"/>
      <c r="ABW14" s="133"/>
      <c r="ABX14" s="133"/>
      <c r="ABY14" s="133"/>
      <c r="ABZ14" s="133"/>
      <c r="ACA14" s="133"/>
      <c r="ACB14" s="133"/>
      <c r="ACC14" s="133"/>
      <c r="ACD14" s="133"/>
      <c r="ACE14" s="133"/>
      <c r="ACF14" s="133"/>
      <c r="ACG14" s="133"/>
      <c r="ACH14" s="133"/>
      <c r="ACI14" s="133"/>
      <c r="ACJ14" s="133"/>
      <c r="ACK14" s="133"/>
      <c r="ACL14" s="133"/>
      <c r="ACM14" s="133"/>
      <c r="ACN14" s="133"/>
      <c r="ACO14" s="133"/>
      <c r="ACP14" s="133"/>
      <c r="ACQ14" s="133"/>
      <c r="ACR14" s="133"/>
      <c r="ACS14" s="133"/>
      <c r="ACT14" s="133"/>
      <c r="ACU14" s="133"/>
      <c r="ACV14" s="133"/>
      <c r="ACW14" s="133"/>
      <c r="ACX14" s="133"/>
      <c r="ACY14" s="133"/>
      <c r="ACZ14" s="133"/>
      <c r="ADA14" s="133"/>
      <c r="ADB14" s="133"/>
      <c r="ADC14" s="133"/>
      <c r="ADD14" s="133"/>
      <c r="ADE14" s="133"/>
      <c r="ADF14" s="133"/>
      <c r="ADG14" s="133"/>
      <c r="ADH14" s="133"/>
      <c r="ADI14" s="133"/>
      <c r="ADJ14" s="133"/>
      <c r="ADK14" s="133"/>
      <c r="ADL14" s="133"/>
      <c r="ADM14" s="133"/>
      <c r="ADN14" s="133"/>
      <c r="ADO14" s="133"/>
      <c r="ADP14" s="133"/>
      <c r="ADQ14" s="133"/>
      <c r="ADR14" s="133"/>
      <c r="ADS14" s="133"/>
      <c r="ADT14" s="133"/>
      <c r="ADU14" s="133"/>
      <c r="ADV14" s="133"/>
      <c r="ADW14" s="133"/>
      <c r="ADX14" s="133"/>
      <c r="ADY14" s="133"/>
      <c r="ADZ14" s="133"/>
      <c r="AEA14" s="133"/>
      <c r="AEB14" s="133"/>
      <c r="AEC14" s="133"/>
      <c r="AED14" s="133"/>
      <c r="AEE14" s="133"/>
      <c r="AEF14" s="133"/>
      <c r="AEG14" s="133"/>
      <c r="AEH14" s="133"/>
      <c r="AEI14" s="133"/>
      <c r="AEJ14" s="133"/>
      <c r="AEK14" s="133"/>
      <c r="AEL14" s="133"/>
      <c r="AEM14" s="133"/>
      <c r="AEN14" s="133"/>
      <c r="AEO14" s="133"/>
      <c r="AEP14" s="133"/>
      <c r="AEQ14" s="133"/>
      <c r="AER14" s="133"/>
      <c r="AES14" s="133"/>
      <c r="AET14" s="133"/>
      <c r="AEU14" s="133"/>
      <c r="AEV14" s="133"/>
      <c r="AEW14" s="133"/>
      <c r="AEX14" s="133"/>
      <c r="AEY14" s="133"/>
      <c r="AEZ14" s="133"/>
      <c r="AFA14" s="133"/>
      <c r="AFB14" s="133"/>
      <c r="AFC14" s="133"/>
      <c r="AFD14" s="133"/>
      <c r="AFE14" s="133"/>
      <c r="AFF14" s="133"/>
      <c r="AFG14" s="133"/>
      <c r="AFH14" s="133"/>
      <c r="AFI14" s="133"/>
      <c r="AFJ14" s="133"/>
      <c r="AFK14" s="133"/>
      <c r="AFL14" s="133"/>
      <c r="AFM14" s="133"/>
      <c r="AFN14" s="133"/>
      <c r="AFO14" s="133"/>
      <c r="AFP14" s="133"/>
      <c r="AFQ14" s="133"/>
      <c r="AFR14" s="133"/>
      <c r="AFS14" s="133"/>
      <c r="AFT14" s="133"/>
      <c r="AFU14" s="133"/>
      <c r="AFV14" s="133"/>
      <c r="AFW14" s="133"/>
      <c r="AFX14" s="133"/>
      <c r="AFY14" s="133"/>
      <c r="AFZ14" s="133"/>
      <c r="AGA14" s="133"/>
      <c r="AGB14" s="133"/>
      <c r="AGC14" s="133"/>
      <c r="AGD14" s="133"/>
      <c r="AGE14" s="133"/>
      <c r="AGF14" s="133"/>
      <c r="AGG14" s="133"/>
      <c r="AGH14" s="133"/>
      <c r="AGI14" s="133"/>
      <c r="AGJ14" s="133"/>
      <c r="AGK14" s="133"/>
      <c r="AGL14" s="133"/>
      <c r="AGM14" s="133"/>
      <c r="AGN14" s="133"/>
      <c r="AGO14" s="133"/>
      <c r="AGP14" s="133"/>
      <c r="AGQ14" s="133"/>
      <c r="AGR14" s="133"/>
      <c r="AGS14" s="133"/>
      <c r="AGT14" s="133"/>
      <c r="AGU14" s="133"/>
      <c r="AGV14" s="133"/>
      <c r="AGW14" s="133"/>
      <c r="AGX14" s="133"/>
      <c r="AGY14" s="133"/>
      <c r="AGZ14" s="133"/>
      <c r="AHA14" s="133"/>
      <c r="AHB14" s="133"/>
      <c r="AHC14" s="133"/>
      <c r="AHD14" s="133"/>
      <c r="AHE14" s="133"/>
      <c r="AHF14" s="133"/>
      <c r="AHG14" s="133"/>
      <c r="AHH14" s="133"/>
      <c r="AHI14" s="133"/>
      <c r="AHJ14" s="133"/>
      <c r="AHK14" s="133"/>
      <c r="AHL14" s="133"/>
      <c r="AHM14" s="133"/>
      <c r="AHN14" s="133"/>
      <c r="AHO14" s="133"/>
      <c r="AHP14" s="133"/>
      <c r="AHQ14" s="133"/>
      <c r="AHR14" s="133"/>
      <c r="AHS14" s="133"/>
      <c r="AHT14" s="133"/>
      <c r="AHU14" s="133"/>
      <c r="AHV14" s="133"/>
      <c r="AHW14" s="133"/>
      <c r="AHX14" s="133"/>
      <c r="AHY14" s="133"/>
      <c r="AHZ14" s="133"/>
      <c r="AIA14" s="133"/>
      <c r="AIB14" s="133"/>
      <c r="AIC14" s="133"/>
      <c r="AID14" s="133"/>
      <c r="AIE14" s="133"/>
      <c r="AIF14" s="133"/>
      <c r="AIG14" s="133"/>
      <c r="AIH14" s="133"/>
      <c r="AII14" s="133"/>
      <c r="AIJ14" s="133"/>
      <c r="AIK14" s="133"/>
      <c r="AIL14" s="133"/>
      <c r="AIM14" s="133"/>
      <c r="AIN14" s="133"/>
      <c r="AIO14" s="133"/>
      <c r="AIP14" s="133"/>
      <c r="AIQ14" s="133"/>
      <c r="AIR14" s="133"/>
      <c r="AIS14" s="133"/>
      <c r="AIT14" s="133"/>
      <c r="AIU14" s="133"/>
      <c r="AIV14" s="133"/>
      <c r="AIW14" s="133"/>
      <c r="AIX14" s="133"/>
      <c r="AIY14" s="133"/>
      <c r="AIZ14" s="133"/>
      <c r="AJA14" s="133"/>
      <c r="AJB14" s="133"/>
      <c r="AJC14" s="133"/>
      <c r="AJD14" s="133"/>
      <c r="AJE14" s="133"/>
      <c r="AJF14" s="133"/>
      <c r="AJG14" s="133"/>
      <c r="AJH14" s="133"/>
      <c r="AJI14" s="133"/>
      <c r="AJJ14" s="133"/>
      <c r="AJK14" s="133"/>
      <c r="AJL14" s="133"/>
      <c r="AJM14" s="133"/>
      <c r="AJN14" s="133"/>
      <c r="AJO14" s="133"/>
      <c r="AJP14" s="133"/>
      <c r="AJQ14" s="133"/>
      <c r="AJR14" s="133"/>
      <c r="AJS14" s="133"/>
      <c r="AJT14" s="133"/>
      <c r="AJU14" s="133"/>
      <c r="AJV14" s="133"/>
      <c r="AJW14" s="133"/>
      <c r="AJX14" s="133"/>
      <c r="AJY14" s="133"/>
      <c r="AJZ14" s="133"/>
      <c r="AKA14" s="133"/>
      <c r="AKB14" s="133"/>
      <c r="AKC14" s="133"/>
      <c r="AKD14" s="133"/>
      <c r="AKE14" s="133"/>
      <c r="AKF14" s="133"/>
      <c r="AKG14" s="133"/>
      <c r="AKH14" s="133"/>
      <c r="AKI14" s="133"/>
      <c r="AKJ14" s="133"/>
      <c r="AKK14" s="133"/>
      <c r="AKL14" s="133"/>
      <c r="AKM14" s="133"/>
      <c r="AKN14" s="133"/>
      <c r="AKO14" s="133"/>
      <c r="AKP14" s="133"/>
      <c r="AKQ14" s="133"/>
      <c r="AKR14" s="133"/>
      <c r="AKS14" s="133"/>
      <c r="AKT14" s="133"/>
      <c r="AKU14" s="133"/>
      <c r="AKV14" s="133"/>
      <c r="AKW14" s="133"/>
      <c r="AKX14" s="133"/>
      <c r="AKY14" s="133"/>
      <c r="AKZ14" s="133"/>
      <c r="ALA14" s="133"/>
      <c r="ALB14" s="133"/>
      <c r="ALC14" s="133"/>
      <c r="ALD14" s="133"/>
      <c r="ALE14" s="133"/>
      <c r="ALF14" s="133"/>
      <c r="ALG14" s="133"/>
      <c r="ALH14" s="133"/>
      <c r="ALI14" s="133"/>
      <c r="ALJ14" s="133"/>
      <c r="ALK14" s="133"/>
      <c r="ALL14" s="133"/>
      <c r="ALM14" s="133"/>
      <c r="ALN14" s="133"/>
      <c r="ALO14" s="133"/>
      <c r="ALP14" s="133"/>
      <c r="ALQ14" s="133"/>
      <c r="ALR14" s="133"/>
      <c r="ALS14" s="133"/>
      <c r="ALT14" s="133"/>
      <c r="ALU14" s="133"/>
      <c r="ALV14" s="133"/>
      <c r="ALW14" s="133"/>
      <c r="ALX14" s="133"/>
      <c r="ALY14" s="133"/>
      <c r="ALZ14" s="133"/>
      <c r="AMA14" s="133"/>
      <c r="AMB14" s="133"/>
      <c r="AMC14" s="133"/>
      <c r="AMD14" s="133"/>
      <c r="AME14" s="133"/>
      <c r="AMF14" s="133"/>
      <c r="AMG14" s="133"/>
      <c r="AMH14" s="133"/>
      <c r="AMI14" s="133"/>
      <c r="AMJ14" s="133"/>
      <c r="AMK14" s="133"/>
      <c r="AML14" s="133"/>
      <c r="AMM14" s="133"/>
      <c r="AMN14" s="133"/>
      <c r="AMO14" s="133"/>
      <c r="AMP14" s="133"/>
      <c r="AMQ14" s="133"/>
      <c r="AMR14" s="133"/>
      <c r="AMS14" s="133"/>
      <c r="AMT14" s="133"/>
      <c r="AMU14" s="133"/>
      <c r="AMV14" s="133"/>
      <c r="AMW14" s="133"/>
      <c r="AMX14" s="133"/>
      <c r="AMY14" s="133"/>
      <c r="AMZ14" s="133"/>
      <c r="ANA14" s="133"/>
      <c r="ANB14" s="133"/>
      <c r="ANC14" s="133"/>
      <c r="AND14" s="133"/>
      <c r="ANE14" s="133"/>
      <c r="ANF14" s="133"/>
      <c r="ANG14" s="133"/>
      <c r="ANH14" s="133"/>
      <c r="ANI14" s="133"/>
      <c r="ANJ14" s="133"/>
      <c r="ANK14" s="133"/>
      <c r="ANL14" s="133"/>
      <c r="ANM14" s="133"/>
      <c r="ANN14" s="133"/>
      <c r="ANO14" s="133"/>
      <c r="ANP14" s="133"/>
      <c r="ANQ14" s="133"/>
      <c r="ANR14" s="133"/>
      <c r="ANS14" s="133"/>
      <c r="ANT14" s="133"/>
      <c r="ANU14" s="133"/>
      <c r="ANV14" s="133"/>
      <c r="ANW14" s="133"/>
      <c r="ANX14" s="133"/>
      <c r="ANY14" s="133"/>
      <c r="ANZ14" s="133"/>
      <c r="AOA14" s="133"/>
      <c r="AOB14" s="133"/>
      <c r="AOC14" s="133"/>
      <c r="AOD14" s="133"/>
      <c r="AOE14" s="133"/>
      <c r="AOF14" s="133"/>
      <c r="AOG14" s="133"/>
      <c r="AOH14" s="133"/>
      <c r="AOI14" s="133"/>
      <c r="AOJ14" s="133"/>
      <c r="AOK14" s="133"/>
      <c r="AOL14" s="133"/>
      <c r="AOM14" s="133"/>
      <c r="AON14" s="133"/>
      <c r="AOO14" s="133"/>
      <c r="AOP14" s="133"/>
      <c r="AOQ14" s="133"/>
      <c r="AOR14" s="133"/>
      <c r="AOS14" s="133"/>
      <c r="AOT14" s="133"/>
      <c r="AOU14" s="133"/>
      <c r="AOV14" s="133"/>
      <c r="AOW14" s="133"/>
      <c r="AOX14" s="133"/>
      <c r="AOY14" s="133"/>
      <c r="AOZ14" s="133"/>
      <c r="APA14" s="133"/>
      <c r="APB14" s="133"/>
      <c r="APC14" s="133"/>
      <c r="APD14" s="133"/>
      <c r="APE14" s="133"/>
      <c r="APF14" s="133"/>
      <c r="APG14" s="133"/>
      <c r="APH14" s="133"/>
      <c r="API14" s="133"/>
      <c r="APJ14" s="133"/>
      <c r="APK14" s="133"/>
      <c r="APL14" s="133"/>
      <c r="APM14" s="133"/>
      <c r="APN14" s="133"/>
      <c r="APO14" s="133"/>
      <c r="APP14" s="133"/>
      <c r="APQ14" s="133"/>
      <c r="APR14" s="133"/>
      <c r="APS14" s="133"/>
      <c r="APT14" s="133"/>
      <c r="APU14" s="133"/>
      <c r="APV14" s="133"/>
      <c r="APW14" s="133"/>
      <c r="APX14" s="133"/>
      <c r="APY14" s="133"/>
      <c r="APZ14" s="133"/>
      <c r="AQA14" s="133"/>
      <c r="AQB14" s="133"/>
      <c r="AQC14" s="133"/>
      <c r="AQD14" s="133"/>
      <c r="AQE14" s="133"/>
      <c r="AQF14" s="133"/>
      <c r="AQG14" s="133"/>
      <c r="AQH14" s="133"/>
      <c r="AQI14" s="133"/>
      <c r="AQJ14" s="133"/>
      <c r="AQK14" s="133"/>
      <c r="AQL14" s="133"/>
      <c r="AQM14" s="133"/>
      <c r="AQN14" s="133"/>
      <c r="AQO14" s="133"/>
      <c r="AQP14" s="133"/>
      <c r="AQQ14" s="133"/>
      <c r="AQR14" s="133"/>
      <c r="AQS14" s="133"/>
      <c r="AQT14" s="133"/>
      <c r="AQU14" s="133"/>
      <c r="AQV14" s="133"/>
      <c r="AQW14" s="133"/>
      <c r="AQX14" s="133"/>
      <c r="AQY14" s="133"/>
      <c r="AQZ14" s="133"/>
      <c r="ARA14" s="133"/>
      <c r="ARB14" s="133"/>
      <c r="ARC14" s="133"/>
      <c r="ARD14" s="133"/>
      <c r="ARE14" s="133"/>
      <c r="ARF14" s="133"/>
      <c r="ARG14" s="133"/>
      <c r="ARH14" s="133"/>
      <c r="ARI14" s="133"/>
      <c r="ARJ14" s="133"/>
      <c r="ARK14" s="133"/>
      <c r="ARL14" s="133"/>
      <c r="ARM14" s="133"/>
      <c r="ARN14" s="133"/>
      <c r="ARO14" s="133"/>
      <c r="ARP14" s="133"/>
      <c r="ARQ14" s="133"/>
      <c r="ARR14" s="133"/>
      <c r="ARS14" s="133"/>
      <c r="ART14" s="133"/>
      <c r="ARU14" s="133"/>
      <c r="ARV14" s="133"/>
      <c r="ARW14" s="133"/>
      <c r="ARX14" s="133"/>
      <c r="ARY14" s="133"/>
      <c r="ARZ14" s="133"/>
      <c r="ASA14" s="133"/>
      <c r="ASB14" s="133"/>
      <c r="ASC14" s="133"/>
      <c r="ASD14" s="133"/>
      <c r="ASE14" s="133"/>
      <c r="ASF14" s="133"/>
      <c r="ASG14" s="133"/>
      <c r="ASH14" s="133"/>
      <c r="ASI14" s="133"/>
      <c r="ASJ14" s="133"/>
      <c r="ASK14" s="133"/>
      <c r="ASL14" s="133"/>
      <c r="ASM14" s="133"/>
      <c r="ASN14" s="133"/>
      <c r="ASO14" s="133"/>
      <c r="ASP14" s="133"/>
      <c r="ASQ14" s="133"/>
      <c r="ASR14" s="133"/>
      <c r="ASS14" s="133"/>
      <c r="AST14" s="133"/>
      <c r="ASU14" s="133"/>
      <c r="ASV14" s="133"/>
      <c r="ASW14" s="133"/>
      <c r="ASX14" s="133"/>
      <c r="ASY14" s="133"/>
      <c r="ASZ14" s="133"/>
      <c r="ATA14" s="133"/>
      <c r="ATB14" s="133"/>
      <c r="ATC14" s="133"/>
      <c r="ATD14" s="133"/>
      <c r="ATE14" s="133"/>
      <c r="ATF14" s="133"/>
      <c r="ATG14" s="133"/>
      <c r="ATH14" s="133"/>
      <c r="ATI14" s="133"/>
      <c r="ATJ14" s="133"/>
      <c r="ATK14" s="133"/>
      <c r="ATL14" s="133"/>
      <c r="ATM14" s="133"/>
      <c r="ATN14" s="133"/>
      <c r="ATO14" s="133"/>
      <c r="ATP14" s="133"/>
      <c r="ATQ14" s="133"/>
      <c r="ATR14" s="133"/>
      <c r="ATS14" s="133"/>
      <c r="ATT14" s="133"/>
      <c r="ATU14" s="133"/>
      <c r="ATV14" s="133"/>
      <c r="ATW14" s="133"/>
      <c r="ATX14" s="133"/>
      <c r="ATY14" s="133"/>
      <c r="ATZ14" s="133"/>
      <c r="AUA14" s="133"/>
      <c r="AUB14" s="133"/>
      <c r="AUC14" s="133"/>
      <c r="AUD14" s="133"/>
      <c r="AUE14" s="133"/>
      <c r="AUF14" s="133"/>
      <c r="AUG14" s="133"/>
      <c r="AUH14" s="133"/>
      <c r="AUI14" s="133"/>
      <c r="AUJ14" s="133"/>
      <c r="AUK14" s="133"/>
      <c r="AUL14" s="133"/>
      <c r="AUM14" s="133"/>
      <c r="AUN14" s="133"/>
      <c r="AUO14" s="133"/>
      <c r="AUP14" s="133"/>
      <c r="AUQ14" s="133"/>
      <c r="AUR14" s="133"/>
      <c r="AUS14" s="133"/>
      <c r="AUT14" s="133"/>
      <c r="AUU14" s="133"/>
      <c r="AUV14" s="133"/>
      <c r="AUW14" s="133"/>
      <c r="AUX14" s="133"/>
      <c r="AUY14" s="133"/>
      <c r="AUZ14" s="133"/>
      <c r="AVA14" s="133"/>
      <c r="AVB14" s="133"/>
      <c r="AVC14" s="133"/>
      <c r="AVD14" s="133"/>
      <c r="AVE14" s="133"/>
      <c r="AVF14" s="133"/>
      <c r="AVG14" s="133"/>
      <c r="AVH14" s="133"/>
      <c r="AVI14" s="133"/>
      <c r="AVJ14" s="133"/>
      <c r="AVK14" s="133"/>
      <c r="AVL14" s="133"/>
      <c r="AVM14" s="133"/>
      <c r="AVN14" s="133"/>
      <c r="AVO14" s="133"/>
      <c r="AVP14" s="133"/>
      <c r="AVQ14" s="133"/>
      <c r="AVR14" s="133"/>
      <c r="AVS14" s="133"/>
      <c r="AVT14" s="133"/>
      <c r="AVU14" s="133"/>
      <c r="AVV14" s="133"/>
      <c r="AVW14" s="133"/>
      <c r="AVX14" s="133"/>
      <c r="AVY14" s="133"/>
      <c r="AVZ14" s="133"/>
      <c r="AWA14" s="133"/>
      <c r="AWB14" s="133"/>
      <c r="AWC14" s="133"/>
      <c r="AWD14" s="133"/>
      <c r="AWE14" s="133"/>
      <c r="AWF14" s="133"/>
      <c r="AWG14" s="133"/>
      <c r="AWH14" s="133"/>
      <c r="AWI14" s="133"/>
      <c r="AWJ14" s="133"/>
      <c r="AWK14" s="133"/>
      <c r="AWL14" s="133"/>
      <c r="AWM14" s="133"/>
      <c r="AWN14" s="133"/>
      <c r="AWO14" s="133"/>
      <c r="AWP14" s="133"/>
      <c r="AWQ14" s="133"/>
      <c r="AWR14" s="133"/>
      <c r="AWS14" s="133"/>
      <c r="AWT14" s="133"/>
      <c r="AWU14" s="133"/>
      <c r="AWV14" s="133"/>
      <c r="AWW14" s="133"/>
      <c r="AWX14" s="133"/>
      <c r="AWY14" s="133"/>
      <c r="AWZ14" s="133"/>
      <c r="AXA14" s="133"/>
      <c r="AXB14" s="133"/>
      <c r="AXC14" s="133"/>
      <c r="AXD14" s="133"/>
      <c r="AXE14" s="133"/>
      <c r="AXF14" s="133"/>
      <c r="AXG14" s="133"/>
      <c r="AXH14" s="133"/>
      <c r="AXI14" s="133"/>
      <c r="AXJ14" s="133"/>
      <c r="AXK14" s="133"/>
      <c r="AXL14" s="133"/>
      <c r="AXM14" s="133"/>
      <c r="AXN14" s="133"/>
      <c r="AXO14" s="133"/>
      <c r="AXP14" s="133"/>
      <c r="AXQ14" s="133"/>
      <c r="AXR14" s="133"/>
      <c r="AXS14" s="133"/>
      <c r="AXT14" s="133"/>
      <c r="AXU14" s="133"/>
      <c r="AXV14" s="133"/>
      <c r="AXW14" s="133"/>
      <c r="AXX14" s="133"/>
      <c r="AXY14" s="133"/>
      <c r="AXZ14" s="133"/>
      <c r="AYA14" s="133"/>
      <c r="AYB14" s="133"/>
      <c r="AYC14" s="133"/>
      <c r="AYD14" s="133"/>
      <c r="AYE14" s="133"/>
      <c r="AYF14" s="133"/>
      <c r="AYG14" s="133"/>
      <c r="AYH14" s="133"/>
      <c r="AYI14" s="133"/>
      <c r="AYJ14" s="133"/>
      <c r="AYK14" s="133"/>
      <c r="AYL14" s="133"/>
      <c r="AYM14" s="133"/>
      <c r="AYN14" s="133"/>
      <c r="AYO14" s="133"/>
      <c r="AYP14" s="133"/>
      <c r="AYQ14" s="133"/>
      <c r="AYR14" s="133"/>
      <c r="AYS14" s="133"/>
      <c r="AYT14" s="133"/>
      <c r="AYU14" s="133"/>
      <c r="AYV14" s="133"/>
      <c r="AYW14" s="133"/>
      <c r="AYX14" s="133"/>
      <c r="AYY14" s="133"/>
      <c r="AYZ14" s="133"/>
      <c r="AZA14" s="133"/>
      <c r="AZB14" s="133"/>
      <c r="AZC14" s="133"/>
      <c r="AZD14" s="133"/>
      <c r="AZE14" s="133"/>
      <c r="AZF14" s="133"/>
      <c r="AZG14" s="133"/>
      <c r="AZH14" s="133"/>
      <c r="AZI14" s="133"/>
      <c r="AZJ14" s="133"/>
      <c r="AZK14" s="133"/>
      <c r="AZL14" s="133"/>
      <c r="AZM14" s="133"/>
      <c r="AZN14" s="133"/>
      <c r="AZO14" s="133"/>
      <c r="AZP14" s="133"/>
      <c r="AZQ14" s="133"/>
      <c r="AZR14" s="133"/>
      <c r="AZS14" s="133"/>
      <c r="AZT14" s="133"/>
      <c r="AZU14" s="133"/>
      <c r="AZV14" s="133"/>
      <c r="AZW14" s="133"/>
      <c r="AZX14" s="133"/>
      <c r="AZY14" s="133"/>
      <c r="AZZ14" s="133"/>
      <c r="BAA14" s="133"/>
      <c r="BAB14" s="133"/>
      <c r="BAC14" s="133"/>
      <c r="BAD14" s="133"/>
      <c r="BAE14" s="133"/>
      <c r="BAF14" s="133"/>
      <c r="BAG14" s="133"/>
      <c r="BAH14" s="133"/>
      <c r="BAI14" s="133"/>
      <c r="BAJ14" s="133"/>
      <c r="BAK14" s="133"/>
      <c r="BAL14" s="133"/>
      <c r="BAM14" s="133"/>
      <c r="BAN14" s="133"/>
      <c r="BAO14" s="133"/>
      <c r="BAP14" s="133"/>
      <c r="BAQ14" s="133"/>
      <c r="BAR14" s="133"/>
      <c r="BAS14" s="133"/>
      <c r="BAT14" s="133"/>
      <c r="BAU14" s="133"/>
      <c r="BAV14" s="133"/>
      <c r="BAW14" s="133"/>
      <c r="BAX14" s="133"/>
      <c r="BAY14" s="133"/>
      <c r="BAZ14" s="133"/>
      <c r="BBA14" s="133"/>
      <c r="BBB14" s="133"/>
      <c r="BBC14" s="133"/>
      <c r="BBD14" s="133"/>
      <c r="BBE14" s="133"/>
      <c r="BBF14" s="133"/>
      <c r="BBG14" s="133"/>
      <c r="BBH14" s="133"/>
      <c r="BBI14" s="133"/>
      <c r="BBJ14" s="133"/>
      <c r="BBK14" s="133"/>
      <c r="BBL14" s="133"/>
      <c r="BBM14" s="133"/>
      <c r="BBN14" s="133"/>
      <c r="BBO14" s="133"/>
      <c r="BBP14" s="133"/>
      <c r="BBQ14" s="133"/>
      <c r="BBR14" s="133"/>
      <c r="BBS14" s="133"/>
      <c r="BBT14" s="133"/>
      <c r="BBU14" s="133"/>
      <c r="BBV14" s="133"/>
      <c r="BBW14" s="133"/>
      <c r="BBX14" s="133"/>
      <c r="BBY14" s="133"/>
      <c r="BBZ14" s="133"/>
      <c r="BCA14" s="133"/>
      <c r="BCB14" s="133"/>
      <c r="BCC14" s="133"/>
      <c r="BCD14" s="133"/>
      <c r="BCE14" s="133"/>
      <c r="BCF14" s="133"/>
      <c r="BCG14" s="133"/>
      <c r="BCH14" s="133"/>
      <c r="BCI14" s="133"/>
      <c r="BCJ14" s="133"/>
      <c r="BCK14" s="133"/>
      <c r="BCL14" s="133"/>
      <c r="BCM14" s="133"/>
      <c r="BCN14" s="133"/>
      <c r="BCO14" s="133"/>
      <c r="BCP14" s="133"/>
      <c r="BCQ14" s="133"/>
      <c r="BCR14" s="133"/>
      <c r="BCS14" s="133"/>
      <c r="BCT14" s="133"/>
      <c r="BCU14" s="133"/>
      <c r="BCV14" s="133"/>
      <c r="BCW14" s="133"/>
      <c r="BCX14" s="133"/>
      <c r="BCY14" s="133"/>
      <c r="BCZ14" s="133"/>
      <c r="BDA14" s="133"/>
      <c r="BDB14" s="133"/>
      <c r="BDC14" s="133"/>
      <c r="BDD14" s="133"/>
      <c r="BDE14" s="133"/>
      <c r="BDF14" s="133"/>
      <c r="BDG14" s="133"/>
      <c r="BDH14" s="133"/>
      <c r="BDI14" s="133"/>
      <c r="BDJ14" s="133"/>
      <c r="BDK14" s="133"/>
      <c r="BDL14" s="133"/>
      <c r="BDM14" s="133"/>
      <c r="BDN14" s="133"/>
      <c r="BDO14" s="133"/>
      <c r="BDP14" s="133"/>
      <c r="BDQ14" s="133"/>
      <c r="BDR14" s="133"/>
      <c r="BDS14" s="133"/>
      <c r="BDT14" s="133"/>
      <c r="BDU14" s="133"/>
      <c r="BDV14" s="133"/>
      <c r="BDW14" s="133"/>
      <c r="BDX14" s="133"/>
      <c r="BDY14" s="133"/>
      <c r="BDZ14" s="133"/>
      <c r="BEA14" s="133"/>
      <c r="BEB14" s="133"/>
      <c r="BEC14" s="133"/>
      <c r="BED14" s="133"/>
      <c r="BEE14" s="133"/>
      <c r="BEF14" s="133"/>
      <c r="BEG14" s="133"/>
      <c r="BEH14" s="133"/>
      <c r="BEI14" s="133"/>
      <c r="BEJ14" s="133"/>
      <c r="BEK14" s="133"/>
      <c r="BEL14" s="133"/>
      <c r="BEM14" s="133"/>
      <c r="BEN14" s="133"/>
      <c r="BEO14" s="133"/>
      <c r="BEP14" s="133"/>
      <c r="BEQ14" s="133"/>
      <c r="BER14" s="133"/>
      <c r="BES14" s="133"/>
      <c r="BET14" s="133"/>
      <c r="BEU14" s="133"/>
      <c r="BEV14" s="133"/>
      <c r="BEW14" s="133"/>
      <c r="BEX14" s="133"/>
      <c r="BEY14" s="133"/>
      <c r="BEZ14" s="133"/>
      <c r="BFA14" s="133"/>
      <c r="BFB14" s="133"/>
      <c r="BFC14" s="133"/>
      <c r="BFD14" s="133"/>
      <c r="BFE14" s="133"/>
      <c r="BFF14" s="133"/>
      <c r="BFG14" s="133"/>
      <c r="BFH14" s="133"/>
      <c r="BFI14" s="133"/>
      <c r="BFJ14" s="133"/>
      <c r="BFK14" s="133"/>
      <c r="BFL14" s="133"/>
      <c r="BFM14" s="133"/>
      <c r="BFN14" s="133"/>
      <c r="BFO14" s="133"/>
      <c r="BFP14" s="133"/>
      <c r="BFQ14" s="133"/>
      <c r="BFR14" s="133"/>
      <c r="BFS14" s="133"/>
      <c r="BFT14" s="133"/>
      <c r="BFU14" s="133"/>
      <c r="BFV14" s="133"/>
      <c r="BFW14" s="133"/>
      <c r="BFX14" s="133"/>
      <c r="BFY14" s="133"/>
      <c r="BFZ14" s="133"/>
      <c r="BGA14" s="133"/>
      <c r="BGB14" s="133"/>
      <c r="BGC14" s="133"/>
      <c r="BGD14" s="133"/>
      <c r="BGE14" s="133"/>
      <c r="BGF14" s="133"/>
      <c r="BGG14" s="133"/>
      <c r="BGH14" s="133"/>
      <c r="BGI14" s="133"/>
      <c r="BGJ14" s="133"/>
      <c r="BGK14" s="133"/>
      <c r="BGL14" s="133"/>
      <c r="BGM14" s="133"/>
      <c r="BGN14" s="133"/>
      <c r="BGO14" s="133"/>
      <c r="BGP14" s="133"/>
      <c r="BGQ14" s="133"/>
      <c r="BGR14" s="133"/>
      <c r="BGS14" s="133"/>
      <c r="BGT14" s="133"/>
      <c r="BGU14" s="133"/>
      <c r="BGV14" s="133"/>
      <c r="BGW14" s="133"/>
      <c r="BGX14" s="133"/>
      <c r="BGY14" s="133"/>
      <c r="BGZ14" s="133"/>
      <c r="BHA14" s="133"/>
      <c r="BHB14" s="133"/>
      <c r="BHC14" s="133"/>
      <c r="BHD14" s="133"/>
      <c r="BHE14" s="133"/>
      <c r="BHF14" s="133"/>
      <c r="BHG14" s="133"/>
      <c r="BHH14" s="133"/>
      <c r="BHI14" s="133"/>
      <c r="BHJ14" s="133"/>
      <c r="BHK14" s="133"/>
      <c r="BHL14" s="133"/>
      <c r="BHM14" s="133"/>
      <c r="BHN14" s="133"/>
      <c r="BHO14" s="133"/>
      <c r="BHP14" s="133"/>
      <c r="BHQ14" s="133"/>
      <c r="BHR14" s="133"/>
      <c r="BHS14" s="133"/>
      <c r="BHT14" s="133"/>
      <c r="BHU14" s="133"/>
      <c r="BHV14" s="133"/>
      <c r="BHW14" s="133"/>
      <c r="BHX14" s="133"/>
      <c r="BHY14" s="133"/>
      <c r="BHZ14" s="133"/>
      <c r="BIA14" s="133"/>
      <c r="BIB14" s="133"/>
      <c r="BIC14" s="133"/>
      <c r="BID14" s="133"/>
      <c r="BIE14" s="133"/>
      <c r="BIF14" s="133"/>
      <c r="BIG14" s="133"/>
      <c r="BIH14" s="133"/>
      <c r="BII14" s="133"/>
      <c r="BIJ14" s="133"/>
      <c r="BIK14" s="133"/>
      <c r="BIL14" s="133"/>
      <c r="BIM14" s="133"/>
      <c r="BIN14" s="133"/>
      <c r="BIO14" s="133"/>
      <c r="BIP14" s="133"/>
      <c r="BIQ14" s="133"/>
      <c r="BIR14" s="133"/>
      <c r="BIS14" s="133"/>
      <c r="BIT14" s="133"/>
      <c r="BIU14" s="133"/>
      <c r="BIV14" s="133"/>
      <c r="BIW14" s="133"/>
      <c r="BIX14" s="133"/>
      <c r="BIY14" s="133"/>
      <c r="BIZ14" s="133"/>
      <c r="BJA14" s="133"/>
      <c r="BJB14" s="133"/>
      <c r="BJC14" s="133"/>
      <c r="BJD14" s="133"/>
      <c r="BJE14" s="133"/>
      <c r="BJF14" s="133"/>
      <c r="BJG14" s="133"/>
      <c r="BJH14" s="133"/>
      <c r="BJI14" s="133"/>
      <c r="BJJ14" s="133"/>
      <c r="BJK14" s="133"/>
      <c r="BJL14" s="133"/>
      <c r="BJM14" s="133"/>
      <c r="BJN14" s="133"/>
      <c r="BJO14" s="133"/>
      <c r="BJP14" s="133"/>
      <c r="BJQ14" s="133"/>
      <c r="BJR14" s="133"/>
      <c r="BJS14" s="133"/>
      <c r="BJT14" s="133"/>
      <c r="BJU14" s="133"/>
      <c r="BJV14" s="133"/>
      <c r="BJW14" s="133"/>
      <c r="BJX14" s="133"/>
      <c r="BJY14" s="133"/>
      <c r="BJZ14" s="133"/>
      <c r="BKA14" s="133"/>
      <c r="BKB14" s="133"/>
      <c r="BKC14" s="133"/>
      <c r="BKD14" s="133"/>
      <c r="BKE14" s="133"/>
      <c r="BKF14" s="133"/>
      <c r="BKG14" s="133"/>
      <c r="BKH14" s="133"/>
      <c r="BKI14" s="133"/>
      <c r="BKJ14" s="133"/>
      <c r="BKK14" s="133"/>
      <c r="BKL14" s="133"/>
      <c r="BKM14" s="133"/>
      <c r="BKN14" s="133"/>
      <c r="BKO14" s="133"/>
      <c r="BKP14" s="133"/>
      <c r="BKQ14" s="133"/>
      <c r="BKR14" s="133"/>
      <c r="BKS14" s="133"/>
      <c r="BKT14" s="133"/>
      <c r="BKU14" s="133"/>
      <c r="BKV14" s="133"/>
      <c r="BKW14" s="133"/>
      <c r="BKX14" s="133"/>
      <c r="BKY14" s="133"/>
      <c r="BKZ14" s="133"/>
      <c r="BLA14" s="133"/>
      <c r="BLB14" s="133"/>
      <c r="BLC14" s="133"/>
      <c r="BLD14" s="133"/>
      <c r="BLE14" s="133"/>
      <c r="BLF14" s="133"/>
      <c r="BLG14" s="133"/>
      <c r="BLH14" s="133"/>
      <c r="BLI14" s="133"/>
      <c r="BLJ14" s="133"/>
      <c r="BLK14" s="133"/>
      <c r="BLL14" s="133"/>
      <c r="BLM14" s="133"/>
      <c r="BLN14" s="133"/>
      <c r="BLO14" s="133"/>
      <c r="BLP14" s="133"/>
      <c r="BLQ14" s="133"/>
      <c r="BLR14" s="133"/>
      <c r="BLS14" s="133"/>
      <c r="BLT14" s="133"/>
      <c r="BLU14" s="133"/>
      <c r="BLV14" s="133"/>
      <c r="BLW14" s="133"/>
      <c r="BLX14" s="133"/>
      <c r="BLY14" s="133"/>
      <c r="BLZ14" s="133"/>
      <c r="BMA14" s="133"/>
      <c r="BMB14" s="133"/>
      <c r="BMC14" s="133"/>
      <c r="BMD14" s="133"/>
      <c r="BME14" s="133"/>
      <c r="BMF14" s="133"/>
      <c r="BMG14" s="133"/>
      <c r="BMH14" s="133"/>
      <c r="BMI14" s="133"/>
      <c r="BMJ14" s="133"/>
      <c r="BMK14" s="133"/>
      <c r="BML14" s="133"/>
      <c r="BMM14" s="133"/>
      <c r="BMN14" s="133"/>
      <c r="BMO14" s="133"/>
      <c r="BMP14" s="133"/>
      <c r="BMQ14" s="133"/>
      <c r="BMR14" s="133"/>
      <c r="BMS14" s="133"/>
      <c r="BMT14" s="133"/>
      <c r="BMU14" s="133"/>
      <c r="BMV14" s="133"/>
      <c r="BMW14" s="133"/>
      <c r="BMX14" s="133"/>
      <c r="BMY14" s="133"/>
      <c r="BMZ14" s="133"/>
      <c r="BNA14" s="133"/>
      <c r="BNB14" s="133"/>
      <c r="BNC14" s="133"/>
      <c r="BND14" s="133"/>
      <c r="BNE14" s="133"/>
      <c r="BNF14" s="133"/>
      <c r="BNG14" s="133"/>
      <c r="BNH14" s="133"/>
      <c r="BNI14" s="133"/>
      <c r="BNJ14" s="133"/>
      <c r="BNK14" s="133"/>
      <c r="BNL14" s="133"/>
      <c r="BNM14" s="133"/>
      <c r="BNN14" s="133"/>
      <c r="BNO14" s="133"/>
      <c r="BNP14" s="133"/>
      <c r="BNQ14" s="133"/>
      <c r="BNR14" s="133"/>
      <c r="BNS14" s="133"/>
      <c r="BNT14" s="133"/>
      <c r="BNU14" s="133"/>
      <c r="BNV14" s="133"/>
      <c r="BNW14" s="133"/>
      <c r="BNX14" s="133"/>
      <c r="BNY14" s="133"/>
      <c r="BNZ14" s="133"/>
      <c r="BOA14" s="133"/>
      <c r="BOB14" s="133"/>
      <c r="BOC14" s="133"/>
      <c r="BOD14" s="133"/>
      <c r="BOE14" s="133"/>
      <c r="BOF14" s="133"/>
      <c r="BOG14" s="133"/>
      <c r="BOH14" s="133"/>
      <c r="BOI14" s="133"/>
      <c r="BOJ14" s="133"/>
      <c r="BOK14" s="133"/>
      <c r="BOL14" s="133"/>
      <c r="BOM14" s="133"/>
      <c r="BON14" s="133"/>
      <c r="BOO14" s="133"/>
      <c r="BOP14" s="133"/>
      <c r="BOQ14" s="133"/>
      <c r="BOR14" s="133"/>
      <c r="BOS14" s="133"/>
      <c r="BOT14" s="133"/>
      <c r="BOU14" s="133"/>
      <c r="BOV14" s="133"/>
      <c r="BOW14" s="133"/>
      <c r="BOX14" s="133"/>
      <c r="BOY14" s="133"/>
      <c r="BOZ14" s="133"/>
      <c r="BPA14" s="133"/>
      <c r="BPB14" s="133"/>
      <c r="BPC14" s="133"/>
      <c r="BPD14" s="133"/>
      <c r="BPE14" s="133"/>
      <c r="BPF14" s="133"/>
      <c r="BPG14" s="133"/>
      <c r="BPH14" s="133"/>
      <c r="BPI14" s="133"/>
      <c r="BPJ14" s="133"/>
      <c r="BPK14" s="133"/>
      <c r="BPL14" s="133"/>
      <c r="BPM14" s="133"/>
      <c r="BPN14" s="133"/>
      <c r="BPO14" s="133"/>
      <c r="BPP14" s="133"/>
      <c r="BPQ14" s="133"/>
      <c r="BPR14" s="133"/>
      <c r="BPS14" s="133"/>
      <c r="BPT14" s="133"/>
      <c r="BPU14" s="133"/>
      <c r="BPV14" s="133"/>
      <c r="BPW14" s="133"/>
      <c r="BPX14" s="133"/>
      <c r="BPY14" s="133"/>
      <c r="BPZ14" s="133"/>
      <c r="BQA14" s="133"/>
      <c r="BQB14" s="133"/>
      <c r="BQC14" s="133"/>
      <c r="BQD14" s="133"/>
      <c r="BQE14" s="133"/>
      <c r="BQF14" s="133"/>
      <c r="BQG14" s="133"/>
      <c r="BQH14" s="133"/>
      <c r="BQI14" s="133"/>
      <c r="BQJ14" s="133"/>
      <c r="BQK14" s="133"/>
      <c r="BQL14" s="133"/>
      <c r="BQM14" s="133"/>
      <c r="BQN14" s="133"/>
      <c r="BQO14" s="133"/>
      <c r="BQP14" s="133"/>
      <c r="BQQ14" s="133"/>
      <c r="BQR14" s="133"/>
      <c r="BQS14" s="133"/>
      <c r="BQT14" s="133"/>
      <c r="BQU14" s="133"/>
      <c r="BQV14" s="133"/>
      <c r="BQW14" s="133"/>
      <c r="BQX14" s="133"/>
      <c r="BQY14" s="133"/>
      <c r="BQZ14" s="133"/>
      <c r="BRA14" s="133"/>
      <c r="BRB14" s="133"/>
      <c r="BRC14" s="133"/>
      <c r="BRD14" s="133"/>
      <c r="BRE14" s="133"/>
      <c r="BRF14" s="133"/>
      <c r="BRG14" s="133"/>
      <c r="BRH14" s="133"/>
      <c r="BRI14" s="133"/>
      <c r="BRJ14" s="133"/>
      <c r="BRK14" s="133"/>
      <c r="BRL14" s="133"/>
      <c r="BRM14" s="133"/>
      <c r="BRN14" s="133"/>
      <c r="BRO14" s="133"/>
      <c r="BRP14" s="133"/>
      <c r="BRQ14" s="133"/>
      <c r="BRR14" s="133"/>
      <c r="BRS14" s="133"/>
      <c r="BRT14" s="133"/>
      <c r="BRU14" s="133"/>
      <c r="BRV14" s="133"/>
      <c r="BRW14" s="133"/>
      <c r="BRX14" s="133"/>
      <c r="BRY14" s="133"/>
      <c r="BRZ14" s="133"/>
      <c r="BSA14" s="133"/>
      <c r="BSB14" s="133"/>
      <c r="BSC14" s="133"/>
      <c r="BSD14" s="133"/>
      <c r="BSE14" s="133"/>
      <c r="BSF14" s="133"/>
      <c r="BSG14" s="133"/>
      <c r="BSH14" s="133"/>
      <c r="BSI14" s="133"/>
      <c r="BSJ14" s="133"/>
      <c r="BSK14" s="133"/>
      <c r="BSL14" s="133"/>
      <c r="BSM14" s="133"/>
      <c r="BSN14" s="133"/>
      <c r="BSO14" s="133"/>
      <c r="BSP14" s="133"/>
      <c r="BSQ14" s="133"/>
      <c r="BSR14" s="133"/>
      <c r="BSS14" s="133"/>
      <c r="BST14" s="133"/>
      <c r="BSU14" s="133"/>
      <c r="BSV14" s="133"/>
      <c r="BSW14" s="133"/>
      <c r="BSX14" s="133"/>
      <c r="BSY14" s="133"/>
      <c r="BSZ14" s="133"/>
      <c r="BTA14" s="133"/>
      <c r="BTB14" s="133"/>
      <c r="BTC14" s="133"/>
      <c r="BTD14" s="133"/>
      <c r="BTE14" s="133"/>
      <c r="BTF14" s="133"/>
      <c r="BTG14" s="133"/>
      <c r="BTH14" s="133"/>
      <c r="BTI14" s="133"/>
    </row>
    <row r="15" spans="1:1881" s="132" customFormat="1" ht="189" customHeight="1" x14ac:dyDescent="0.25">
      <c r="A15" s="120">
        <v>958</v>
      </c>
      <c r="B15" s="117"/>
      <c r="C15" s="118"/>
      <c r="D15" s="121" t="s">
        <v>310</v>
      </c>
      <c r="E15" s="119" t="s">
        <v>80</v>
      </c>
      <c r="F15" s="266"/>
      <c r="G15" s="138" t="str">
        <f t="shared" si="0"/>
        <v>Please do not leave blank</v>
      </c>
      <c r="H15" s="134"/>
      <c r="I15"/>
      <c r="J15"/>
      <c r="K15"/>
      <c r="L15" t="s">
        <v>198</v>
      </c>
      <c r="M15"/>
      <c r="N15"/>
      <c r="O15"/>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3"/>
      <c r="HC15" s="133"/>
      <c r="HD15" s="133"/>
      <c r="HE15" s="133"/>
      <c r="HF15" s="133"/>
      <c r="HG15" s="133"/>
      <c r="HH15" s="133"/>
      <c r="HI15" s="133"/>
      <c r="HJ15" s="133"/>
      <c r="HK15" s="133"/>
      <c r="HL15" s="133"/>
      <c r="HM15" s="133"/>
      <c r="HN15" s="133"/>
      <c r="HO15" s="133"/>
      <c r="HP15" s="133"/>
      <c r="HQ15" s="133"/>
      <c r="HR15" s="133"/>
      <c r="HS15" s="133"/>
      <c r="HT15" s="133"/>
      <c r="HU15" s="133"/>
      <c r="HV15" s="133"/>
      <c r="HW15" s="133"/>
      <c r="HX15" s="133"/>
      <c r="HY15" s="133"/>
      <c r="HZ15" s="133"/>
      <c r="IA15" s="133"/>
      <c r="IB15" s="133"/>
      <c r="IC15" s="133"/>
      <c r="ID15" s="133"/>
      <c r="IE15" s="133"/>
      <c r="IF15" s="133"/>
      <c r="IG15" s="133"/>
      <c r="IH15" s="133"/>
      <c r="II15" s="133"/>
      <c r="IJ15" s="133"/>
      <c r="IK15" s="133"/>
      <c r="IL15" s="133"/>
      <c r="IM15" s="133"/>
      <c r="IN15" s="133"/>
      <c r="IO15" s="133"/>
      <c r="IP15" s="133"/>
      <c r="IQ15" s="133"/>
      <c r="IR15" s="133"/>
      <c r="IS15" s="133"/>
      <c r="IT15" s="133"/>
      <c r="IU15" s="133"/>
      <c r="IV15" s="133"/>
      <c r="IW15" s="133"/>
      <c r="IX15" s="133"/>
      <c r="IY15" s="133"/>
      <c r="IZ15" s="133"/>
      <c r="JA15" s="133"/>
      <c r="JB15" s="133"/>
      <c r="JC15" s="133"/>
      <c r="JD15" s="133"/>
      <c r="JE15" s="133"/>
      <c r="JF15" s="133"/>
      <c r="JG15" s="133"/>
      <c r="JH15" s="133"/>
      <c r="JI15" s="133"/>
      <c r="JJ15" s="133"/>
      <c r="JK15" s="133"/>
      <c r="JL15" s="133"/>
      <c r="JM15" s="133"/>
      <c r="JN15" s="133"/>
      <c r="JO15" s="133"/>
      <c r="JP15" s="133"/>
      <c r="JQ15" s="133"/>
      <c r="JR15" s="133"/>
      <c r="JS15" s="133"/>
      <c r="JT15" s="133"/>
      <c r="JU15" s="133"/>
      <c r="JV15" s="133"/>
      <c r="JW15" s="133"/>
      <c r="JX15" s="133"/>
      <c r="JY15" s="133"/>
      <c r="JZ15" s="133"/>
      <c r="KA15" s="133"/>
      <c r="KB15" s="133"/>
      <c r="KC15" s="133"/>
      <c r="KD15" s="133"/>
      <c r="KE15" s="133"/>
      <c r="KF15" s="133"/>
      <c r="KG15" s="133"/>
      <c r="KH15" s="133"/>
      <c r="KI15" s="133"/>
      <c r="KJ15" s="133"/>
      <c r="KK15" s="133"/>
      <c r="KL15" s="133"/>
      <c r="KM15" s="133"/>
      <c r="KN15" s="133"/>
      <c r="KO15" s="133"/>
      <c r="KP15" s="133"/>
      <c r="KQ15" s="133"/>
      <c r="KR15" s="133"/>
      <c r="KS15" s="133"/>
      <c r="KT15" s="133"/>
      <c r="KU15" s="133"/>
      <c r="KV15" s="133"/>
      <c r="KW15" s="133"/>
      <c r="KX15" s="133"/>
      <c r="KY15" s="133"/>
      <c r="KZ15" s="133"/>
      <c r="LA15" s="133"/>
      <c r="LB15" s="133"/>
      <c r="LC15" s="133"/>
      <c r="LD15" s="133"/>
      <c r="LE15" s="133"/>
      <c r="LF15" s="133"/>
      <c r="LG15" s="133"/>
      <c r="LH15" s="133"/>
      <c r="LI15" s="133"/>
      <c r="LJ15" s="133"/>
      <c r="LK15" s="133"/>
      <c r="LL15" s="133"/>
      <c r="LM15" s="133"/>
      <c r="LN15" s="133"/>
      <c r="LO15" s="133"/>
      <c r="LP15" s="133"/>
      <c r="LQ15" s="133"/>
      <c r="LR15" s="133"/>
      <c r="LS15" s="133"/>
      <c r="LT15" s="133"/>
      <c r="LU15" s="133"/>
      <c r="LV15" s="133"/>
      <c r="LW15" s="133"/>
      <c r="LX15" s="133"/>
      <c r="LY15" s="133"/>
      <c r="LZ15" s="133"/>
      <c r="MA15" s="133"/>
      <c r="MB15" s="133"/>
      <c r="MC15" s="133"/>
      <c r="MD15" s="133"/>
      <c r="ME15" s="133"/>
      <c r="MF15" s="133"/>
      <c r="MG15" s="133"/>
      <c r="MH15" s="133"/>
      <c r="MI15" s="133"/>
      <c r="MJ15" s="133"/>
      <c r="MK15" s="133"/>
      <c r="ML15" s="133"/>
      <c r="MM15" s="133"/>
      <c r="MN15" s="133"/>
      <c r="MO15" s="133"/>
      <c r="MP15" s="133"/>
      <c r="MQ15" s="133"/>
      <c r="MR15" s="133"/>
      <c r="MS15" s="133"/>
      <c r="MT15" s="133"/>
      <c r="MU15" s="133"/>
      <c r="MV15" s="133"/>
      <c r="MW15" s="133"/>
      <c r="MX15" s="133"/>
      <c r="MY15" s="133"/>
      <c r="MZ15" s="133"/>
      <c r="NA15" s="133"/>
      <c r="NB15" s="133"/>
      <c r="NC15" s="133"/>
      <c r="ND15" s="133"/>
      <c r="NE15" s="133"/>
      <c r="NF15" s="133"/>
      <c r="NG15" s="133"/>
      <c r="NH15" s="133"/>
      <c r="NI15" s="133"/>
      <c r="NJ15" s="133"/>
      <c r="NK15" s="133"/>
      <c r="NL15" s="133"/>
      <c r="NM15" s="133"/>
      <c r="NN15" s="133"/>
      <c r="NO15" s="133"/>
      <c r="NP15" s="133"/>
      <c r="NQ15" s="133"/>
      <c r="NR15" s="133"/>
      <c r="NS15" s="133"/>
      <c r="NT15" s="133"/>
      <c r="NU15" s="133"/>
      <c r="NV15" s="133"/>
      <c r="NW15" s="133"/>
      <c r="NX15" s="133"/>
      <c r="NY15" s="133"/>
      <c r="NZ15" s="133"/>
      <c r="OA15" s="133"/>
      <c r="OB15" s="133"/>
      <c r="OC15" s="133"/>
      <c r="OD15" s="133"/>
      <c r="OE15" s="133"/>
      <c r="OF15" s="133"/>
      <c r="OG15" s="133"/>
      <c r="OH15" s="133"/>
      <c r="OI15" s="133"/>
      <c r="OJ15" s="133"/>
      <c r="OK15" s="133"/>
      <c r="OL15" s="133"/>
      <c r="OM15" s="133"/>
      <c r="ON15" s="133"/>
      <c r="OO15" s="133"/>
      <c r="OP15" s="133"/>
      <c r="OQ15" s="133"/>
      <c r="OR15" s="133"/>
      <c r="OS15" s="133"/>
      <c r="OT15" s="133"/>
      <c r="OU15" s="133"/>
      <c r="OV15" s="133"/>
      <c r="OW15" s="133"/>
      <c r="OX15" s="133"/>
      <c r="OY15" s="133"/>
      <c r="OZ15" s="133"/>
      <c r="PA15" s="133"/>
      <c r="PB15" s="133"/>
      <c r="PC15" s="133"/>
      <c r="PD15" s="133"/>
      <c r="PE15" s="133"/>
      <c r="PF15" s="133"/>
      <c r="PG15" s="133"/>
      <c r="PH15" s="133"/>
      <c r="PI15" s="133"/>
      <c r="PJ15" s="133"/>
      <c r="PK15" s="133"/>
      <c r="PL15" s="133"/>
      <c r="PM15" s="133"/>
      <c r="PN15" s="133"/>
      <c r="PO15" s="133"/>
      <c r="PP15" s="133"/>
      <c r="PQ15" s="133"/>
      <c r="PR15" s="133"/>
      <c r="PS15" s="133"/>
      <c r="PT15" s="133"/>
      <c r="PU15" s="133"/>
      <c r="PV15" s="133"/>
      <c r="PW15" s="133"/>
      <c r="PX15" s="133"/>
      <c r="PY15" s="133"/>
      <c r="PZ15" s="133"/>
      <c r="QA15" s="133"/>
      <c r="QB15" s="133"/>
      <c r="QC15" s="133"/>
      <c r="QD15" s="133"/>
      <c r="QE15" s="133"/>
      <c r="QF15" s="133"/>
      <c r="QG15" s="133"/>
      <c r="QH15" s="133"/>
      <c r="QI15" s="133"/>
      <c r="QJ15" s="133"/>
      <c r="QK15" s="133"/>
      <c r="QL15" s="133"/>
      <c r="QM15" s="133"/>
      <c r="QN15" s="133"/>
      <c r="QO15" s="133"/>
      <c r="QP15" s="133"/>
      <c r="QQ15" s="133"/>
      <c r="QR15" s="133"/>
      <c r="QS15" s="133"/>
      <c r="QT15" s="133"/>
      <c r="QU15" s="133"/>
      <c r="QV15" s="133"/>
      <c r="QW15" s="133"/>
      <c r="QX15" s="133"/>
      <c r="QY15" s="133"/>
      <c r="QZ15" s="133"/>
      <c r="RA15" s="133"/>
      <c r="RB15" s="133"/>
      <c r="RC15" s="133"/>
      <c r="RD15" s="133"/>
      <c r="RE15" s="133"/>
      <c r="RF15" s="133"/>
      <c r="RG15" s="133"/>
      <c r="RH15" s="133"/>
      <c r="RI15" s="133"/>
      <c r="RJ15" s="133"/>
      <c r="RK15" s="133"/>
      <c r="RL15" s="133"/>
      <c r="RM15" s="133"/>
      <c r="RN15" s="133"/>
      <c r="RO15" s="133"/>
      <c r="RP15" s="133"/>
      <c r="RQ15" s="133"/>
      <c r="RR15" s="133"/>
      <c r="RS15" s="133"/>
      <c r="RT15" s="133"/>
      <c r="RU15" s="133"/>
      <c r="RV15" s="133"/>
      <c r="RW15" s="133"/>
      <c r="RX15" s="133"/>
      <c r="RY15" s="133"/>
      <c r="RZ15" s="133"/>
      <c r="SA15" s="133"/>
      <c r="SB15" s="133"/>
      <c r="SC15" s="133"/>
      <c r="SD15" s="133"/>
      <c r="SE15" s="133"/>
      <c r="SF15" s="133"/>
      <c r="SG15" s="133"/>
      <c r="SH15" s="133"/>
      <c r="SI15" s="133"/>
      <c r="SJ15" s="133"/>
      <c r="SK15" s="133"/>
      <c r="SL15" s="133"/>
      <c r="SM15" s="133"/>
      <c r="SN15" s="133"/>
      <c r="SO15" s="133"/>
      <c r="SP15" s="133"/>
      <c r="SQ15" s="133"/>
      <c r="SR15" s="133"/>
      <c r="SS15" s="133"/>
      <c r="ST15" s="133"/>
      <c r="SU15" s="133"/>
      <c r="SV15" s="133"/>
      <c r="SW15" s="133"/>
      <c r="SX15" s="133"/>
      <c r="SY15" s="133"/>
      <c r="SZ15" s="133"/>
      <c r="TA15" s="133"/>
      <c r="TB15" s="133"/>
      <c r="TC15" s="133"/>
      <c r="TD15" s="133"/>
      <c r="TE15" s="133"/>
      <c r="TF15" s="133"/>
      <c r="TG15" s="133"/>
      <c r="TH15" s="133"/>
      <c r="TI15" s="133"/>
      <c r="TJ15" s="133"/>
      <c r="TK15" s="133"/>
      <c r="TL15" s="133"/>
      <c r="TM15" s="133"/>
      <c r="TN15" s="133"/>
      <c r="TO15" s="133"/>
      <c r="TP15" s="133"/>
      <c r="TQ15" s="133"/>
      <c r="TR15" s="133"/>
      <c r="TS15" s="133"/>
      <c r="TT15" s="133"/>
      <c r="TU15" s="133"/>
      <c r="TV15" s="133"/>
      <c r="TW15" s="133"/>
      <c r="TX15" s="133"/>
      <c r="TY15" s="133"/>
      <c r="TZ15" s="133"/>
      <c r="UA15" s="133"/>
      <c r="UB15" s="133"/>
      <c r="UC15" s="133"/>
      <c r="UD15" s="133"/>
      <c r="UE15" s="133"/>
      <c r="UF15" s="133"/>
      <c r="UG15" s="133"/>
      <c r="UH15" s="133"/>
      <c r="UI15" s="133"/>
      <c r="UJ15" s="133"/>
      <c r="UK15" s="133"/>
      <c r="UL15" s="133"/>
      <c r="UM15" s="133"/>
      <c r="UN15" s="133"/>
      <c r="UO15" s="133"/>
      <c r="UP15" s="133"/>
      <c r="UQ15" s="133"/>
      <c r="UR15" s="133"/>
      <c r="US15" s="133"/>
      <c r="UT15" s="133"/>
      <c r="UU15" s="133"/>
      <c r="UV15" s="133"/>
      <c r="UW15" s="133"/>
      <c r="UX15" s="133"/>
      <c r="UY15" s="133"/>
      <c r="UZ15" s="133"/>
      <c r="VA15" s="133"/>
      <c r="VB15" s="133"/>
      <c r="VC15" s="133"/>
      <c r="VD15" s="133"/>
      <c r="VE15" s="133"/>
      <c r="VF15" s="133"/>
      <c r="VG15" s="133"/>
      <c r="VH15" s="133"/>
      <c r="VI15" s="133"/>
      <c r="VJ15" s="133"/>
      <c r="VK15" s="133"/>
      <c r="VL15" s="133"/>
      <c r="VM15" s="133"/>
      <c r="VN15" s="133"/>
      <c r="VO15" s="133"/>
      <c r="VP15" s="133"/>
      <c r="VQ15" s="133"/>
      <c r="VR15" s="133"/>
      <c r="VS15" s="133"/>
      <c r="VT15" s="133"/>
      <c r="VU15" s="133"/>
      <c r="VV15" s="133"/>
      <c r="VW15" s="133"/>
      <c r="VX15" s="133"/>
      <c r="VY15" s="133"/>
      <c r="VZ15" s="133"/>
      <c r="WA15" s="133"/>
      <c r="WB15" s="133"/>
      <c r="WC15" s="133"/>
      <c r="WD15" s="133"/>
      <c r="WE15" s="133"/>
      <c r="WF15" s="133"/>
      <c r="WG15" s="133"/>
      <c r="WH15" s="133"/>
      <c r="WI15" s="133"/>
      <c r="WJ15" s="133"/>
      <c r="WK15" s="133"/>
      <c r="WL15" s="133"/>
      <c r="WM15" s="133"/>
      <c r="WN15" s="133"/>
      <c r="WO15" s="133"/>
      <c r="WP15" s="133"/>
      <c r="WQ15" s="133"/>
      <c r="WR15" s="133"/>
      <c r="WS15" s="133"/>
      <c r="WT15" s="133"/>
      <c r="WU15" s="133"/>
      <c r="WV15" s="133"/>
      <c r="WW15" s="133"/>
      <c r="WX15" s="133"/>
      <c r="WY15" s="133"/>
      <c r="WZ15" s="133"/>
      <c r="XA15" s="133"/>
      <c r="XB15" s="133"/>
      <c r="XC15" s="133"/>
      <c r="XD15" s="133"/>
      <c r="XE15" s="133"/>
      <c r="XF15" s="133"/>
      <c r="XG15" s="133"/>
      <c r="XH15" s="133"/>
      <c r="XI15" s="133"/>
      <c r="XJ15" s="133"/>
      <c r="XK15" s="133"/>
      <c r="XL15" s="133"/>
      <c r="XM15" s="133"/>
      <c r="XN15" s="133"/>
      <c r="XO15" s="133"/>
      <c r="XP15" s="133"/>
      <c r="XQ15" s="133"/>
      <c r="XR15" s="133"/>
      <c r="XS15" s="133"/>
      <c r="XT15" s="133"/>
      <c r="XU15" s="133"/>
      <c r="XV15" s="133"/>
      <c r="XW15" s="133"/>
      <c r="XX15" s="133"/>
      <c r="XY15" s="133"/>
      <c r="XZ15" s="133"/>
      <c r="YA15" s="133"/>
      <c r="YB15" s="133"/>
      <c r="YC15" s="133"/>
      <c r="YD15" s="133"/>
      <c r="YE15" s="133"/>
      <c r="YF15" s="133"/>
      <c r="YG15" s="133"/>
      <c r="YH15" s="133"/>
      <c r="YI15" s="133"/>
      <c r="YJ15" s="133"/>
      <c r="YK15" s="133"/>
      <c r="YL15" s="133"/>
      <c r="YM15" s="133"/>
      <c r="YN15" s="133"/>
      <c r="YO15" s="133"/>
      <c r="YP15" s="133"/>
      <c r="YQ15" s="133"/>
      <c r="YR15" s="133"/>
      <c r="YS15" s="133"/>
      <c r="YT15" s="133"/>
      <c r="YU15" s="133"/>
      <c r="YV15" s="133"/>
      <c r="YW15" s="133"/>
      <c r="YX15" s="133"/>
      <c r="YY15" s="133"/>
      <c r="YZ15" s="133"/>
      <c r="ZA15" s="133"/>
      <c r="ZB15" s="133"/>
      <c r="ZC15" s="133"/>
      <c r="ZD15" s="133"/>
      <c r="ZE15" s="133"/>
      <c r="ZF15" s="133"/>
      <c r="ZG15" s="133"/>
      <c r="ZH15" s="133"/>
      <c r="ZI15" s="133"/>
      <c r="ZJ15" s="133"/>
      <c r="ZK15" s="133"/>
      <c r="ZL15" s="133"/>
      <c r="ZM15" s="133"/>
      <c r="ZN15" s="133"/>
      <c r="ZO15" s="133"/>
      <c r="ZP15" s="133"/>
      <c r="ZQ15" s="133"/>
      <c r="ZR15" s="133"/>
      <c r="ZS15" s="133"/>
      <c r="ZT15" s="133"/>
      <c r="ZU15" s="133"/>
      <c r="ZV15" s="133"/>
      <c r="ZW15" s="133"/>
      <c r="ZX15" s="133"/>
      <c r="ZY15" s="133"/>
      <c r="ZZ15" s="133"/>
      <c r="AAA15" s="133"/>
      <c r="AAB15" s="133"/>
      <c r="AAC15" s="133"/>
      <c r="AAD15" s="133"/>
      <c r="AAE15" s="133"/>
      <c r="AAF15" s="133"/>
      <c r="AAG15" s="133"/>
      <c r="AAH15" s="133"/>
      <c r="AAI15" s="133"/>
      <c r="AAJ15" s="133"/>
      <c r="AAK15" s="133"/>
      <c r="AAL15" s="133"/>
      <c r="AAM15" s="133"/>
      <c r="AAN15" s="133"/>
      <c r="AAO15" s="133"/>
      <c r="AAP15" s="133"/>
      <c r="AAQ15" s="133"/>
      <c r="AAR15" s="133"/>
      <c r="AAS15" s="133"/>
      <c r="AAT15" s="133"/>
      <c r="AAU15" s="133"/>
      <c r="AAV15" s="133"/>
      <c r="AAW15" s="133"/>
      <c r="AAX15" s="133"/>
      <c r="AAY15" s="133"/>
      <c r="AAZ15" s="133"/>
      <c r="ABA15" s="133"/>
      <c r="ABB15" s="133"/>
      <c r="ABC15" s="133"/>
      <c r="ABD15" s="133"/>
      <c r="ABE15" s="133"/>
      <c r="ABF15" s="133"/>
      <c r="ABG15" s="133"/>
      <c r="ABH15" s="133"/>
      <c r="ABI15" s="133"/>
      <c r="ABJ15" s="133"/>
      <c r="ABK15" s="133"/>
      <c r="ABL15" s="133"/>
      <c r="ABM15" s="133"/>
      <c r="ABN15" s="133"/>
      <c r="ABO15" s="133"/>
      <c r="ABP15" s="133"/>
      <c r="ABQ15" s="133"/>
      <c r="ABR15" s="133"/>
      <c r="ABS15" s="133"/>
      <c r="ABT15" s="133"/>
      <c r="ABU15" s="133"/>
      <c r="ABV15" s="133"/>
      <c r="ABW15" s="133"/>
      <c r="ABX15" s="133"/>
      <c r="ABY15" s="133"/>
      <c r="ABZ15" s="133"/>
      <c r="ACA15" s="133"/>
      <c r="ACB15" s="133"/>
      <c r="ACC15" s="133"/>
      <c r="ACD15" s="133"/>
      <c r="ACE15" s="133"/>
      <c r="ACF15" s="133"/>
      <c r="ACG15" s="133"/>
      <c r="ACH15" s="133"/>
      <c r="ACI15" s="133"/>
      <c r="ACJ15" s="133"/>
      <c r="ACK15" s="133"/>
      <c r="ACL15" s="133"/>
      <c r="ACM15" s="133"/>
      <c r="ACN15" s="133"/>
      <c r="ACO15" s="133"/>
      <c r="ACP15" s="133"/>
      <c r="ACQ15" s="133"/>
      <c r="ACR15" s="133"/>
      <c r="ACS15" s="133"/>
      <c r="ACT15" s="133"/>
      <c r="ACU15" s="133"/>
      <c r="ACV15" s="133"/>
      <c r="ACW15" s="133"/>
      <c r="ACX15" s="133"/>
      <c r="ACY15" s="133"/>
      <c r="ACZ15" s="133"/>
      <c r="ADA15" s="133"/>
      <c r="ADB15" s="133"/>
      <c r="ADC15" s="133"/>
      <c r="ADD15" s="133"/>
      <c r="ADE15" s="133"/>
      <c r="ADF15" s="133"/>
      <c r="ADG15" s="133"/>
      <c r="ADH15" s="133"/>
      <c r="ADI15" s="133"/>
      <c r="ADJ15" s="133"/>
      <c r="ADK15" s="133"/>
      <c r="ADL15" s="133"/>
      <c r="ADM15" s="133"/>
      <c r="ADN15" s="133"/>
      <c r="ADO15" s="133"/>
      <c r="ADP15" s="133"/>
      <c r="ADQ15" s="133"/>
      <c r="ADR15" s="133"/>
      <c r="ADS15" s="133"/>
      <c r="ADT15" s="133"/>
      <c r="ADU15" s="133"/>
      <c r="ADV15" s="133"/>
      <c r="ADW15" s="133"/>
      <c r="ADX15" s="133"/>
      <c r="ADY15" s="133"/>
      <c r="ADZ15" s="133"/>
      <c r="AEA15" s="133"/>
      <c r="AEB15" s="133"/>
      <c r="AEC15" s="133"/>
      <c r="AED15" s="133"/>
      <c r="AEE15" s="133"/>
      <c r="AEF15" s="133"/>
      <c r="AEG15" s="133"/>
      <c r="AEH15" s="133"/>
      <c r="AEI15" s="133"/>
      <c r="AEJ15" s="133"/>
      <c r="AEK15" s="133"/>
      <c r="AEL15" s="133"/>
      <c r="AEM15" s="133"/>
      <c r="AEN15" s="133"/>
      <c r="AEO15" s="133"/>
      <c r="AEP15" s="133"/>
      <c r="AEQ15" s="133"/>
      <c r="AER15" s="133"/>
      <c r="AES15" s="133"/>
      <c r="AET15" s="133"/>
      <c r="AEU15" s="133"/>
      <c r="AEV15" s="133"/>
      <c r="AEW15" s="133"/>
      <c r="AEX15" s="133"/>
      <c r="AEY15" s="133"/>
      <c r="AEZ15" s="133"/>
      <c r="AFA15" s="133"/>
      <c r="AFB15" s="133"/>
      <c r="AFC15" s="133"/>
      <c r="AFD15" s="133"/>
      <c r="AFE15" s="133"/>
      <c r="AFF15" s="133"/>
      <c r="AFG15" s="133"/>
      <c r="AFH15" s="133"/>
      <c r="AFI15" s="133"/>
      <c r="AFJ15" s="133"/>
      <c r="AFK15" s="133"/>
      <c r="AFL15" s="133"/>
      <c r="AFM15" s="133"/>
      <c r="AFN15" s="133"/>
      <c r="AFO15" s="133"/>
      <c r="AFP15" s="133"/>
      <c r="AFQ15" s="133"/>
      <c r="AFR15" s="133"/>
      <c r="AFS15" s="133"/>
      <c r="AFT15" s="133"/>
      <c r="AFU15" s="133"/>
      <c r="AFV15" s="133"/>
      <c r="AFW15" s="133"/>
      <c r="AFX15" s="133"/>
      <c r="AFY15" s="133"/>
      <c r="AFZ15" s="133"/>
      <c r="AGA15" s="133"/>
      <c r="AGB15" s="133"/>
      <c r="AGC15" s="133"/>
      <c r="AGD15" s="133"/>
      <c r="AGE15" s="133"/>
      <c r="AGF15" s="133"/>
      <c r="AGG15" s="133"/>
      <c r="AGH15" s="133"/>
      <c r="AGI15" s="133"/>
      <c r="AGJ15" s="133"/>
      <c r="AGK15" s="133"/>
      <c r="AGL15" s="133"/>
      <c r="AGM15" s="133"/>
      <c r="AGN15" s="133"/>
      <c r="AGO15" s="133"/>
      <c r="AGP15" s="133"/>
      <c r="AGQ15" s="133"/>
      <c r="AGR15" s="133"/>
      <c r="AGS15" s="133"/>
      <c r="AGT15" s="133"/>
      <c r="AGU15" s="133"/>
      <c r="AGV15" s="133"/>
      <c r="AGW15" s="133"/>
      <c r="AGX15" s="133"/>
      <c r="AGY15" s="133"/>
      <c r="AGZ15" s="133"/>
      <c r="AHA15" s="133"/>
      <c r="AHB15" s="133"/>
      <c r="AHC15" s="133"/>
      <c r="AHD15" s="133"/>
      <c r="AHE15" s="133"/>
      <c r="AHF15" s="133"/>
      <c r="AHG15" s="133"/>
      <c r="AHH15" s="133"/>
      <c r="AHI15" s="133"/>
      <c r="AHJ15" s="133"/>
      <c r="AHK15" s="133"/>
      <c r="AHL15" s="133"/>
      <c r="AHM15" s="133"/>
      <c r="AHN15" s="133"/>
      <c r="AHO15" s="133"/>
      <c r="AHP15" s="133"/>
      <c r="AHQ15" s="133"/>
      <c r="AHR15" s="133"/>
      <c r="AHS15" s="133"/>
      <c r="AHT15" s="133"/>
      <c r="AHU15" s="133"/>
      <c r="AHV15" s="133"/>
      <c r="AHW15" s="133"/>
      <c r="AHX15" s="133"/>
      <c r="AHY15" s="133"/>
      <c r="AHZ15" s="133"/>
      <c r="AIA15" s="133"/>
      <c r="AIB15" s="133"/>
      <c r="AIC15" s="133"/>
      <c r="AID15" s="133"/>
      <c r="AIE15" s="133"/>
      <c r="AIF15" s="133"/>
      <c r="AIG15" s="133"/>
      <c r="AIH15" s="133"/>
      <c r="AII15" s="133"/>
      <c r="AIJ15" s="133"/>
      <c r="AIK15" s="133"/>
      <c r="AIL15" s="133"/>
      <c r="AIM15" s="133"/>
      <c r="AIN15" s="133"/>
      <c r="AIO15" s="133"/>
      <c r="AIP15" s="133"/>
      <c r="AIQ15" s="133"/>
      <c r="AIR15" s="133"/>
      <c r="AIS15" s="133"/>
      <c r="AIT15" s="133"/>
      <c r="AIU15" s="133"/>
      <c r="AIV15" s="133"/>
      <c r="AIW15" s="133"/>
      <c r="AIX15" s="133"/>
      <c r="AIY15" s="133"/>
      <c r="AIZ15" s="133"/>
      <c r="AJA15" s="133"/>
      <c r="AJB15" s="133"/>
      <c r="AJC15" s="133"/>
      <c r="AJD15" s="133"/>
      <c r="AJE15" s="133"/>
      <c r="AJF15" s="133"/>
      <c r="AJG15" s="133"/>
      <c r="AJH15" s="133"/>
      <c r="AJI15" s="133"/>
      <c r="AJJ15" s="133"/>
      <c r="AJK15" s="133"/>
      <c r="AJL15" s="133"/>
      <c r="AJM15" s="133"/>
      <c r="AJN15" s="133"/>
      <c r="AJO15" s="133"/>
      <c r="AJP15" s="133"/>
      <c r="AJQ15" s="133"/>
      <c r="AJR15" s="133"/>
      <c r="AJS15" s="133"/>
      <c r="AJT15" s="133"/>
      <c r="AJU15" s="133"/>
      <c r="AJV15" s="133"/>
      <c r="AJW15" s="133"/>
      <c r="AJX15" s="133"/>
      <c r="AJY15" s="133"/>
      <c r="AJZ15" s="133"/>
      <c r="AKA15" s="133"/>
      <c r="AKB15" s="133"/>
      <c r="AKC15" s="133"/>
      <c r="AKD15" s="133"/>
      <c r="AKE15" s="133"/>
      <c r="AKF15" s="133"/>
      <c r="AKG15" s="133"/>
      <c r="AKH15" s="133"/>
      <c r="AKI15" s="133"/>
      <c r="AKJ15" s="133"/>
      <c r="AKK15" s="133"/>
      <c r="AKL15" s="133"/>
      <c r="AKM15" s="133"/>
      <c r="AKN15" s="133"/>
      <c r="AKO15" s="133"/>
      <c r="AKP15" s="133"/>
      <c r="AKQ15" s="133"/>
      <c r="AKR15" s="133"/>
      <c r="AKS15" s="133"/>
      <c r="AKT15" s="133"/>
      <c r="AKU15" s="133"/>
      <c r="AKV15" s="133"/>
      <c r="AKW15" s="133"/>
      <c r="AKX15" s="133"/>
      <c r="AKY15" s="133"/>
      <c r="AKZ15" s="133"/>
      <c r="ALA15" s="133"/>
      <c r="ALB15" s="133"/>
      <c r="ALC15" s="133"/>
      <c r="ALD15" s="133"/>
      <c r="ALE15" s="133"/>
      <c r="ALF15" s="133"/>
      <c r="ALG15" s="133"/>
      <c r="ALH15" s="133"/>
      <c r="ALI15" s="133"/>
      <c r="ALJ15" s="133"/>
      <c r="ALK15" s="133"/>
      <c r="ALL15" s="133"/>
      <c r="ALM15" s="133"/>
      <c r="ALN15" s="133"/>
      <c r="ALO15" s="133"/>
      <c r="ALP15" s="133"/>
      <c r="ALQ15" s="133"/>
      <c r="ALR15" s="133"/>
      <c r="ALS15" s="133"/>
      <c r="ALT15" s="133"/>
      <c r="ALU15" s="133"/>
      <c r="ALV15" s="133"/>
      <c r="ALW15" s="133"/>
      <c r="ALX15" s="133"/>
      <c r="ALY15" s="133"/>
      <c r="ALZ15" s="133"/>
      <c r="AMA15" s="133"/>
      <c r="AMB15" s="133"/>
      <c r="AMC15" s="133"/>
      <c r="AMD15" s="133"/>
      <c r="AME15" s="133"/>
      <c r="AMF15" s="133"/>
      <c r="AMG15" s="133"/>
      <c r="AMH15" s="133"/>
      <c r="AMI15" s="133"/>
      <c r="AMJ15" s="133"/>
      <c r="AMK15" s="133"/>
      <c r="AML15" s="133"/>
      <c r="AMM15" s="133"/>
      <c r="AMN15" s="133"/>
      <c r="AMO15" s="133"/>
      <c r="AMP15" s="133"/>
      <c r="AMQ15" s="133"/>
      <c r="AMR15" s="133"/>
      <c r="AMS15" s="133"/>
      <c r="AMT15" s="133"/>
      <c r="AMU15" s="133"/>
      <c r="AMV15" s="133"/>
      <c r="AMW15" s="133"/>
      <c r="AMX15" s="133"/>
      <c r="AMY15" s="133"/>
      <c r="AMZ15" s="133"/>
      <c r="ANA15" s="133"/>
      <c r="ANB15" s="133"/>
      <c r="ANC15" s="133"/>
      <c r="AND15" s="133"/>
      <c r="ANE15" s="133"/>
      <c r="ANF15" s="133"/>
      <c r="ANG15" s="133"/>
      <c r="ANH15" s="133"/>
      <c r="ANI15" s="133"/>
      <c r="ANJ15" s="133"/>
      <c r="ANK15" s="133"/>
      <c r="ANL15" s="133"/>
      <c r="ANM15" s="133"/>
      <c r="ANN15" s="133"/>
      <c r="ANO15" s="133"/>
      <c r="ANP15" s="133"/>
      <c r="ANQ15" s="133"/>
      <c r="ANR15" s="133"/>
      <c r="ANS15" s="133"/>
      <c r="ANT15" s="133"/>
      <c r="ANU15" s="133"/>
      <c r="ANV15" s="133"/>
      <c r="ANW15" s="133"/>
      <c r="ANX15" s="133"/>
      <c r="ANY15" s="133"/>
      <c r="ANZ15" s="133"/>
      <c r="AOA15" s="133"/>
      <c r="AOB15" s="133"/>
      <c r="AOC15" s="133"/>
      <c r="AOD15" s="133"/>
      <c r="AOE15" s="133"/>
      <c r="AOF15" s="133"/>
      <c r="AOG15" s="133"/>
      <c r="AOH15" s="133"/>
      <c r="AOI15" s="133"/>
      <c r="AOJ15" s="133"/>
      <c r="AOK15" s="133"/>
      <c r="AOL15" s="133"/>
      <c r="AOM15" s="133"/>
      <c r="AON15" s="133"/>
      <c r="AOO15" s="133"/>
      <c r="AOP15" s="133"/>
      <c r="AOQ15" s="133"/>
      <c r="AOR15" s="133"/>
      <c r="AOS15" s="133"/>
      <c r="AOT15" s="133"/>
      <c r="AOU15" s="133"/>
      <c r="AOV15" s="133"/>
      <c r="AOW15" s="133"/>
      <c r="AOX15" s="133"/>
      <c r="AOY15" s="133"/>
      <c r="AOZ15" s="133"/>
      <c r="APA15" s="133"/>
      <c r="APB15" s="133"/>
      <c r="APC15" s="133"/>
      <c r="APD15" s="133"/>
      <c r="APE15" s="133"/>
      <c r="APF15" s="133"/>
      <c r="APG15" s="133"/>
      <c r="APH15" s="133"/>
      <c r="API15" s="133"/>
      <c r="APJ15" s="133"/>
      <c r="APK15" s="133"/>
      <c r="APL15" s="133"/>
      <c r="APM15" s="133"/>
      <c r="APN15" s="133"/>
      <c r="APO15" s="133"/>
      <c r="APP15" s="133"/>
      <c r="APQ15" s="133"/>
      <c r="APR15" s="133"/>
      <c r="APS15" s="133"/>
      <c r="APT15" s="133"/>
      <c r="APU15" s="133"/>
      <c r="APV15" s="133"/>
      <c r="APW15" s="133"/>
      <c r="APX15" s="133"/>
      <c r="APY15" s="133"/>
      <c r="APZ15" s="133"/>
      <c r="AQA15" s="133"/>
      <c r="AQB15" s="133"/>
      <c r="AQC15" s="133"/>
      <c r="AQD15" s="133"/>
      <c r="AQE15" s="133"/>
      <c r="AQF15" s="133"/>
      <c r="AQG15" s="133"/>
      <c r="AQH15" s="133"/>
      <c r="AQI15" s="133"/>
      <c r="AQJ15" s="133"/>
      <c r="AQK15" s="133"/>
      <c r="AQL15" s="133"/>
      <c r="AQM15" s="133"/>
      <c r="AQN15" s="133"/>
      <c r="AQO15" s="133"/>
      <c r="AQP15" s="133"/>
      <c r="AQQ15" s="133"/>
      <c r="AQR15" s="133"/>
      <c r="AQS15" s="133"/>
      <c r="AQT15" s="133"/>
      <c r="AQU15" s="133"/>
      <c r="AQV15" s="133"/>
      <c r="AQW15" s="133"/>
      <c r="AQX15" s="133"/>
      <c r="AQY15" s="133"/>
      <c r="AQZ15" s="133"/>
      <c r="ARA15" s="133"/>
      <c r="ARB15" s="133"/>
      <c r="ARC15" s="133"/>
      <c r="ARD15" s="133"/>
      <c r="ARE15" s="133"/>
      <c r="ARF15" s="133"/>
      <c r="ARG15" s="133"/>
      <c r="ARH15" s="133"/>
      <c r="ARI15" s="133"/>
      <c r="ARJ15" s="133"/>
      <c r="ARK15" s="133"/>
      <c r="ARL15" s="133"/>
      <c r="ARM15" s="133"/>
      <c r="ARN15" s="133"/>
      <c r="ARO15" s="133"/>
      <c r="ARP15" s="133"/>
      <c r="ARQ15" s="133"/>
      <c r="ARR15" s="133"/>
      <c r="ARS15" s="133"/>
      <c r="ART15" s="133"/>
      <c r="ARU15" s="133"/>
      <c r="ARV15" s="133"/>
      <c r="ARW15" s="133"/>
      <c r="ARX15" s="133"/>
      <c r="ARY15" s="133"/>
      <c r="ARZ15" s="133"/>
      <c r="ASA15" s="133"/>
      <c r="ASB15" s="133"/>
      <c r="ASC15" s="133"/>
      <c r="ASD15" s="133"/>
      <c r="ASE15" s="133"/>
      <c r="ASF15" s="133"/>
      <c r="ASG15" s="133"/>
      <c r="ASH15" s="133"/>
      <c r="ASI15" s="133"/>
      <c r="ASJ15" s="133"/>
      <c r="ASK15" s="133"/>
      <c r="ASL15" s="133"/>
      <c r="ASM15" s="133"/>
      <c r="ASN15" s="133"/>
      <c r="ASO15" s="133"/>
      <c r="ASP15" s="133"/>
      <c r="ASQ15" s="133"/>
      <c r="ASR15" s="133"/>
      <c r="ASS15" s="133"/>
      <c r="AST15" s="133"/>
      <c r="ASU15" s="133"/>
      <c r="ASV15" s="133"/>
      <c r="ASW15" s="133"/>
      <c r="ASX15" s="133"/>
      <c r="ASY15" s="133"/>
      <c r="ASZ15" s="133"/>
      <c r="ATA15" s="133"/>
      <c r="ATB15" s="133"/>
      <c r="ATC15" s="133"/>
      <c r="ATD15" s="133"/>
      <c r="ATE15" s="133"/>
      <c r="ATF15" s="133"/>
      <c r="ATG15" s="133"/>
      <c r="ATH15" s="133"/>
      <c r="ATI15" s="133"/>
      <c r="ATJ15" s="133"/>
      <c r="ATK15" s="133"/>
      <c r="ATL15" s="133"/>
      <c r="ATM15" s="133"/>
      <c r="ATN15" s="133"/>
      <c r="ATO15" s="133"/>
      <c r="ATP15" s="133"/>
      <c r="ATQ15" s="133"/>
      <c r="ATR15" s="133"/>
      <c r="ATS15" s="133"/>
      <c r="ATT15" s="133"/>
      <c r="ATU15" s="133"/>
      <c r="ATV15" s="133"/>
      <c r="ATW15" s="133"/>
      <c r="ATX15" s="133"/>
      <c r="ATY15" s="133"/>
      <c r="ATZ15" s="133"/>
      <c r="AUA15" s="133"/>
      <c r="AUB15" s="133"/>
      <c r="AUC15" s="133"/>
      <c r="AUD15" s="133"/>
      <c r="AUE15" s="133"/>
      <c r="AUF15" s="133"/>
      <c r="AUG15" s="133"/>
      <c r="AUH15" s="133"/>
      <c r="AUI15" s="133"/>
      <c r="AUJ15" s="133"/>
      <c r="AUK15" s="133"/>
      <c r="AUL15" s="133"/>
      <c r="AUM15" s="133"/>
      <c r="AUN15" s="133"/>
      <c r="AUO15" s="133"/>
      <c r="AUP15" s="133"/>
      <c r="AUQ15" s="133"/>
      <c r="AUR15" s="133"/>
      <c r="AUS15" s="133"/>
      <c r="AUT15" s="133"/>
      <c r="AUU15" s="133"/>
      <c r="AUV15" s="133"/>
      <c r="AUW15" s="133"/>
      <c r="AUX15" s="133"/>
      <c r="AUY15" s="133"/>
      <c r="AUZ15" s="133"/>
      <c r="AVA15" s="133"/>
      <c r="AVB15" s="133"/>
      <c r="AVC15" s="133"/>
      <c r="AVD15" s="133"/>
      <c r="AVE15" s="133"/>
      <c r="AVF15" s="133"/>
      <c r="AVG15" s="133"/>
      <c r="AVH15" s="133"/>
      <c r="AVI15" s="133"/>
      <c r="AVJ15" s="133"/>
      <c r="AVK15" s="133"/>
      <c r="AVL15" s="133"/>
      <c r="AVM15" s="133"/>
      <c r="AVN15" s="133"/>
      <c r="AVO15" s="133"/>
      <c r="AVP15" s="133"/>
      <c r="AVQ15" s="133"/>
      <c r="AVR15" s="133"/>
      <c r="AVS15" s="133"/>
      <c r="AVT15" s="133"/>
      <c r="AVU15" s="133"/>
      <c r="AVV15" s="133"/>
      <c r="AVW15" s="133"/>
      <c r="AVX15" s="133"/>
      <c r="AVY15" s="133"/>
      <c r="AVZ15" s="133"/>
      <c r="AWA15" s="133"/>
      <c r="AWB15" s="133"/>
      <c r="AWC15" s="133"/>
      <c r="AWD15" s="133"/>
      <c r="AWE15" s="133"/>
      <c r="AWF15" s="133"/>
      <c r="AWG15" s="133"/>
      <c r="AWH15" s="133"/>
      <c r="AWI15" s="133"/>
      <c r="AWJ15" s="133"/>
      <c r="AWK15" s="133"/>
      <c r="AWL15" s="133"/>
      <c r="AWM15" s="133"/>
      <c r="AWN15" s="133"/>
      <c r="AWO15" s="133"/>
      <c r="AWP15" s="133"/>
      <c r="AWQ15" s="133"/>
      <c r="AWR15" s="133"/>
      <c r="AWS15" s="133"/>
      <c r="AWT15" s="133"/>
      <c r="AWU15" s="133"/>
      <c r="AWV15" s="133"/>
      <c r="AWW15" s="133"/>
      <c r="AWX15" s="133"/>
      <c r="AWY15" s="133"/>
      <c r="AWZ15" s="133"/>
      <c r="AXA15" s="133"/>
      <c r="AXB15" s="133"/>
      <c r="AXC15" s="133"/>
      <c r="AXD15" s="133"/>
      <c r="AXE15" s="133"/>
      <c r="AXF15" s="133"/>
      <c r="AXG15" s="133"/>
      <c r="AXH15" s="133"/>
      <c r="AXI15" s="133"/>
      <c r="AXJ15" s="133"/>
      <c r="AXK15" s="133"/>
      <c r="AXL15" s="133"/>
      <c r="AXM15" s="133"/>
      <c r="AXN15" s="133"/>
      <c r="AXO15" s="133"/>
      <c r="AXP15" s="133"/>
      <c r="AXQ15" s="133"/>
      <c r="AXR15" s="133"/>
      <c r="AXS15" s="133"/>
      <c r="AXT15" s="133"/>
      <c r="AXU15" s="133"/>
      <c r="AXV15" s="133"/>
      <c r="AXW15" s="133"/>
      <c r="AXX15" s="133"/>
      <c r="AXY15" s="133"/>
      <c r="AXZ15" s="133"/>
      <c r="AYA15" s="133"/>
      <c r="AYB15" s="133"/>
      <c r="AYC15" s="133"/>
      <c r="AYD15" s="133"/>
      <c r="AYE15" s="133"/>
      <c r="AYF15" s="133"/>
      <c r="AYG15" s="133"/>
      <c r="AYH15" s="133"/>
      <c r="AYI15" s="133"/>
      <c r="AYJ15" s="133"/>
      <c r="AYK15" s="133"/>
      <c r="AYL15" s="133"/>
      <c r="AYM15" s="133"/>
      <c r="AYN15" s="133"/>
      <c r="AYO15" s="133"/>
      <c r="AYP15" s="133"/>
      <c r="AYQ15" s="133"/>
      <c r="AYR15" s="133"/>
      <c r="AYS15" s="133"/>
      <c r="AYT15" s="133"/>
      <c r="AYU15" s="133"/>
      <c r="AYV15" s="133"/>
      <c r="AYW15" s="133"/>
      <c r="AYX15" s="133"/>
      <c r="AYY15" s="133"/>
      <c r="AYZ15" s="133"/>
      <c r="AZA15" s="133"/>
      <c r="AZB15" s="133"/>
      <c r="AZC15" s="133"/>
      <c r="AZD15" s="133"/>
      <c r="AZE15" s="133"/>
      <c r="AZF15" s="133"/>
      <c r="AZG15" s="133"/>
      <c r="AZH15" s="133"/>
      <c r="AZI15" s="133"/>
      <c r="AZJ15" s="133"/>
      <c r="AZK15" s="133"/>
      <c r="AZL15" s="133"/>
      <c r="AZM15" s="133"/>
      <c r="AZN15" s="133"/>
      <c r="AZO15" s="133"/>
      <c r="AZP15" s="133"/>
      <c r="AZQ15" s="133"/>
      <c r="AZR15" s="133"/>
      <c r="AZS15" s="133"/>
      <c r="AZT15" s="133"/>
      <c r="AZU15" s="133"/>
      <c r="AZV15" s="133"/>
      <c r="AZW15" s="133"/>
      <c r="AZX15" s="133"/>
      <c r="AZY15" s="133"/>
      <c r="AZZ15" s="133"/>
      <c r="BAA15" s="133"/>
      <c r="BAB15" s="133"/>
      <c r="BAC15" s="133"/>
      <c r="BAD15" s="133"/>
      <c r="BAE15" s="133"/>
      <c r="BAF15" s="133"/>
      <c r="BAG15" s="133"/>
      <c r="BAH15" s="133"/>
      <c r="BAI15" s="133"/>
      <c r="BAJ15" s="133"/>
      <c r="BAK15" s="133"/>
      <c r="BAL15" s="133"/>
      <c r="BAM15" s="133"/>
      <c r="BAN15" s="133"/>
      <c r="BAO15" s="133"/>
      <c r="BAP15" s="133"/>
      <c r="BAQ15" s="133"/>
      <c r="BAR15" s="133"/>
      <c r="BAS15" s="133"/>
      <c r="BAT15" s="133"/>
      <c r="BAU15" s="133"/>
      <c r="BAV15" s="133"/>
      <c r="BAW15" s="133"/>
      <c r="BAX15" s="133"/>
      <c r="BAY15" s="133"/>
      <c r="BAZ15" s="133"/>
      <c r="BBA15" s="133"/>
      <c r="BBB15" s="133"/>
      <c r="BBC15" s="133"/>
      <c r="BBD15" s="133"/>
      <c r="BBE15" s="133"/>
      <c r="BBF15" s="133"/>
      <c r="BBG15" s="133"/>
      <c r="BBH15" s="133"/>
      <c r="BBI15" s="133"/>
      <c r="BBJ15" s="133"/>
      <c r="BBK15" s="133"/>
      <c r="BBL15" s="133"/>
      <c r="BBM15" s="133"/>
      <c r="BBN15" s="133"/>
      <c r="BBO15" s="133"/>
      <c r="BBP15" s="133"/>
      <c r="BBQ15" s="133"/>
      <c r="BBR15" s="133"/>
      <c r="BBS15" s="133"/>
      <c r="BBT15" s="133"/>
      <c r="BBU15" s="133"/>
      <c r="BBV15" s="133"/>
      <c r="BBW15" s="133"/>
      <c r="BBX15" s="133"/>
      <c r="BBY15" s="133"/>
      <c r="BBZ15" s="133"/>
      <c r="BCA15" s="133"/>
      <c r="BCB15" s="133"/>
      <c r="BCC15" s="133"/>
      <c r="BCD15" s="133"/>
      <c r="BCE15" s="133"/>
      <c r="BCF15" s="133"/>
      <c r="BCG15" s="133"/>
      <c r="BCH15" s="133"/>
      <c r="BCI15" s="133"/>
      <c r="BCJ15" s="133"/>
      <c r="BCK15" s="133"/>
      <c r="BCL15" s="133"/>
      <c r="BCM15" s="133"/>
      <c r="BCN15" s="133"/>
      <c r="BCO15" s="133"/>
      <c r="BCP15" s="133"/>
      <c r="BCQ15" s="133"/>
      <c r="BCR15" s="133"/>
      <c r="BCS15" s="133"/>
      <c r="BCT15" s="133"/>
      <c r="BCU15" s="133"/>
      <c r="BCV15" s="133"/>
      <c r="BCW15" s="133"/>
      <c r="BCX15" s="133"/>
      <c r="BCY15" s="133"/>
      <c r="BCZ15" s="133"/>
      <c r="BDA15" s="133"/>
      <c r="BDB15" s="133"/>
      <c r="BDC15" s="133"/>
      <c r="BDD15" s="133"/>
      <c r="BDE15" s="133"/>
      <c r="BDF15" s="133"/>
      <c r="BDG15" s="133"/>
      <c r="BDH15" s="133"/>
      <c r="BDI15" s="133"/>
      <c r="BDJ15" s="133"/>
      <c r="BDK15" s="133"/>
      <c r="BDL15" s="133"/>
      <c r="BDM15" s="133"/>
      <c r="BDN15" s="133"/>
      <c r="BDO15" s="133"/>
      <c r="BDP15" s="133"/>
      <c r="BDQ15" s="133"/>
      <c r="BDR15" s="133"/>
      <c r="BDS15" s="133"/>
      <c r="BDT15" s="133"/>
      <c r="BDU15" s="133"/>
      <c r="BDV15" s="133"/>
      <c r="BDW15" s="133"/>
      <c r="BDX15" s="133"/>
      <c r="BDY15" s="133"/>
      <c r="BDZ15" s="133"/>
      <c r="BEA15" s="133"/>
      <c r="BEB15" s="133"/>
      <c r="BEC15" s="133"/>
      <c r="BED15" s="133"/>
      <c r="BEE15" s="133"/>
      <c r="BEF15" s="133"/>
      <c r="BEG15" s="133"/>
      <c r="BEH15" s="133"/>
      <c r="BEI15" s="133"/>
      <c r="BEJ15" s="133"/>
      <c r="BEK15" s="133"/>
      <c r="BEL15" s="133"/>
      <c r="BEM15" s="133"/>
      <c r="BEN15" s="133"/>
      <c r="BEO15" s="133"/>
      <c r="BEP15" s="133"/>
      <c r="BEQ15" s="133"/>
      <c r="BER15" s="133"/>
      <c r="BES15" s="133"/>
      <c r="BET15" s="133"/>
      <c r="BEU15" s="133"/>
      <c r="BEV15" s="133"/>
      <c r="BEW15" s="133"/>
      <c r="BEX15" s="133"/>
      <c r="BEY15" s="133"/>
      <c r="BEZ15" s="133"/>
      <c r="BFA15" s="133"/>
      <c r="BFB15" s="133"/>
      <c r="BFC15" s="133"/>
      <c r="BFD15" s="133"/>
      <c r="BFE15" s="133"/>
      <c r="BFF15" s="133"/>
      <c r="BFG15" s="133"/>
      <c r="BFH15" s="133"/>
      <c r="BFI15" s="133"/>
      <c r="BFJ15" s="133"/>
      <c r="BFK15" s="133"/>
      <c r="BFL15" s="133"/>
      <c r="BFM15" s="133"/>
      <c r="BFN15" s="133"/>
      <c r="BFO15" s="133"/>
      <c r="BFP15" s="133"/>
      <c r="BFQ15" s="133"/>
      <c r="BFR15" s="133"/>
      <c r="BFS15" s="133"/>
      <c r="BFT15" s="133"/>
      <c r="BFU15" s="133"/>
      <c r="BFV15" s="133"/>
      <c r="BFW15" s="133"/>
      <c r="BFX15" s="133"/>
      <c r="BFY15" s="133"/>
      <c r="BFZ15" s="133"/>
      <c r="BGA15" s="133"/>
      <c r="BGB15" s="133"/>
      <c r="BGC15" s="133"/>
      <c r="BGD15" s="133"/>
      <c r="BGE15" s="133"/>
      <c r="BGF15" s="133"/>
      <c r="BGG15" s="133"/>
      <c r="BGH15" s="133"/>
      <c r="BGI15" s="133"/>
      <c r="BGJ15" s="133"/>
      <c r="BGK15" s="133"/>
      <c r="BGL15" s="133"/>
      <c r="BGM15" s="133"/>
      <c r="BGN15" s="133"/>
      <c r="BGO15" s="133"/>
      <c r="BGP15" s="133"/>
      <c r="BGQ15" s="133"/>
      <c r="BGR15" s="133"/>
      <c r="BGS15" s="133"/>
      <c r="BGT15" s="133"/>
      <c r="BGU15" s="133"/>
      <c r="BGV15" s="133"/>
      <c r="BGW15" s="133"/>
      <c r="BGX15" s="133"/>
      <c r="BGY15" s="133"/>
      <c r="BGZ15" s="133"/>
      <c r="BHA15" s="133"/>
      <c r="BHB15" s="133"/>
      <c r="BHC15" s="133"/>
      <c r="BHD15" s="133"/>
      <c r="BHE15" s="133"/>
      <c r="BHF15" s="133"/>
      <c r="BHG15" s="133"/>
      <c r="BHH15" s="133"/>
      <c r="BHI15" s="133"/>
      <c r="BHJ15" s="133"/>
      <c r="BHK15" s="133"/>
      <c r="BHL15" s="133"/>
      <c r="BHM15" s="133"/>
      <c r="BHN15" s="133"/>
      <c r="BHO15" s="133"/>
      <c r="BHP15" s="133"/>
      <c r="BHQ15" s="133"/>
      <c r="BHR15" s="133"/>
      <c r="BHS15" s="133"/>
      <c r="BHT15" s="133"/>
      <c r="BHU15" s="133"/>
      <c r="BHV15" s="133"/>
      <c r="BHW15" s="133"/>
      <c r="BHX15" s="133"/>
      <c r="BHY15" s="133"/>
      <c r="BHZ15" s="133"/>
      <c r="BIA15" s="133"/>
      <c r="BIB15" s="133"/>
      <c r="BIC15" s="133"/>
      <c r="BID15" s="133"/>
      <c r="BIE15" s="133"/>
      <c r="BIF15" s="133"/>
      <c r="BIG15" s="133"/>
      <c r="BIH15" s="133"/>
      <c r="BII15" s="133"/>
      <c r="BIJ15" s="133"/>
      <c r="BIK15" s="133"/>
      <c r="BIL15" s="133"/>
      <c r="BIM15" s="133"/>
      <c r="BIN15" s="133"/>
      <c r="BIO15" s="133"/>
      <c r="BIP15" s="133"/>
      <c r="BIQ15" s="133"/>
      <c r="BIR15" s="133"/>
      <c r="BIS15" s="133"/>
      <c r="BIT15" s="133"/>
      <c r="BIU15" s="133"/>
      <c r="BIV15" s="133"/>
      <c r="BIW15" s="133"/>
      <c r="BIX15" s="133"/>
      <c r="BIY15" s="133"/>
      <c r="BIZ15" s="133"/>
      <c r="BJA15" s="133"/>
      <c r="BJB15" s="133"/>
      <c r="BJC15" s="133"/>
      <c r="BJD15" s="133"/>
      <c r="BJE15" s="133"/>
      <c r="BJF15" s="133"/>
      <c r="BJG15" s="133"/>
      <c r="BJH15" s="133"/>
      <c r="BJI15" s="133"/>
      <c r="BJJ15" s="133"/>
      <c r="BJK15" s="133"/>
      <c r="BJL15" s="133"/>
      <c r="BJM15" s="133"/>
      <c r="BJN15" s="133"/>
      <c r="BJO15" s="133"/>
      <c r="BJP15" s="133"/>
      <c r="BJQ15" s="133"/>
      <c r="BJR15" s="133"/>
      <c r="BJS15" s="133"/>
      <c r="BJT15" s="133"/>
      <c r="BJU15" s="133"/>
      <c r="BJV15" s="133"/>
      <c r="BJW15" s="133"/>
      <c r="BJX15" s="133"/>
      <c r="BJY15" s="133"/>
      <c r="BJZ15" s="133"/>
      <c r="BKA15" s="133"/>
      <c r="BKB15" s="133"/>
      <c r="BKC15" s="133"/>
      <c r="BKD15" s="133"/>
      <c r="BKE15" s="133"/>
      <c r="BKF15" s="133"/>
      <c r="BKG15" s="133"/>
      <c r="BKH15" s="133"/>
      <c r="BKI15" s="133"/>
      <c r="BKJ15" s="133"/>
      <c r="BKK15" s="133"/>
      <c r="BKL15" s="133"/>
      <c r="BKM15" s="133"/>
      <c r="BKN15" s="133"/>
      <c r="BKO15" s="133"/>
      <c r="BKP15" s="133"/>
      <c r="BKQ15" s="133"/>
      <c r="BKR15" s="133"/>
      <c r="BKS15" s="133"/>
      <c r="BKT15" s="133"/>
      <c r="BKU15" s="133"/>
      <c r="BKV15" s="133"/>
      <c r="BKW15" s="133"/>
      <c r="BKX15" s="133"/>
      <c r="BKY15" s="133"/>
      <c r="BKZ15" s="133"/>
      <c r="BLA15" s="133"/>
      <c r="BLB15" s="133"/>
      <c r="BLC15" s="133"/>
      <c r="BLD15" s="133"/>
      <c r="BLE15" s="133"/>
      <c r="BLF15" s="133"/>
      <c r="BLG15" s="133"/>
      <c r="BLH15" s="133"/>
      <c r="BLI15" s="133"/>
      <c r="BLJ15" s="133"/>
      <c r="BLK15" s="133"/>
      <c r="BLL15" s="133"/>
      <c r="BLM15" s="133"/>
      <c r="BLN15" s="133"/>
      <c r="BLO15" s="133"/>
      <c r="BLP15" s="133"/>
      <c r="BLQ15" s="133"/>
      <c r="BLR15" s="133"/>
      <c r="BLS15" s="133"/>
      <c r="BLT15" s="133"/>
      <c r="BLU15" s="133"/>
      <c r="BLV15" s="133"/>
      <c r="BLW15" s="133"/>
      <c r="BLX15" s="133"/>
      <c r="BLY15" s="133"/>
      <c r="BLZ15" s="133"/>
      <c r="BMA15" s="133"/>
      <c r="BMB15" s="133"/>
      <c r="BMC15" s="133"/>
      <c r="BMD15" s="133"/>
      <c r="BME15" s="133"/>
      <c r="BMF15" s="133"/>
      <c r="BMG15" s="133"/>
      <c r="BMH15" s="133"/>
      <c r="BMI15" s="133"/>
      <c r="BMJ15" s="133"/>
      <c r="BMK15" s="133"/>
      <c r="BML15" s="133"/>
      <c r="BMM15" s="133"/>
      <c r="BMN15" s="133"/>
      <c r="BMO15" s="133"/>
      <c r="BMP15" s="133"/>
      <c r="BMQ15" s="133"/>
      <c r="BMR15" s="133"/>
      <c r="BMS15" s="133"/>
      <c r="BMT15" s="133"/>
      <c r="BMU15" s="133"/>
      <c r="BMV15" s="133"/>
      <c r="BMW15" s="133"/>
      <c r="BMX15" s="133"/>
      <c r="BMY15" s="133"/>
      <c r="BMZ15" s="133"/>
      <c r="BNA15" s="133"/>
      <c r="BNB15" s="133"/>
      <c r="BNC15" s="133"/>
      <c r="BND15" s="133"/>
      <c r="BNE15" s="133"/>
      <c r="BNF15" s="133"/>
      <c r="BNG15" s="133"/>
      <c r="BNH15" s="133"/>
      <c r="BNI15" s="133"/>
      <c r="BNJ15" s="133"/>
      <c r="BNK15" s="133"/>
      <c r="BNL15" s="133"/>
      <c r="BNM15" s="133"/>
      <c r="BNN15" s="133"/>
      <c r="BNO15" s="133"/>
      <c r="BNP15" s="133"/>
      <c r="BNQ15" s="133"/>
      <c r="BNR15" s="133"/>
      <c r="BNS15" s="133"/>
      <c r="BNT15" s="133"/>
      <c r="BNU15" s="133"/>
      <c r="BNV15" s="133"/>
      <c r="BNW15" s="133"/>
      <c r="BNX15" s="133"/>
      <c r="BNY15" s="133"/>
      <c r="BNZ15" s="133"/>
      <c r="BOA15" s="133"/>
      <c r="BOB15" s="133"/>
      <c r="BOC15" s="133"/>
      <c r="BOD15" s="133"/>
      <c r="BOE15" s="133"/>
      <c r="BOF15" s="133"/>
      <c r="BOG15" s="133"/>
      <c r="BOH15" s="133"/>
      <c r="BOI15" s="133"/>
      <c r="BOJ15" s="133"/>
      <c r="BOK15" s="133"/>
      <c r="BOL15" s="133"/>
      <c r="BOM15" s="133"/>
      <c r="BON15" s="133"/>
      <c r="BOO15" s="133"/>
      <c r="BOP15" s="133"/>
      <c r="BOQ15" s="133"/>
      <c r="BOR15" s="133"/>
      <c r="BOS15" s="133"/>
      <c r="BOT15" s="133"/>
      <c r="BOU15" s="133"/>
      <c r="BOV15" s="133"/>
      <c r="BOW15" s="133"/>
      <c r="BOX15" s="133"/>
      <c r="BOY15" s="133"/>
      <c r="BOZ15" s="133"/>
      <c r="BPA15" s="133"/>
      <c r="BPB15" s="133"/>
      <c r="BPC15" s="133"/>
      <c r="BPD15" s="133"/>
      <c r="BPE15" s="133"/>
      <c r="BPF15" s="133"/>
      <c r="BPG15" s="133"/>
      <c r="BPH15" s="133"/>
      <c r="BPI15" s="133"/>
      <c r="BPJ15" s="133"/>
      <c r="BPK15" s="133"/>
      <c r="BPL15" s="133"/>
      <c r="BPM15" s="133"/>
      <c r="BPN15" s="133"/>
      <c r="BPO15" s="133"/>
      <c r="BPP15" s="133"/>
      <c r="BPQ15" s="133"/>
      <c r="BPR15" s="133"/>
      <c r="BPS15" s="133"/>
      <c r="BPT15" s="133"/>
      <c r="BPU15" s="133"/>
      <c r="BPV15" s="133"/>
      <c r="BPW15" s="133"/>
      <c r="BPX15" s="133"/>
      <c r="BPY15" s="133"/>
      <c r="BPZ15" s="133"/>
      <c r="BQA15" s="133"/>
      <c r="BQB15" s="133"/>
      <c r="BQC15" s="133"/>
      <c r="BQD15" s="133"/>
      <c r="BQE15" s="133"/>
      <c r="BQF15" s="133"/>
      <c r="BQG15" s="133"/>
      <c r="BQH15" s="133"/>
      <c r="BQI15" s="133"/>
      <c r="BQJ15" s="133"/>
      <c r="BQK15" s="133"/>
      <c r="BQL15" s="133"/>
      <c r="BQM15" s="133"/>
      <c r="BQN15" s="133"/>
      <c r="BQO15" s="133"/>
      <c r="BQP15" s="133"/>
      <c r="BQQ15" s="133"/>
      <c r="BQR15" s="133"/>
      <c r="BQS15" s="133"/>
      <c r="BQT15" s="133"/>
      <c r="BQU15" s="133"/>
      <c r="BQV15" s="133"/>
      <c r="BQW15" s="133"/>
      <c r="BQX15" s="133"/>
      <c r="BQY15" s="133"/>
      <c r="BQZ15" s="133"/>
      <c r="BRA15" s="133"/>
      <c r="BRB15" s="133"/>
      <c r="BRC15" s="133"/>
      <c r="BRD15" s="133"/>
      <c r="BRE15" s="133"/>
      <c r="BRF15" s="133"/>
      <c r="BRG15" s="133"/>
      <c r="BRH15" s="133"/>
      <c r="BRI15" s="133"/>
      <c r="BRJ15" s="133"/>
      <c r="BRK15" s="133"/>
      <c r="BRL15" s="133"/>
      <c r="BRM15" s="133"/>
      <c r="BRN15" s="133"/>
      <c r="BRO15" s="133"/>
      <c r="BRP15" s="133"/>
      <c r="BRQ15" s="133"/>
      <c r="BRR15" s="133"/>
      <c r="BRS15" s="133"/>
      <c r="BRT15" s="133"/>
      <c r="BRU15" s="133"/>
      <c r="BRV15" s="133"/>
      <c r="BRW15" s="133"/>
      <c r="BRX15" s="133"/>
      <c r="BRY15" s="133"/>
      <c r="BRZ15" s="133"/>
      <c r="BSA15" s="133"/>
      <c r="BSB15" s="133"/>
      <c r="BSC15" s="133"/>
      <c r="BSD15" s="133"/>
      <c r="BSE15" s="133"/>
      <c r="BSF15" s="133"/>
      <c r="BSG15" s="133"/>
      <c r="BSH15" s="133"/>
      <c r="BSI15" s="133"/>
      <c r="BSJ15" s="133"/>
      <c r="BSK15" s="133"/>
      <c r="BSL15" s="133"/>
      <c r="BSM15" s="133"/>
      <c r="BSN15" s="133"/>
      <c r="BSO15" s="133"/>
      <c r="BSP15" s="133"/>
      <c r="BSQ15" s="133"/>
      <c r="BSR15" s="133"/>
      <c r="BSS15" s="133"/>
      <c r="BST15" s="133"/>
      <c r="BSU15" s="133"/>
      <c r="BSV15" s="133"/>
      <c r="BSW15" s="133"/>
      <c r="BSX15" s="133"/>
      <c r="BSY15" s="133"/>
      <c r="BSZ15" s="133"/>
      <c r="BTA15" s="133"/>
      <c r="BTB15" s="133"/>
      <c r="BTC15" s="133"/>
      <c r="BTD15" s="133"/>
      <c r="BTE15" s="133"/>
      <c r="BTF15" s="133"/>
      <c r="BTG15" s="133"/>
      <c r="BTH15" s="133"/>
      <c r="BTI15" s="133"/>
    </row>
    <row r="16" spans="1:1881" s="132" customFormat="1" ht="21" thickBot="1" x14ac:dyDescent="0.3">
      <c r="A16" s="143"/>
      <c r="B16" s="146"/>
      <c r="C16" s="140"/>
      <c r="D16" s="145" t="s">
        <v>85</v>
      </c>
      <c r="E16" s="141"/>
      <c r="F16" s="142"/>
      <c r="G16" s="142"/>
      <c r="H16" s="144"/>
      <c r="I16"/>
      <c r="J16"/>
      <c r="K16"/>
      <c r="L16" t="s">
        <v>199</v>
      </c>
      <c r="M16"/>
      <c r="N16"/>
      <c r="O16"/>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c r="HS16" s="133"/>
      <c r="HT16" s="133"/>
      <c r="HU16" s="133"/>
      <c r="HV16" s="133"/>
      <c r="HW16" s="133"/>
      <c r="HX16" s="133"/>
      <c r="HY16" s="133"/>
      <c r="HZ16" s="133"/>
      <c r="IA16" s="133"/>
      <c r="IB16" s="133"/>
      <c r="IC16" s="133"/>
      <c r="ID16" s="133"/>
      <c r="IE16" s="133"/>
      <c r="IF16" s="133"/>
      <c r="IG16" s="133"/>
      <c r="IH16" s="133"/>
      <c r="II16" s="133"/>
      <c r="IJ16" s="133"/>
      <c r="IK16" s="133"/>
      <c r="IL16" s="133"/>
      <c r="IM16" s="133"/>
      <c r="IN16" s="133"/>
      <c r="IO16" s="133"/>
      <c r="IP16" s="133"/>
      <c r="IQ16" s="133"/>
      <c r="IR16" s="133"/>
      <c r="IS16" s="133"/>
      <c r="IT16" s="133"/>
      <c r="IU16" s="133"/>
      <c r="IV16" s="133"/>
      <c r="IW16" s="133"/>
      <c r="IX16" s="133"/>
      <c r="IY16" s="133"/>
      <c r="IZ16" s="133"/>
      <c r="JA16" s="133"/>
      <c r="JB16" s="133"/>
      <c r="JC16" s="133"/>
      <c r="JD16" s="133"/>
      <c r="JE16" s="133"/>
      <c r="JF16" s="133"/>
      <c r="JG16" s="133"/>
      <c r="JH16" s="133"/>
      <c r="JI16" s="133"/>
      <c r="JJ16" s="133"/>
      <c r="JK16" s="133"/>
      <c r="JL16" s="133"/>
      <c r="JM16" s="133"/>
      <c r="JN16" s="133"/>
      <c r="JO16" s="133"/>
      <c r="JP16" s="133"/>
      <c r="JQ16" s="133"/>
      <c r="JR16" s="133"/>
      <c r="JS16" s="133"/>
      <c r="JT16" s="133"/>
      <c r="JU16" s="133"/>
      <c r="JV16" s="133"/>
      <c r="JW16" s="133"/>
      <c r="JX16" s="133"/>
      <c r="JY16" s="133"/>
      <c r="JZ16" s="133"/>
      <c r="KA16" s="133"/>
      <c r="KB16" s="133"/>
      <c r="KC16" s="133"/>
      <c r="KD16" s="133"/>
      <c r="KE16" s="133"/>
      <c r="KF16" s="133"/>
      <c r="KG16" s="133"/>
      <c r="KH16" s="133"/>
      <c r="KI16" s="133"/>
      <c r="KJ16" s="133"/>
      <c r="KK16" s="133"/>
      <c r="KL16" s="133"/>
      <c r="KM16" s="133"/>
      <c r="KN16" s="133"/>
      <c r="KO16" s="133"/>
      <c r="KP16" s="133"/>
      <c r="KQ16" s="133"/>
      <c r="KR16" s="133"/>
      <c r="KS16" s="133"/>
      <c r="KT16" s="133"/>
      <c r="KU16" s="133"/>
      <c r="KV16" s="133"/>
      <c r="KW16" s="133"/>
      <c r="KX16" s="133"/>
      <c r="KY16" s="133"/>
      <c r="KZ16" s="133"/>
      <c r="LA16" s="133"/>
      <c r="LB16" s="133"/>
      <c r="LC16" s="133"/>
      <c r="LD16" s="133"/>
      <c r="LE16" s="133"/>
      <c r="LF16" s="133"/>
      <c r="LG16" s="133"/>
      <c r="LH16" s="133"/>
      <c r="LI16" s="133"/>
      <c r="LJ16" s="133"/>
      <c r="LK16" s="133"/>
      <c r="LL16" s="133"/>
      <c r="LM16" s="133"/>
      <c r="LN16" s="133"/>
      <c r="LO16" s="133"/>
      <c r="LP16" s="133"/>
      <c r="LQ16" s="133"/>
      <c r="LR16" s="133"/>
      <c r="LS16" s="133"/>
      <c r="LT16" s="133"/>
      <c r="LU16" s="133"/>
      <c r="LV16" s="133"/>
      <c r="LW16" s="133"/>
      <c r="LX16" s="133"/>
      <c r="LY16" s="133"/>
      <c r="LZ16" s="133"/>
      <c r="MA16" s="133"/>
      <c r="MB16" s="133"/>
      <c r="MC16" s="133"/>
      <c r="MD16" s="133"/>
      <c r="ME16" s="133"/>
      <c r="MF16" s="133"/>
      <c r="MG16" s="133"/>
      <c r="MH16" s="133"/>
      <c r="MI16" s="133"/>
      <c r="MJ16" s="133"/>
      <c r="MK16" s="133"/>
      <c r="ML16" s="133"/>
      <c r="MM16" s="133"/>
      <c r="MN16" s="133"/>
      <c r="MO16" s="133"/>
      <c r="MP16" s="133"/>
      <c r="MQ16" s="133"/>
      <c r="MR16" s="133"/>
      <c r="MS16" s="133"/>
      <c r="MT16" s="133"/>
      <c r="MU16" s="133"/>
      <c r="MV16" s="133"/>
      <c r="MW16" s="133"/>
      <c r="MX16" s="133"/>
      <c r="MY16" s="133"/>
      <c r="MZ16" s="133"/>
      <c r="NA16" s="133"/>
      <c r="NB16" s="133"/>
      <c r="NC16" s="133"/>
      <c r="ND16" s="133"/>
      <c r="NE16" s="133"/>
      <c r="NF16" s="133"/>
      <c r="NG16" s="133"/>
      <c r="NH16" s="133"/>
      <c r="NI16" s="133"/>
      <c r="NJ16" s="133"/>
      <c r="NK16" s="133"/>
      <c r="NL16" s="133"/>
      <c r="NM16" s="133"/>
      <c r="NN16" s="133"/>
      <c r="NO16" s="133"/>
      <c r="NP16" s="133"/>
      <c r="NQ16" s="133"/>
      <c r="NR16" s="133"/>
      <c r="NS16" s="133"/>
      <c r="NT16" s="133"/>
      <c r="NU16" s="133"/>
      <c r="NV16" s="133"/>
      <c r="NW16" s="133"/>
      <c r="NX16" s="133"/>
      <c r="NY16" s="133"/>
      <c r="NZ16" s="133"/>
      <c r="OA16" s="133"/>
      <c r="OB16" s="133"/>
      <c r="OC16" s="133"/>
      <c r="OD16" s="133"/>
      <c r="OE16" s="133"/>
      <c r="OF16" s="133"/>
      <c r="OG16" s="133"/>
      <c r="OH16" s="133"/>
      <c r="OI16" s="133"/>
      <c r="OJ16" s="133"/>
      <c r="OK16" s="133"/>
      <c r="OL16" s="133"/>
      <c r="OM16" s="133"/>
      <c r="ON16" s="133"/>
      <c r="OO16" s="133"/>
      <c r="OP16" s="133"/>
      <c r="OQ16" s="133"/>
      <c r="OR16" s="133"/>
      <c r="OS16" s="133"/>
      <c r="OT16" s="133"/>
      <c r="OU16" s="133"/>
      <c r="OV16" s="133"/>
      <c r="OW16" s="133"/>
      <c r="OX16" s="133"/>
      <c r="OY16" s="133"/>
      <c r="OZ16" s="133"/>
      <c r="PA16" s="133"/>
      <c r="PB16" s="133"/>
      <c r="PC16" s="133"/>
      <c r="PD16" s="133"/>
      <c r="PE16" s="133"/>
      <c r="PF16" s="133"/>
      <c r="PG16" s="133"/>
      <c r="PH16" s="133"/>
      <c r="PI16" s="133"/>
      <c r="PJ16" s="133"/>
      <c r="PK16" s="133"/>
      <c r="PL16" s="133"/>
      <c r="PM16" s="133"/>
      <c r="PN16" s="133"/>
      <c r="PO16" s="133"/>
      <c r="PP16" s="133"/>
      <c r="PQ16" s="133"/>
      <c r="PR16" s="133"/>
      <c r="PS16" s="133"/>
      <c r="PT16" s="133"/>
      <c r="PU16" s="133"/>
      <c r="PV16" s="133"/>
      <c r="PW16" s="133"/>
      <c r="PX16" s="133"/>
      <c r="PY16" s="133"/>
      <c r="PZ16" s="133"/>
      <c r="QA16" s="133"/>
      <c r="QB16" s="133"/>
      <c r="QC16" s="133"/>
      <c r="QD16" s="133"/>
      <c r="QE16" s="133"/>
      <c r="QF16" s="133"/>
      <c r="QG16" s="133"/>
      <c r="QH16" s="133"/>
      <c r="QI16" s="133"/>
      <c r="QJ16" s="133"/>
      <c r="QK16" s="133"/>
      <c r="QL16" s="133"/>
      <c r="QM16" s="133"/>
      <c r="QN16" s="133"/>
      <c r="QO16" s="133"/>
      <c r="QP16" s="133"/>
      <c r="QQ16" s="133"/>
      <c r="QR16" s="133"/>
      <c r="QS16" s="133"/>
      <c r="QT16" s="133"/>
      <c r="QU16" s="133"/>
      <c r="QV16" s="133"/>
      <c r="QW16" s="133"/>
      <c r="QX16" s="133"/>
      <c r="QY16" s="133"/>
      <c r="QZ16" s="133"/>
      <c r="RA16" s="133"/>
      <c r="RB16" s="133"/>
      <c r="RC16" s="133"/>
      <c r="RD16" s="133"/>
      <c r="RE16" s="133"/>
      <c r="RF16" s="133"/>
      <c r="RG16" s="133"/>
      <c r="RH16" s="133"/>
      <c r="RI16" s="133"/>
      <c r="RJ16" s="133"/>
      <c r="RK16" s="133"/>
      <c r="RL16" s="133"/>
      <c r="RM16" s="133"/>
      <c r="RN16" s="133"/>
      <c r="RO16" s="133"/>
      <c r="RP16" s="133"/>
      <c r="RQ16" s="133"/>
      <c r="RR16" s="133"/>
      <c r="RS16" s="133"/>
      <c r="RT16" s="133"/>
      <c r="RU16" s="133"/>
      <c r="RV16" s="133"/>
      <c r="RW16" s="133"/>
      <c r="RX16" s="133"/>
      <c r="RY16" s="133"/>
      <c r="RZ16" s="133"/>
      <c r="SA16" s="133"/>
      <c r="SB16" s="133"/>
      <c r="SC16" s="133"/>
      <c r="SD16" s="133"/>
      <c r="SE16" s="133"/>
      <c r="SF16" s="133"/>
      <c r="SG16" s="133"/>
      <c r="SH16" s="133"/>
      <c r="SI16" s="133"/>
      <c r="SJ16" s="133"/>
      <c r="SK16" s="133"/>
      <c r="SL16" s="133"/>
      <c r="SM16" s="133"/>
      <c r="SN16" s="133"/>
      <c r="SO16" s="133"/>
      <c r="SP16" s="133"/>
      <c r="SQ16" s="133"/>
      <c r="SR16" s="133"/>
      <c r="SS16" s="133"/>
      <c r="ST16" s="133"/>
      <c r="SU16" s="133"/>
      <c r="SV16" s="133"/>
      <c r="SW16" s="133"/>
      <c r="SX16" s="133"/>
      <c r="SY16" s="133"/>
      <c r="SZ16" s="133"/>
      <c r="TA16" s="133"/>
      <c r="TB16" s="133"/>
      <c r="TC16" s="133"/>
      <c r="TD16" s="133"/>
      <c r="TE16" s="133"/>
      <c r="TF16" s="133"/>
      <c r="TG16" s="133"/>
      <c r="TH16" s="133"/>
      <c r="TI16" s="133"/>
      <c r="TJ16" s="133"/>
      <c r="TK16" s="133"/>
      <c r="TL16" s="133"/>
      <c r="TM16" s="133"/>
      <c r="TN16" s="133"/>
      <c r="TO16" s="133"/>
      <c r="TP16" s="133"/>
      <c r="TQ16" s="133"/>
      <c r="TR16" s="133"/>
      <c r="TS16" s="133"/>
      <c r="TT16" s="133"/>
      <c r="TU16" s="133"/>
      <c r="TV16" s="133"/>
      <c r="TW16" s="133"/>
      <c r="TX16" s="133"/>
      <c r="TY16" s="133"/>
      <c r="TZ16" s="133"/>
      <c r="UA16" s="133"/>
      <c r="UB16" s="133"/>
      <c r="UC16" s="133"/>
      <c r="UD16" s="133"/>
      <c r="UE16" s="133"/>
      <c r="UF16" s="133"/>
      <c r="UG16" s="133"/>
      <c r="UH16" s="133"/>
      <c r="UI16" s="133"/>
      <c r="UJ16" s="133"/>
      <c r="UK16" s="133"/>
      <c r="UL16" s="133"/>
      <c r="UM16" s="133"/>
      <c r="UN16" s="133"/>
      <c r="UO16" s="133"/>
      <c r="UP16" s="133"/>
      <c r="UQ16" s="133"/>
      <c r="UR16" s="133"/>
      <c r="US16" s="133"/>
      <c r="UT16" s="133"/>
      <c r="UU16" s="133"/>
      <c r="UV16" s="133"/>
      <c r="UW16" s="133"/>
      <c r="UX16" s="133"/>
      <c r="UY16" s="133"/>
      <c r="UZ16" s="133"/>
      <c r="VA16" s="133"/>
      <c r="VB16" s="133"/>
      <c r="VC16" s="133"/>
      <c r="VD16" s="133"/>
      <c r="VE16" s="133"/>
      <c r="VF16" s="133"/>
      <c r="VG16" s="133"/>
      <c r="VH16" s="133"/>
      <c r="VI16" s="133"/>
      <c r="VJ16" s="133"/>
      <c r="VK16" s="133"/>
      <c r="VL16" s="133"/>
      <c r="VM16" s="133"/>
      <c r="VN16" s="133"/>
      <c r="VO16" s="133"/>
      <c r="VP16" s="133"/>
      <c r="VQ16" s="133"/>
      <c r="VR16" s="133"/>
      <c r="VS16" s="133"/>
      <c r="VT16" s="133"/>
      <c r="VU16" s="133"/>
      <c r="VV16" s="133"/>
      <c r="VW16" s="133"/>
      <c r="VX16" s="133"/>
      <c r="VY16" s="133"/>
      <c r="VZ16" s="133"/>
      <c r="WA16" s="133"/>
      <c r="WB16" s="133"/>
      <c r="WC16" s="133"/>
      <c r="WD16" s="133"/>
      <c r="WE16" s="133"/>
      <c r="WF16" s="133"/>
      <c r="WG16" s="133"/>
      <c r="WH16" s="133"/>
      <c r="WI16" s="133"/>
      <c r="WJ16" s="133"/>
      <c r="WK16" s="133"/>
      <c r="WL16" s="133"/>
      <c r="WM16" s="133"/>
      <c r="WN16" s="133"/>
      <c r="WO16" s="133"/>
      <c r="WP16" s="133"/>
      <c r="WQ16" s="133"/>
      <c r="WR16" s="133"/>
      <c r="WS16" s="133"/>
      <c r="WT16" s="133"/>
      <c r="WU16" s="133"/>
      <c r="WV16" s="133"/>
      <c r="WW16" s="133"/>
      <c r="WX16" s="133"/>
      <c r="WY16" s="133"/>
      <c r="WZ16" s="133"/>
      <c r="XA16" s="133"/>
      <c r="XB16" s="133"/>
      <c r="XC16" s="133"/>
      <c r="XD16" s="133"/>
      <c r="XE16" s="133"/>
      <c r="XF16" s="133"/>
      <c r="XG16" s="133"/>
      <c r="XH16" s="133"/>
      <c r="XI16" s="133"/>
      <c r="XJ16" s="133"/>
      <c r="XK16" s="133"/>
      <c r="XL16" s="133"/>
      <c r="XM16" s="133"/>
      <c r="XN16" s="133"/>
      <c r="XO16" s="133"/>
      <c r="XP16" s="133"/>
      <c r="XQ16" s="133"/>
      <c r="XR16" s="133"/>
      <c r="XS16" s="133"/>
      <c r="XT16" s="133"/>
      <c r="XU16" s="133"/>
      <c r="XV16" s="133"/>
      <c r="XW16" s="133"/>
      <c r="XX16" s="133"/>
      <c r="XY16" s="133"/>
      <c r="XZ16" s="133"/>
      <c r="YA16" s="133"/>
      <c r="YB16" s="133"/>
      <c r="YC16" s="133"/>
      <c r="YD16" s="133"/>
      <c r="YE16" s="133"/>
      <c r="YF16" s="133"/>
      <c r="YG16" s="133"/>
      <c r="YH16" s="133"/>
      <c r="YI16" s="133"/>
      <c r="YJ16" s="133"/>
      <c r="YK16" s="133"/>
      <c r="YL16" s="133"/>
      <c r="YM16" s="133"/>
      <c r="YN16" s="133"/>
      <c r="YO16" s="133"/>
      <c r="YP16" s="133"/>
      <c r="YQ16" s="133"/>
      <c r="YR16" s="133"/>
      <c r="YS16" s="133"/>
      <c r="YT16" s="133"/>
      <c r="YU16" s="133"/>
      <c r="YV16" s="133"/>
      <c r="YW16" s="133"/>
      <c r="YX16" s="133"/>
      <c r="YY16" s="133"/>
      <c r="YZ16" s="133"/>
      <c r="ZA16" s="133"/>
      <c r="ZB16" s="133"/>
      <c r="ZC16" s="133"/>
      <c r="ZD16" s="133"/>
      <c r="ZE16" s="133"/>
      <c r="ZF16" s="133"/>
      <c r="ZG16" s="133"/>
      <c r="ZH16" s="133"/>
      <c r="ZI16" s="133"/>
      <c r="ZJ16" s="133"/>
      <c r="ZK16" s="133"/>
      <c r="ZL16" s="133"/>
      <c r="ZM16" s="133"/>
      <c r="ZN16" s="133"/>
      <c r="ZO16" s="133"/>
      <c r="ZP16" s="133"/>
      <c r="ZQ16" s="133"/>
      <c r="ZR16" s="133"/>
      <c r="ZS16" s="133"/>
      <c r="ZT16" s="133"/>
      <c r="ZU16" s="133"/>
      <c r="ZV16" s="133"/>
      <c r="ZW16" s="133"/>
      <c r="ZX16" s="133"/>
      <c r="ZY16" s="133"/>
      <c r="ZZ16" s="133"/>
      <c r="AAA16" s="133"/>
      <c r="AAB16" s="133"/>
      <c r="AAC16" s="133"/>
      <c r="AAD16" s="133"/>
      <c r="AAE16" s="133"/>
      <c r="AAF16" s="133"/>
      <c r="AAG16" s="133"/>
      <c r="AAH16" s="133"/>
      <c r="AAI16" s="133"/>
      <c r="AAJ16" s="133"/>
      <c r="AAK16" s="133"/>
      <c r="AAL16" s="133"/>
      <c r="AAM16" s="133"/>
      <c r="AAN16" s="133"/>
      <c r="AAO16" s="133"/>
      <c r="AAP16" s="133"/>
      <c r="AAQ16" s="133"/>
      <c r="AAR16" s="133"/>
      <c r="AAS16" s="133"/>
      <c r="AAT16" s="133"/>
      <c r="AAU16" s="133"/>
      <c r="AAV16" s="133"/>
      <c r="AAW16" s="133"/>
      <c r="AAX16" s="133"/>
      <c r="AAY16" s="133"/>
      <c r="AAZ16" s="133"/>
      <c r="ABA16" s="133"/>
      <c r="ABB16" s="133"/>
      <c r="ABC16" s="133"/>
      <c r="ABD16" s="133"/>
      <c r="ABE16" s="133"/>
      <c r="ABF16" s="133"/>
      <c r="ABG16" s="133"/>
      <c r="ABH16" s="133"/>
      <c r="ABI16" s="133"/>
      <c r="ABJ16" s="133"/>
      <c r="ABK16" s="133"/>
      <c r="ABL16" s="133"/>
      <c r="ABM16" s="133"/>
      <c r="ABN16" s="133"/>
      <c r="ABO16" s="133"/>
      <c r="ABP16" s="133"/>
      <c r="ABQ16" s="133"/>
      <c r="ABR16" s="133"/>
      <c r="ABS16" s="133"/>
      <c r="ABT16" s="133"/>
      <c r="ABU16" s="133"/>
      <c r="ABV16" s="133"/>
      <c r="ABW16" s="133"/>
      <c r="ABX16" s="133"/>
      <c r="ABY16" s="133"/>
      <c r="ABZ16" s="133"/>
      <c r="ACA16" s="133"/>
      <c r="ACB16" s="133"/>
      <c r="ACC16" s="133"/>
      <c r="ACD16" s="133"/>
      <c r="ACE16" s="133"/>
      <c r="ACF16" s="133"/>
      <c r="ACG16" s="133"/>
      <c r="ACH16" s="133"/>
      <c r="ACI16" s="133"/>
      <c r="ACJ16" s="133"/>
      <c r="ACK16" s="133"/>
      <c r="ACL16" s="133"/>
      <c r="ACM16" s="133"/>
      <c r="ACN16" s="133"/>
      <c r="ACO16" s="133"/>
      <c r="ACP16" s="133"/>
      <c r="ACQ16" s="133"/>
      <c r="ACR16" s="133"/>
      <c r="ACS16" s="133"/>
      <c r="ACT16" s="133"/>
      <c r="ACU16" s="133"/>
      <c r="ACV16" s="133"/>
      <c r="ACW16" s="133"/>
      <c r="ACX16" s="133"/>
      <c r="ACY16" s="133"/>
      <c r="ACZ16" s="133"/>
      <c r="ADA16" s="133"/>
      <c r="ADB16" s="133"/>
      <c r="ADC16" s="133"/>
      <c r="ADD16" s="133"/>
      <c r="ADE16" s="133"/>
      <c r="ADF16" s="133"/>
      <c r="ADG16" s="133"/>
      <c r="ADH16" s="133"/>
      <c r="ADI16" s="133"/>
      <c r="ADJ16" s="133"/>
      <c r="ADK16" s="133"/>
      <c r="ADL16" s="133"/>
      <c r="ADM16" s="133"/>
      <c r="ADN16" s="133"/>
      <c r="ADO16" s="133"/>
      <c r="ADP16" s="133"/>
      <c r="ADQ16" s="133"/>
      <c r="ADR16" s="133"/>
      <c r="ADS16" s="133"/>
      <c r="ADT16" s="133"/>
      <c r="ADU16" s="133"/>
      <c r="ADV16" s="133"/>
      <c r="ADW16" s="133"/>
      <c r="ADX16" s="133"/>
      <c r="ADY16" s="133"/>
      <c r="ADZ16" s="133"/>
      <c r="AEA16" s="133"/>
      <c r="AEB16" s="133"/>
      <c r="AEC16" s="133"/>
      <c r="AED16" s="133"/>
      <c r="AEE16" s="133"/>
      <c r="AEF16" s="133"/>
      <c r="AEG16" s="133"/>
      <c r="AEH16" s="133"/>
      <c r="AEI16" s="133"/>
      <c r="AEJ16" s="133"/>
      <c r="AEK16" s="133"/>
      <c r="AEL16" s="133"/>
      <c r="AEM16" s="133"/>
      <c r="AEN16" s="133"/>
      <c r="AEO16" s="133"/>
      <c r="AEP16" s="133"/>
      <c r="AEQ16" s="133"/>
      <c r="AER16" s="133"/>
      <c r="AES16" s="133"/>
      <c r="AET16" s="133"/>
      <c r="AEU16" s="133"/>
      <c r="AEV16" s="133"/>
      <c r="AEW16" s="133"/>
      <c r="AEX16" s="133"/>
      <c r="AEY16" s="133"/>
      <c r="AEZ16" s="133"/>
      <c r="AFA16" s="133"/>
      <c r="AFB16" s="133"/>
      <c r="AFC16" s="133"/>
      <c r="AFD16" s="133"/>
      <c r="AFE16" s="133"/>
      <c r="AFF16" s="133"/>
      <c r="AFG16" s="133"/>
      <c r="AFH16" s="133"/>
      <c r="AFI16" s="133"/>
      <c r="AFJ16" s="133"/>
      <c r="AFK16" s="133"/>
      <c r="AFL16" s="133"/>
      <c r="AFM16" s="133"/>
      <c r="AFN16" s="133"/>
      <c r="AFO16" s="133"/>
      <c r="AFP16" s="133"/>
      <c r="AFQ16" s="133"/>
      <c r="AFR16" s="133"/>
      <c r="AFS16" s="133"/>
      <c r="AFT16" s="133"/>
      <c r="AFU16" s="133"/>
      <c r="AFV16" s="133"/>
      <c r="AFW16" s="133"/>
      <c r="AFX16" s="133"/>
      <c r="AFY16" s="133"/>
      <c r="AFZ16" s="133"/>
      <c r="AGA16" s="133"/>
      <c r="AGB16" s="133"/>
      <c r="AGC16" s="133"/>
      <c r="AGD16" s="133"/>
      <c r="AGE16" s="133"/>
      <c r="AGF16" s="133"/>
      <c r="AGG16" s="133"/>
      <c r="AGH16" s="133"/>
      <c r="AGI16" s="133"/>
      <c r="AGJ16" s="133"/>
      <c r="AGK16" s="133"/>
      <c r="AGL16" s="133"/>
      <c r="AGM16" s="133"/>
      <c r="AGN16" s="133"/>
      <c r="AGO16" s="133"/>
      <c r="AGP16" s="133"/>
      <c r="AGQ16" s="133"/>
      <c r="AGR16" s="133"/>
      <c r="AGS16" s="133"/>
      <c r="AGT16" s="133"/>
      <c r="AGU16" s="133"/>
      <c r="AGV16" s="133"/>
      <c r="AGW16" s="133"/>
      <c r="AGX16" s="133"/>
      <c r="AGY16" s="133"/>
      <c r="AGZ16" s="133"/>
      <c r="AHA16" s="133"/>
      <c r="AHB16" s="133"/>
      <c r="AHC16" s="133"/>
      <c r="AHD16" s="133"/>
      <c r="AHE16" s="133"/>
      <c r="AHF16" s="133"/>
      <c r="AHG16" s="133"/>
      <c r="AHH16" s="133"/>
      <c r="AHI16" s="133"/>
      <c r="AHJ16" s="133"/>
      <c r="AHK16" s="133"/>
      <c r="AHL16" s="133"/>
      <c r="AHM16" s="133"/>
      <c r="AHN16" s="133"/>
      <c r="AHO16" s="133"/>
      <c r="AHP16" s="133"/>
      <c r="AHQ16" s="133"/>
      <c r="AHR16" s="133"/>
      <c r="AHS16" s="133"/>
      <c r="AHT16" s="133"/>
      <c r="AHU16" s="133"/>
      <c r="AHV16" s="133"/>
      <c r="AHW16" s="133"/>
      <c r="AHX16" s="133"/>
      <c r="AHY16" s="133"/>
      <c r="AHZ16" s="133"/>
      <c r="AIA16" s="133"/>
      <c r="AIB16" s="133"/>
      <c r="AIC16" s="133"/>
      <c r="AID16" s="133"/>
      <c r="AIE16" s="133"/>
      <c r="AIF16" s="133"/>
      <c r="AIG16" s="133"/>
      <c r="AIH16" s="133"/>
      <c r="AII16" s="133"/>
      <c r="AIJ16" s="133"/>
      <c r="AIK16" s="133"/>
      <c r="AIL16" s="133"/>
      <c r="AIM16" s="133"/>
      <c r="AIN16" s="133"/>
      <c r="AIO16" s="133"/>
      <c r="AIP16" s="133"/>
      <c r="AIQ16" s="133"/>
      <c r="AIR16" s="133"/>
      <c r="AIS16" s="133"/>
      <c r="AIT16" s="133"/>
      <c r="AIU16" s="133"/>
      <c r="AIV16" s="133"/>
      <c r="AIW16" s="133"/>
      <c r="AIX16" s="133"/>
      <c r="AIY16" s="133"/>
      <c r="AIZ16" s="133"/>
      <c r="AJA16" s="133"/>
      <c r="AJB16" s="133"/>
      <c r="AJC16" s="133"/>
      <c r="AJD16" s="133"/>
      <c r="AJE16" s="133"/>
      <c r="AJF16" s="133"/>
      <c r="AJG16" s="133"/>
      <c r="AJH16" s="133"/>
      <c r="AJI16" s="133"/>
      <c r="AJJ16" s="133"/>
      <c r="AJK16" s="133"/>
      <c r="AJL16" s="133"/>
      <c r="AJM16" s="133"/>
      <c r="AJN16" s="133"/>
      <c r="AJO16" s="133"/>
      <c r="AJP16" s="133"/>
      <c r="AJQ16" s="133"/>
      <c r="AJR16" s="133"/>
      <c r="AJS16" s="133"/>
      <c r="AJT16" s="133"/>
      <c r="AJU16" s="133"/>
      <c r="AJV16" s="133"/>
      <c r="AJW16" s="133"/>
      <c r="AJX16" s="133"/>
      <c r="AJY16" s="133"/>
      <c r="AJZ16" s="133"/>
      <c r="AKA16" s="133"/>
      <c r="AKB16" s="133"/>
      <c r="AKC16" s="133"/>
      <c r="AKD16" s="133"/>
      <c r="AKE16" s="133"/>
      <c r="AKF16" s="133"/>
      <c r="AKG16" s="133"/>
      <c r="AKH16" s="133"/>
      <c r="AKI16" s="133"/>
      <c r="AKJ16" s="133"/>
      <c r="AKK16" s="133"/>
      <c r="AKL16" s="133"/>
      <c r="AKM16" s="133"/>
      <c r="AKN16" s="133"/>
      <c r="AKO16" s="133"/>
      <c r="AKP16" s="133"/>
      <c r="AKQ16" s="133"/>
      <c r="AKR16" s="133"/>
      <c r="AKS16" s="133"/>
      <c r="AKT16" s="133"/>
      <c r="AKU16" s="133"/>
      <c r="AKV16" s="133"/>
      <c r="AKW16" s="133"/>
      <c r="AKX16" s="133"/>
      <c r="AKY16" s="133"/>
      <c r="AKZ16" s="133"/>
      <c r="ALA16" s="133"/>
      <c r="ALB16" s="133"/>
      <c r="ALC16" s="133"/>
      <c r="ALD16" s="133"/>
      <c r="ALE16" s="133"/>
      <c r="ALF16" s="133"/>
      <c r="ALG16" s="133"/>
      <c r="ALH16" s="133"/>
      <c r="ALI16" s="133"/>
      <c r="ALJ16" s="133"/>
      <c r="ALK16" s="133"/>
      <c r="ALL16" s="133"/>
      <c r="ALM16" s="133"/>
      <c r="ALN16" s="133"/>
      <c r="ALO16" s="133"/>
      <c r="ALP16" s="133"/>
      <c r="ALQ16" s="133"/>
      <c r="ALR16" s="133"/>
      <c r="ALS16" s="133"/>
      <c r="ALT16" s="133"/>
      <c r="ALU16" s="133"/>
      <c r="ALV16" s="133"/>
      <c r="ALW16" s="133"/>
      <c r="ALX16" s="133"/>
      <c r="ALY16" s="133"/>
      <c r="ALZ16" s="133"/>
      <c r="AMA16" s="133"/>
      <c r="AMB16" s="133"/>
      <c r="AMC16" s="133"/>
      <c r="AMD16" s="133"/>
      <c r="AME16" s="133"/>
      <c r="AMF16" s="133"/>
      <c r="AMG16" s="133"/>
      <c r="AMH16" s="133"/>
      <c r="AMI16" s="133"/>
      <c r="AMJ16" s="133"/>
      <c r="AMK16" s="133"/>
      <c r="AML16" s="133"/>
      <c r="AMM16" s="133"/>
      <c r="AMN16" s="133"/>
      <c r="AMO16" s="133"/>
      <c r="AMP16" s="133"/>
      <c r="AMQ16" s="133"/>
      <c r="AMR16" s="133"/>
      <c r="AMS16" s="133"/>
      <c r="AMT16" s="133"/>
      <c r="AMU16" s="133"/>
      <c r="AMV16" s="133"/>
      <c r="AMW16" s="133"/>
      <c r="AMX16" s="133"/>
      <c r="AMY16" s="133"/>
      <c r="AMZ16" s="133"/>
      <c r="ANA16" s="133"/>
      <c r="ANB16" s="133"/>
      <c r="ANC16" s="133"/>
      <c r="AND16" s="133"/>
      <c r="ANE16" s="133"/>
      <c r="ANF16" s="133"/>
      <c r="ANG16" s="133"/>
      <c r="ANH16" s="133"/>
      <c r="ANI16" s="133"/>
      <c r="ANJ16" s="133"/>
      <c r="ANK16" s="133"/>
      <c r="ANL16" s="133"/>
      <c r="ANM16" s="133"/>
      <c r="ANN16" s="133"/>
      <c r="ANO16" s="133"/>
      <c r="ANP16" s="133"/>
      <c r="ANQ16" s="133"/>
      <c r="ANR16" s="133"/>
      <c r="ANS16" s="133"/>
      <c r="ANT16" s="133"/>
      <c r="ANU16" s="133"/>
      <c r="ANV16" s="133"/>
      <c r="ANW16" s="133"/>
      <c r="ANX16" s="133"/>
      <c r="ANY16" s="133"/>
      <c r="ANZ16" s="133"/>
      <c r="AOA16" s="133"/>
      <c r="AOB16" s="133"/>
      <c r="AOC16" s="133"/>
      <c r="AOD16" s="133"/>
      <c r="AOE16" s="133"/>
      <c r="AOF16" s="133"/>
      <c r="AOG16" s="133"/>
      <c r="AOH16" s="133"/>
      <c r="AOI16" s="133"/>
      <c r="AOJ16" s="133"/>
      <c r="AOK16" s="133"/>
      <c r="AOL16" s="133"/>
      <c r="AOM16" s="133"/>
      <c r="AON16" s="133"/>
      <c r="AOO16" s="133"/>
      <c r="AOP16" s="133"/>
      <c r="AOQ16" s="133"/>
      <c r="AOR16" s="133"/>
      <c r="AOS16" s="133"/>
      <c r="AOT16" s="133"/>
      <c r="AOU16" s="133"/>
      <c r="AOV16" s="133"/>
      <c r="AOW16" s="133"/>
      <c r="AOX16" s="133"/>
      <c r="AOY16" s="133"/>
      <c r="AOZ16" s="133"/>
      <c r="APA16" s="133"/>
      <c r="APB16" s="133"/>
      <c r="APC16" s="133"/>
      <c r="APD16" s="133"/>
      <c r="APE16" s="133"/>
      <c r="APF16" s="133"/>
      <c r="APG16" s="133"/>
      <c r="APH16" s="133"/>
      <c r="API16" s="133"/>
      <c r="APJ16" s="133"/>
      <c r="APK16" s="133"/>
      <c r="APL16" s="133"/>
      <c r="APM16" s="133"/>
      <c r="APN16" s="133"/>
      <c r="APO16" s="133"/>
      <c r="APP16" s="133"/>
      <c r="APQ16" s="133"/>
      <c r="APR16" s="133"/>
      <c r="APS16" s="133"/>
      <c r="APT16" s="133"/>
      <c r="APU16" s="133"/>
      <c r="APV16" s="133"/>
      <c r="APW16" s="133"/>
      <c r="APX16" s="133"/>
      <c r="APY16" s="133"/>
      <c r="APZ16" s="133"/>
      <c r="AQA16" s="133"/>
      <c r="AQB16" s="133"/>
      <c r="AQC16" s="133"/>
      <c r="AQD16" s="133"/>
      <c r="AQE16" s="133"/>
      <c r="AQF16" s="133"/>
      <c r="AQG16" s="133"/>
      <c r="AQH16" s="133"/>
      <c r="AQI16" s="133"/>
      <c r="AQJ16" s="133"/>
      <c r="AQK16" s="133"/>
      <c r="AQL16" s="133"/>
      <c r="AQM16" s="133"/>
      <c r="AQN16" s="133"/>
      <c r="AQO16" s="133"/>
      <c r="AQP16" s="133"/>
      <c r="AQQ16" s="133"/>
      <c r="AQR16" s="133"/>
      <c r="AQS16" s="133"/>
      <c r="AQT16" s="133"/>
      <c r="AQU16" s="133"/>
      <c r="AQV16" s="133"/>
      <c r="AQW16" s="133"/>
      <c r="AQX16" s="133"/>
      <c r="AQY16" s="133"/>
      <c r="AQZ16" s="133"/>
      <c r="ARA16" s="133"/>
      <c r="ARB16" s="133"/>
      <c r="ARC16" s="133"/>
      <c r="ARD16" s="133"/>
      <c r="ARE16" s="133"/>
      <c r="ARF16" s="133"/>
      <c r="ARG16" s="133"/>
      <c r="ARH16" s="133"/>
      <c r="ARI16" s="133"/>
      <c r="ARJ16" s="133"/>
      <c r="ARK16" s="133"/>
      <c r="ARL16" s="133"/>
      <c r="ARM16" s="133"/>
      <c r="ARN16" s="133"/>
      <c r="ARO16" s="133"/>
      <c r="ARP16" s="133"/>
      <c r="ARQ16" s="133"/>
      <c r="ARR16" s="133"/>
      <c r="ARS16" s="133"/>
      <c r="ART16" s="133"/>
      <c r="ARU16" s="133"/>
      <c r="ARV16" s="133"/>
      <c r="ARW16" s="133"/>
      <c r="ARX16" s="133"/>
      <c r="ARY16" s="133"/>
      <c r="ARZ16" s="133"/>
      <c r="ASA16" s="133"/>
      <c r="ASB16" s="133"/>
      <c r="ASC16" s="133"/>
      <c r="ASD16" s="133"/>
      <c r="ASE16" s="133"/>
      <c r="ASF16" s="133"/>
      <c r="ASG16" s="133"/>
      <c r="ASH16" s="133"/>
      <c r="ASI16" s="133"/>
      <c r="ASJ16" s="133"/>
      <c r="ASK16" s="133"/>
      <c r="ASL16" s="133"/>
      <c r="ASM16" s="133"/>
      <c r="ASN16" s="133"/>
      <c r="ASO16" s="133"/>
      <c r="ASP16" s="133"/>
      <c r="ASQ16" s="133"/>
      <c r="ASR16" s="133"/>
      <c r="ASS16" s="133"/>
      <c r="AST16" s="133"/>
      <c r="ASU16" s="133"/>
      <c r="ASV16" s="133"/>
      <c r="ASW16" s="133"/>
      <c r="ASX16" s="133"/>
      <c r="ASY16" s="133"/>
      <c r="ASZ16" s="133"/>
      <c r="ATA16" s="133"/>
      <c r="ATB16" s="133"/>
      <c r="ATC16" s="133"/>
      <c r="ATD16" s="133"/>
      <c r="ATE16" s="133"/>
      <c r="ATF16" s="133"/>
      <c r="ATG16" s="133"/>
      <c r="ATH16" s="133"/>
      <c r="ATI16" s="133"/>
      <c r="ATJ16" s="133"/>
      <c r="ATK16" s="133"/>
      <c r="ATL16" s="133"/>
      <c r="ATM16" s="133"/>
      <c r="ATN16" s="133"/>
      <c r="ATO16" s="133"/>
      <c r="ATP16" s="133"/>
      <c r="ATQ16" s="133"/>
      <c r="ATR16" s="133"/>
      <c r="ATS16" s="133"/>
      <c r="ATT16" s="133"/>
      <c r="ATU16" s="133"/>
      <c r="ATV16" s="133"/>
      <c r="ATW16" s="133"/>
      <c r="ATX16" s="133"/>
      <c r="ATY16" s="133"/>
      <c r="ATZ16" s="133"/>
      <c r="AUA16" s="133"/>
      <c r="AUB16" s="133"/>
      <c r="AUC16" s="133"/>
      <c r="AUD16" s="133"/>
      <c r="AUE16" s="133"/>
      <c r="AUF16" s="133"/>
      <c r="AUG16" s="133"/>
      <c r="AUH16" s="133"/>
      <c r="AUI16" s="133"/>
      <c r="AUJ16" s="133"/>
      <c r="AUK16" s="133"/>
      <c r="AUL16" s="133"/>
      <c r="AUM16" s="133"/>
      <c r="AUN16" s="133"/>
      <c r="AUO16" s="133"/>
      <c r="AUP16" s="133"/>
      <c r="AUQ16" s="133"/>
      <c r="AUR16" s="133"/>
      <c r="AUS16" s="133"/>
      <c r="AUT16" s="133"/>
      <c r="AUU16" s="133"/>
      <c r="AUV16" s="133"/>
      <c r="AUW16" s="133"/>
      <c r="AUX16" s="133"/>
      <c r="AUY16" s="133"/>
      <c r="AUZ16" s="133"/>
      <c r="AVA16" s="133"/>
      <c r="AVB16" s="133"/>
      <c r="AVC16" s="133"/>
      <c r="AVD16" s="133"/>
      <c r="AVE16" s="133"/>
      <c r="AVF16" s="133"/>
      <c r="AVG16" s="133"/>
      <c r="AVH16" s="133"/>
      <c r="AVI16" s="133"/>
      <c r="AVJ16" s="133"/>
      <c r="AVK16" s="133"/>
      <c r="AVL16" s="133"/>
      <c r="AVM16" s="133"/>
      <c r="AVN16" s="133"/>
      <c r="AVO16" s="133"/>
      <c r="AVP16" s="133"/>
      <c r="AVQ16" s="133"/>
      <c r="AVR16" s="133"/>
      <c r="AVS16" s="133"/>
      <c r="AVT16" s="133"/>
      <c r="AVU16" s="133"/>
      <c r="AVV16" s="133"/>
      <c r="AVW16" s="133"/>
      <c r="AVX16" s="133"/>
      <c r="AVY16" s="133"/>
      <c r="AVZ16" s="133"/>
      <c r="AWA16" s="133"/>
      <c r="AWB16" s="133"/>
      <c r="AWC16" s="133"/>
      <c r="AWD16" s="133"/>
      <c r="AWE16" s="133"/>
      <c r="AWF16" s="133"/>
      <c r="AWG16" s="133"/>
      <c r="AWH16" s="133"/>
      <c r="AWI16" s="133"/>
      <c r="AWJ16" s="133"/>
      <c r="AWK16" s="133"/>
      <c r="AWL16" s="133"/>
      <c r="AWM16" s="133"/>
      <c r="AWN16" s="133"/>
      <c r="AWO16" s="133"/>
      <c r="AWP16" s="133"/>
      <c r="AWQ16" s="133"/>
      <c r="AWR16" s="133"/>
      <c r="AWS16" s="133"/>
      <c r="AWT16" s="133"/>
      <c r="AWU16" s="133"/>
      <c r="AWV16" s="133"/>
      <c r="AWW16" s="133"/>
      <c r="AWX16" s="133"/>
      <c r="AWY16" s="133"/>
      <c r="AWZ16" s="133"/>
      <c r="AXA16" s="133"/>
      <c r="AXB16" s="133"/>
      <c r="AXC16" s="133"/>
      <c r="AXD16" s="133"/>
      <c r="AXE16" s="133"/>
      <c r="AXF16" s="133"/>
      <c r="AXG16" s="133"/>
      <c r="AXH16" s="133"/>
      <c r="AXI16" s="133"/>
      <c r="AXJ16" s="133"/>
      <c r="AXK16" s="133"/>
      <c r="AXL16" s="133"/>
      <c r="AXM16" s="133"/>
      <c r="AXN16" s="133"/>
      <c r="AXO16" s="133"/>
      <c r="AXP16" s="133"/>
      <c r="AXQ16" s="133"/>
      <c r="AXR16" s="133"/>
      <c r="AXS16" s="133"/>
      <c r="AXT16" s="133"/>
      <c r="AXU16" s="133"/>
      <c r="AXV16" s="133"/>
      <c r="AXW16" s="133"/>
      <c r="AXX16" s="133"/>
      <c r="AXY16" s="133"/>
      <c r="AXZ16" s="133"/>
      <c r="AYA16" s="133"/>
      <c r="AYB16" s="133"/>
      <c r="AYC16" s="133"/>
      <c r="AYD16" s="133"/>
      <c r="AYE16" s="133"/>
      <c r="AYF16" s="133"/>
      <c r="AYG16" s="133"/>
      <c r="AYH16" s="133"/>
      <c r="AYI16" s="133"/>
      <c r="AYJ16" s="133"/>
      <c r="AYK16" s="133"/>
      <c r="AYL16" s="133"/>
      <c r="AYM16" s="133"/>
      <c r="AYN16" s="133"/>
      <c r="AYO16" s="133"/>
      <c r="AYP16" s="133"/>
      <c r="AYQ16" s="133"/>
      <c r="AYR16" s="133"/>
      <c r="AYS16" s="133"/>
      <c r="AYT16" s="133"/>
      <c r="AYU16" s="133"/>
      <c r="AYV16" s="133"/>
      <c r="AYW16" s="133"/>
      <c r="AYX16" s="133"/>
      <c r="AYY16" s="133"/>
      <c r="AYZ16" s="133"/>
      <c r="AZA16" s="133"/>
      <c r="AZB16" s="133"/>
      <c r="AZC16" s="133"/>
      <c r="AZD16" s="133"/>
      <c r="AZE16" s="133"/>
      <c r="AZF16" s="133"/>
      <c r="AZG16" s="133"/>
      <c r="AZH16" s="133"/>
      <c r="AZI16" s="133"/>
      <c r="AZJ16" s="133"/>
      <c r="AZK16" s="133"/>
      <c r="AZL16" s="133"/>
      <c r="AZM16" s="133"/>
      <c r="AZN16" s="133"/>
      <c r="AZO16" s="133"/>
      <c r="AZP16" s="133"/>
      <c r="AZQ16" s="133"/>
      <c r="AZR16" s="133"/>
      <c r="AZS16" s="133"/>
      <c r="AZT16" s="133"/>
      <c r="AZU16" s="133"/>
      <c r="AZV16" s="133"/>
      <c r="AZW16" s="133"/>
      <c r="AZX16" s="133"/>
      <c r="AZY16" s="133"/>
      <c r="AZZ16" s="133"/>
      <c r="BAA16" s="133"/>
      <c r="BAB16" s="133"/>
      <c r="BAC16" s="133"/>
      <c r="BAD16" s="133"/>
      <c r="BAE16" s="133"/>
      <c r="BAF16" s="133"/>
      <c r="BAG16" s="133"/>
      <c r="BAH16" s="133"/>
      <c r="BAI16" s="133"/>
      <c r="BAJ16" s="133"/>
      <c r="BAK16" s="133"/>
      <c r="BAL16" s="133"/>
      <c r="BAM16" s="133"/>
      <c r="BAN16" s="133"/>
      <c r="BAO16" s="133"/>
      <c r="BAP16" s="133"/>
      <c r="BAQ16" s="133"/>
      <c r="BAR16" s="133"/>
      <c r="BAS16" s="133"/>
      <c r="BAT16" s="133"/>
      <c r="BAU16" s="133"/>
      <c r="BAV16" s="133"/>
      <c r="BAW16" s="133"/>
      <c r="BAX16" s="133"/>
      <c r="BAY16" s="133"/>
      <c r="BAZ16" s="133"/>
      <c r="BBA16" s="133"/>
      <c r="BBB16" s="133"/>
      <c r="BBC16" s="133"/>
      <c r="BBD16" s="133"/>
      <c r="BBE16" s="133"/>
      <c r="BBF16" s="133"/>
      <c r="BBG16" s="133"/>
      <c r="BBH16" s="133"/>
      <c r="BBI16" s="133"/>
      <c r="BBJ16" s="133"/>
      <c r="BBK16" s="133"/>
      <c r="BBL16" s="133"/>
      <c r="BBM16" s="133"/>
      <c r="BBN16" s="133"/>
      <c r="BBO16" s="133"/>
      <c r="BBP16" s="133"/>
      <c r="BBQ16" s="133"/>
      <c r="BBR16" s="133"/>
      <c r="BBS16" s="133"/>
      <c r="BBT16" s="133"/>
      <c r="BBU16" s="133"/>
      <c r="BBV16" s="133"/>
      <c r="BBW16" s="133"/>
      <c r="BBX16" s="133"/>
      <c r="BBY16" s="133"/>
      <c r="BBZ16" s="133"/>
      <c r="BCA16" s="133"/>
      <c r="BCB16" s="133"/>
      <c r="BCC16" s="133"/>
      <c r="BCD16" s="133"/>
      <c r="BCE16" s="133"/>
      <c r="BCF16" s="133"/>
      <c r="BCG16" s="133"/>
      <c r="BCH16" s="133"/>
      <c r="BCI16" s="133"/>
      <c r="BCJ16" s="133"/>
      <c r="BCK16" s="133"/>
      <c r="BCL16" s="133"/>
      <c r="BCM16" s="133"/>
      <c r="BCN16" s="133"/>
      <c r="BCO16" s="133"/>
      <c r="BCP16" s="133"/>
      <c r="BCQ16" s="133"/>
      <c r="BCR16" s="133"/>
      <c r="BCS16" s="133"/>
      <c r="BCT16" s="133"/>
      <c r="BCU16" s="133"/>
      <c r="BCV16" s="133"/>
      <c r="BCW16" s="133"/>
      <c r="BCX16" s="133"/>
      <c r="BCY16" s="133"/>
      <c r="BCZ16" s="133"/>
      <c r="BDA16" s="133"/>
      <c r="BDB16" s="133"/>
      <c r="BDC16" s="133"/>
      <c r="BDD16" s="133"/>
      <c r="BDE16" s="133"/>
      <c r="BDF16" s="133"/>
      <c r="BDG16" s="133"/>
      <c r="BDH16" s="133"/>
      <c r="BDI16" s="133"/>
      <c r="BDJ16" s="133"/>
      <c r="BDK16" s="133"/>
      <c r="BDL16" s="133"/>
      <c r="BDM16" s="133"/>
      <c r="BDN16" s="133"/>
      <c r="BDO16" s="133"/>
      <c r="BDP16" s="133"/>
      <c r="BDQ16" s="133"/>
      <c r="BDR16" s="133"/>
      <c r="BDS16" s="133"/>
      <c r="BDT16" s="133"/>
      <c r="BDU16" s="133"/>
      <c r="BDV16" s="133"/>
      <c r="BDW16" s="133"/>
      <c r="BDX16" s="133"/>
      <c r="BDY16" s="133"/>
      <c r="BDZ16" s="133"/>
      <c r="BEA16" s="133"/>
      <c r="BEB16" s="133"/>
      <c r="BEC16" s="133"/>
      <c r="BED16" s="133"/>
      <c r="BEE16" s="133"/>
      <c r="BEF16" s="133"/>
      <c r="BEG16" s="133"/>
      <c r="BEH16" s="133"/>
      <c r="BEI16" s="133"/>
      <c r="BEJ16" s="133"/>
      <c r="BEK16" s="133"/>
      <c r="BEL16" s="133"/>
      <c r="BEM16" s="133"/>
      <c r="BEN16" s="133"/>
      <c r="BEO16" s="133"/>
      <c r="BEP16" s="133"/>
      <c r="BEQ16" s="133"/>
      <c r="BER16" s="133"/>
      <c r="BES16" s="133"/>
      <c r="BET16" s="133"/>
      <c r="BEU16" s="133"/>
      <c r="BEV16" s="133"/>
      <c r="BEW16" s="133"/>
      <c r="BEX16" s="133"/>
      <c r="BEY16" s="133"/>
      <c r="BEZ16" s="133"/>
      <c r="BFA16" s="133"/>
      <c r="BFB16" s="133"/>
      <c r="BFC16" s="133"/>
      <c r="BFD16" s="133"/>
      <c r="BFE16" s="133"/>
      <c r="BFF16" s="133"/>
      <c r="BFG16" s="133"/>
      <c r="BFH16" s="133"/>
      <c r="BFI16" s="133"/>
      <c r="BFJ16" s="133"/>
      <c r="BFK16" s="133"/>
      <c r="BFL16" s="133"/>
      <c r="BFM16" s="133"/>
      <c r="BFN16" s="133"/>
      <c r="BFO16" s="133"/>
      <c r="BFP16" s="133"/>
      <c r="BFQ16" s="133"/>
      <c r="BFR16" s="133"/>
      <c r="BFS16" s="133"/>
      <c r="BFT16" s="133"/>
      <c r="BFU16" s="133"/>
      <c r="BFV16" s="133"/>
      <c r="BFW16" s="133"/>
      <c r="BFX16" s="133"/>
      <c r="BFY16" s="133"/>
      <c r="BFZ16" s="133"/>
      <c r="BGA16" s="133"/>
      <c r="BGB16" s="133"/>
      <c r="BGC16" s="133"/>
      <c r="BGD16" s="133"/>
      <c r="BGE16" s="133"/>
      <c r="BGF16" s="133"/>
      <c r="BGG16" s="133"/>
      <c r="BGH16" s="133"/>
      <c r="BGI16" s="133"/>
      <c r="BGJ16" s="133"/>
      <c r="BGK16" s="133"/>
      <c r="BGL16" s="133"/>
      <c r="BGM16" s="133"/>
      <c r="BGN16" s="133"/>
      <c r="BGO16" s="133"/>
      <c r="BGP16" s="133"/>
      <c r="BGQ16" s="133"/>
      <c r="BGR16" s="133"/>
      <c r="BGS16" s="133"/>
      <c r="BGT16" s="133"/>
      <c r="BGU16" s="133"/>
      <c r="BGV16" s="133"/>
      <c r="BGW16" s="133"/>
      <c r="BGX16" s="133"/>
      <c r="BGY16" s="133"/>
      <c r="BGZ16" s="133"/>
      <c r="BHA16" s="133"/>
      <c r="BHB16" s="133"/>
      <c r="BHC16" s="133"/>
      <c r="BHD16" s="133"/>
      <c r="BHE16" s="133"/>
      <c r="BHF16" s="133"/>
      <c r="BHG16" s="133"/>
      <c r="BHH16" s="133"/>
      <c r="BHI16" s="133"/>
      <c r="BHJ16" s="133"/>
      <c r="BHK16" s="133"/>
      <c r="BHL16" s="133"/>
      <c r="BHM16" s="133"/>
      <c r="BHN16" s="133"/>
      <c r="BHO16" s="133"/>
      <c r="BHP16" s="133"/>
      <c r="BHQ16" s="133"/>
      <c r="BHR16" s="133"/>
      <c r="BHS16" s="133"/>
      <c r="BHT16" s="133"/>
      <c r="BHU16" s="133"/>
      <c r="BHV16" s="133"/>
      <c r="BHW16" s="133"/>
      <c r="BHX16" s="133"/>
      <c r="BHY16" s="133"/>
      <c r="BHZ16" s="133"/>
      <c r="BIA16" s="133"/>
      <c r="BIB16" s="133"/>
      <c r="BIC16" s="133"/>
      <c r="BID16" s="133"/>
      <c r="BIE16" s="133"/>
      <c r="BIF16" s="133"/>
      <c r="BIG16" s="133"/>
      <c r="BIH16" s="133"/>
      <c r="BII16" s="133"/>
      <c r="BIJ16" s="133"/>
      <c r="BIK16" s="133"/>
      <c r="BIL16" s="133"/>
      <c r="BIM16" s="133"/>
      <c r="BIN16" s="133"/>
      <c r="BIO16" s="133"/>
      <c r="BIP16" s="133"/>
      <c r="BIQ16" s="133"/>
      <c r="BIR16" s="133"/>
      <c r="BIS16" s="133"/>
      <c r="BIT16" s="133"/>
      <c r="BIU16" s="133"/>
      <c r="BIV16" s="133"/>
      <c r="BIW16" s="133"/>
      <c r="BIX16" s="133"/>
      <c r="BIY16" s="133"/>
      <c r="BIZ16" s="133"/>
      <c r="BJA16" s="133"/>
      <c r="BJB16" s="133"/>
      <c r="BJC16" s="133"/>
      <c r="BJD16" s="133"/>
      <c r="BJE16" s="133"/>
      <c r="BJF16" s="133"/>
      <c r="BJG16" s="133"/>
      <c r="BJH16" s="133"/>
      <c r="BJI16" s="133"/>
      <c r="BJJ16" s="133"/>
      <c r="BJK16" s="133"/>
      <c r="BJL16" s="133"/>
      <c r="BJM16" s="133"/>
      <c r="BJN16" s="133"/>
      <c r="BJO16" s="133"/>
      <c r="BJP16" s="133"/>
      <c r="BJQ16" s="133"/>
      <c r="BJR16" s="133"/>
      <c r="BJS16" s="133"/>
      <c r="BJT16" s="133"/>
      <c r="BJU16" s="133"/>
      <c r="BJV16" s="133"/>
      <c r="BJW16" s="133"/>
      <c r="BJX16" s="133"/>
      <c r="BJY16" s="133"/>
      <c r="BJZ16" s="133"/>
      <c r="BKA16" s="133"/>
      <c r="BKB16" s="133"/>
      <c r="BKC16" s="133"/>
      <c r="BKD16" s="133"/>
      <c r="BKE16" s="133"/>
      <c r="BKF16" s="133"/>
      <c r="BKG16" s="133"/>
      <c r="BKH16" s="133"/>
      <c r="BKI16" s="133"/>
      <c r="BKJ16" s="133"/>
      <c r="BKK16" s="133"/>
      <c r="BKL16" s="133"/>
      <c r="BKM16" s="133"/>
      <c r="BKN16" s="133"/>
      <c r="BKO16" s="133"/>
      <c r="BKP16" s="133"/>
      <c r="BKQ16" s="133"/>
      <c r="BKR16" s="133"/>
      <c r="BKS16" s="133"/>
      <c r="BKT16" s="133"/>
      <c r="BKU16" s="133"/>
      <c r="BKV16" s="133"/>
      <c r="BKW16" s="133"/>
      <c r="BKX16" s="133"/>
      <c r="BKY16" s="133"/>
      <c r="BKZ16" s="133"/>
      <c r="BLA16" s="133"/>
      <c r="BLB16" s="133"/>
      <c r="BLC16" s="133"/>
      <c r="BLD16" s="133"/>
      <c r="BLE16" s="133"/>
      <c r="BLF16" s="133"/>
      <c r="BLG16" s="133"/>
      <c r="BLH16" s="133"/>
      <c r="BLI16" s="133"/>
      <c r="BLJ16" s="133"/>
      <c r="BLK16" s="133"/>
      <c r="BLL16" s="133"/>
      <c r="BLM16" s="133"/>
      <c r="BLN16" s="133"/>
      <c r="BLO16" s="133"/>
      <c r="BLP16" s="133"/>
      <c r="BLQ16" s="133"/>
      <c r="BLR16" s="133"/>
      <c r="BLS16" s="133"/>
      <c r="BLT16" s="133"/>
      <c r="BLU16" s="133"/>
      <c r="BLV16" s="133"/>
      <c r="BLW16" s="133"/>
      <c r="BLX16" s="133"/>
      <c r="BLY16" s="133"/>
      <c r="BLZ16" s="133"/>
      <c r="BMA16" s="133"/>
      <c r="BMB16" s="133"/>
      <c r="BMC16" s="133"/>
      <c r="BMD16" s="133"/>
      <c r="BME16" s="133"/>
      <c r="BMF16" s="133"/>
      <c r="BMG16" s="133"/>
      <c r="BMH16" s="133"/>
      <c r="BMI16" s="133"/>
      <c r="BMJ16" s="133"/>
      <c r="BMK16" s="133"/>
      <c r="BML16" s="133"/>
      <c r="BMM16" s="133"/>
      <c r="BMN16" s="133"/>
      <c r="BMO16" s="133"/>
      <c r="BMP16" s="133"/>
      <c r="BMQ16" s="133"/>
      <c r="BMR16" s="133"/>
      <c r="BMS16" s="133"/>
      <c r="BMT16" s="133"/>
      <c r="BMU16" s="133"/>
      <c r="BMV16" s="133"/>
      <c r="BMW16" s="133"/>
      <c r="BMX16" s="133"/>
      <c r="BMY16" s="133"/>
      <c r="BMZ16" s="133"/>
      <c r="BNA16" s="133"/>
      <c r="BNB16" s="133"/>
      <c r="BNC16" s="133"/>
      <c r="BND16" s="133"/>
      <c r="BNE16" s="133"/>
      <c r="BNF16" s="133"/>
      <c r="BNG16" s="133"/>
      <c r="BNH16" s="133"/>
      <c r="BNI16" s="133"/>
      <c r="BNJ16" s="133"/>
      <c r="BNK16" s="133"/>
      <c r="BNL16" s="133"/>
      <c r="BNM16" s="133"/>
      <c r="BNN16" s="133"/>
      <c r="BNO16" s="133"/>
      <c r="BNP16" s="133"/>
      <c r="BNQ16" s="133"/>
      <c r="BNR16" s="133"/>
      <c r="BNS16" s="133"/>
      <c r="BNT16" s="133"/>
      <c r="BNU16" s="133"/>
      <c r="BNV16" s="133"/>
      <c r="BNW16" s="133"/>
      <c r="BNX16" s="133"/>
      <c r="BNY16" s="133"/>
      <c r="BNZ16" s="133"/>
      <c r="BOA16" s="133"/>
      <c r="BOB16" s="133"/>
      <c r="BOC16" s="133"/>
      <c r="BOD16" s="133"/>
      <c r="BOE16" s="133"/>
      <c r="BOF16" s="133"/>
      <c r="BOG16" s="133"/>
      <c r="BOH16" s="133"/>
      <c r="BOI16" s="133"/>
      <c r="BOJ16" s="133"/>
      <c r="BOK16" s="133"/>
      <c r="BOL16" s="133"/>
      <c r="BOM16" s="133"/>
      <c r="BON16" s="133"/>
      <c r="BOO16" s="133"/>
      <c r="BOP16" s="133"/>
      <c r="BOQ16" s="133"/>
      <c r="BOR16" s="133"/>
      <c r="BOS16" s="133"/>
      <c r="BOT16" s="133"/>
      <c r="BOU16" s="133"/>
      <c r="BOV16" s="133"/>
      <c r="BOW16" s="133"/>
      <c r="BOX16" s="133"/>
      <c r="BOY16" s="133"/>
      <c r="BOZ16" s="133"/>
      <c r="BPA16" s="133"/>
      <c r="BPB16" s="133"/>
      <c r="BPC16" s="133"/>
      <c r="BPD16" s="133"/>
      <c r="BPE16" s="133"/>
      <c r="BPF16" s="133"/>
      <c r="BPG16" s="133"/>
      <c r="BPH16" s="133"/>
      <c r="BPI16" s="133"/>
      <c r="BPJ16" s="133"/>
      <c r="BPK16" s="133"/>
      <c r="BPL16" s="133"/>
      <c r="BPM16" s="133"/>
      <c r="BPN16" s="133"/>
      <c r="BPO16" s="133"/>
      <c r="BPP16" s="133"/>
      <c r="BPQ16" s="133"/>
      <c r="BPR16" s="133"/>
      <c r="BPS16" s="133"/>
      <c r="BPT16" s="133"/>
      <c r="BPU16" s="133"/>
      <c r="BPV16" s="133"/>
      <c r="BPW16" s="133"/>
      <c r="BPX16" s="133"/>
      <c r="BPY16" s="133"/>
      <c r="BPZ16" s="133"/>
      <c r="BQA16" s="133"/>
      <c r="BQB16" s="133"/>
      <c r="BQC16" s="133"/>
      <c r="BQD16" s="133"/>
      <c r="BQE16" s="133"/>
      <c r="BQF16" s="133"/>
      <c r="BQG16" s="133"/>
      <c r="BQH16" s="133"/>
      <c r="BQI16" s="133"/>
      <c r="BQJ16" s="133"/>
      <c r="BQK16" s="133"/>
      <c r="BQL16" s="133"/>
      <c r="BQM16" s="133"/>
      <c r="BQN16" s="133"/>
      <c r="BQO16" s="133"/>
      <c r="BQP16" s="133"/>
      <c r="BQQ16" s="133"/>
      <c r="BQR16" s="133"/>
      <c r="BQS16" s="133"/>
      <c r="BQT16" s="133"/>
      <c r="BQU16" s="133"/>
      <c r="BQV16" s="133"/>
      <c r="BQW16" s="133"/>
      <c r="BQX16" s="133"/>
      <c r="BQY16" s="133"/>
      <c r="BQZ16" s="133"/>
      <c r="BRA16" s="133"/>
      <c r="BRB16" s="133"/>
      <c r="BRC16" s="133"/>
      <c r="BRD16" s="133"/>
      <c r="BRE16" s="133"/>
      <c r="BRF16" s="133"/>
      <c r="BRG16" s="133"/>
      <c r="BRH16" s="133"/>
      <c r="BRI16" s="133"/>
      <c r="BRJ16" s="133"/>
      <c r="BRK16" s="133"/>
      <c r="BRL16" s="133"/>
      <c r="BRM16" s="133"/>
      <c r="BRN16" s="133"/>
      <c r="BRO16" s="133"/>
      <c r="BRP16" s="133"/>
      <c r="BRQ16" s="133"/>
      <c r="BRR16" s="133"/>
      <c r="BRS16" s="133"/>
      <c r="BRT16" s="133"/>
      <c r="BRU16" s="133"/>
      <c r="BRV16" s="133"/>
      <c r="BRW16" s="133"/>
      <c r="BRX16" s="133"/>
      <c r="BRY16" s="133"/>
      <c r="BRZ16" s="133"/>
      <c r="BSA16" s="133"/>
      <c r="BSB16" s="133"/>
      <c r="BSC16" s="133"/>
      <c r="BSD16" s="133"/>
      <c r="BSE16" s="133"/>
      <c r="BSF16" s="133"/>
      <c r="BSG16" s="133"/>
      <c r="BSH16" s="133"/>
      <c r="BSI16" s="133"/>
      <c r="BSJ16" s="133"/>
      <c r="BSK16" s="133"/>
      <c r="BSL16" s="133"/>
      <c r="BSM16" s="133"/>
      <c r="BSN16" s="133"/>
      <c r="BSO16" s="133"/>
      <c r="BSP16" s="133"/>
      <c r="BSQ16" s="133"/>
      <c r="BSR16" s="133"/>
      <c r="BSS16" s="133"/>
      <c r="BST16" s="133"/>
      <c r="BSU16" s="133"/>
      <c r="BSV16" s="133"/>
      <c r="BSW16" s="133"/>
      <c r="BSX16" s="133"/>
      <c r="BSY16" s="133"/>
      <c r="BSZ16" s="133"/>
      <c r="BTA16" s="133"/>
      <c r="BTB16" s="133"/>
      <c r="BTC16" s="133"/>
      <c r="BTD16" s="133"/>
      <c r="BTE16" s="133"/>
      <c r="BTF16" s="133"/>
      <c r="BTG16" s="133"/>
      <c r="BTH16" s="133"/>
      <c r="BTI16" s="133"/>
    </row>
    <row r="17" spans="1:1881" s="128" customFormat="1" ht="21.75" thickBot="1" x14ac:dyDescent="0.4">
      <c r="B17" s="281" t="s">
        <v>314</v>
      </c>
      <c r="C17" s="282"/>
      <c r="D17" s="282"/>
      <c r="E17" s="283"/>
      <c r="G17" s="138"/>
      <c r="H17" s="130"/>
      <c r="I17" s="109"/>
      <c r="J17" s="129"/>
      <c r="K17" s="129"/>
      <c r="L17" t="s">
        <v>200</v>
      </c>
      <c r="M17"/>
      <c r="N17"/>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29"/>
      <c r="ID17" s="129"/>
      <c r="IE17" s="129"/>
      <c r="IF17" s="129"/>
      <c r="IG17" s="129"/>
      <c r="IH17" s="129"/>
      <c r="II17" s="129"/>
      <c r="IJ17" s="129"/>
      <c r="IK17" s="129"/>
      <c r="IL17" s="129"/>
      <c r="IM17" s="129"/>
      <c r="IN17" s="129"/>
      <c r="IO17" s="129"/>
      <c r="IP17" s="129"/>
      <c r="IQ17" s="129"/>
      <c r="IR17" s="129"/>
      <c r="IS17" s="129"/>
      <c r="IT17" s="129"/>
      <c r="IU17" s="129"/>
      <c r="IV17" s="129"/>
      <c r="IW17" s="129"/>
      <c r="IX17" s="129"/>
      <c r="IY17" s="129"/>
      <c r="IZ17" s="129"/>
      <c r="JA17" s="129"/>
      <c r="JB17" s="129"/>
      <c r="JC17" s="129"/>
      <c r="JD17" s="129"/>
      <c r="JE17" s="129"/>
      <c r="JF17" s="129"/>
      <c r="JG17" s="129"/>
      <c r="JH17" s="129"/>
      <c r="JI17" s="129"/>
      <c r="JJ17" s="129"/>
      <c r="JK17" s="129"/>
      <c r="JL17" s="129"/>
      <c r="JM17" s="129"/>
      <c r="JN17" s="129"/>
      <c r="JO17" s="129"/>
      <c r="JP17" s="129"/>
      <c r="JQ17" s="129"/>
      <c r="JR17" s="129"/>
      <c r="JS17" s="129"/>
      <c r="JT17" s="129"/>
      <c r="JU17" s="129"/>
      <c r="JV17" s="129"/>
      <c r="JW17" s="129"/>
      <c r="JX17" s="129"/>
      <c r="JY17" s="129"/>
      <c r="JZ17" s="129"/>
      <c r="KA17" s="129"/>
      <c r="KB17" s="129"/>
      <c r="KC17" s="129"/>
      <c r="KD17" s="129"/>
      <c r="KE17" s="129"/>
      <c r="KF17" s="129"/>
      <c r="KG17" s="129"/>
      <c r="KH17" s="129"/>
      <c r="KI17" s="129"/>
      <c r="KJ17" s="129"/>
      <c r="KK17" s="129"/>
      <c r="KL17" s="129"/>
      <c r="KM17" s="129"/>
      <c r="KN17" s="129"/>
      <c r="KO17" s="129"/>
      <c r="KP17" s="129"/>
      <c r="KQ17" s="129"/>
      <c r="KR17" s="129"/>
      <c r="KS17" s="129"/>
      <c r="KT17" s="129"/>
      <c r="KU17" s="129"/>
      <c r="KV17" s="129"/>
      <c r="KW17" s="129"/>
      <c r="KX17" s="129"/>
      <c r="KY17" s="129"/>
      <c r="KZ17" s="129"/>
      <c r="LA17" s="129"/>
      <c r="LB17" s="129"/>
      <c r="LC17" s="129"/>
      <c r="LD17" s="129"/>
      <c r="LE17" s="129"/>
      <c r="LF17" s="129"/>
      <c r="LG17" s="129"/>
      <c r="LH17" s="129"/>
      <c r="LI17" s="129"/>
      <c r="LJ17" s="129"/>
      <c r="LK17" s="129"/>
      <c r="LL17" s="129"/>
      <c r="LM17" s="129"/>
      <c r="LN17" s="129"/>
      <c r="LO17" s="129"/>
      <c r="LP17" s="129"/>
      <c r="LQ17" s="129"/>
      <c r="LR17" s="129"/>
      <c r="LS17" s="129"/>
      <c r="LT17" s="129"/>
      <c r="LU17" s="129"/>
      <c r="LV17" s="129"/>
      <c r="LW17" s="129"/>
      <c r="LX17" s="129"/>
      <c r="LY17" s="129"/>
      <c r="LZ17" s="129"/>
      <c r="MA17" s="129"/>
      <c r="MB17" s="129"/>
      <c r="MC17" s="129"/>
      <c r="MD17" s="129"/>
      <c r="ME17" s="129"/>
      <c r="MF17" s="129"/>
      <c r="MG17" s="129"/>
      <c r="MH17" s="129"/>
      <c r="MI17" s="129"/>
      <c r="MJ17" s="129"/>
      <c r="MK17" s="129"/>
      <c r="ML17" s="129"/>
      <c r="MM17" s="129"/>
      <c r="MN17" s="129"/>
      <c r="MO17" s="129"/>
      <c r="MP17" s="129"/>
      <c r="MQ17" s="129"/>
      <c r="MR17" s="129"/>
      <c r="MS17" s="129"/>
      <c r="MT17" s="129"/>
      <c r="MU17" s="129"/>
      <c r="MV17" s="129"/>
      <c r="MW17" s="129"/>
      <c r="MX17" s="129"/>
      <c r="MY17" s="129"/>
      <c r="MZ17" s="129"/>
      <c r="NA17" s="129"/>
      <c r="NB17" s="129"/>
      <c r="NC17" s="129"/>
      <c r="ND17" s="129"/>
      <c r="NE17" s="129"/>
      <c r="NF17" s="129"/>
      <c r="NG17" s="129"/>
      <c r="NH17" s="129"/>
      <c r="NI17" s="129"/>
      <c r="NJ17" s="129"/>
      <c r="NK17" s="129"/>
      <c r="NL17" s="129"/>
      <c r="NM17" s="129"/>
      <c r="NN17" s="129"/>
      <c r="NO17" s="129"/>
      <c r="NP17" s="129"/>
      <c r="NQ17" s="129"/>
      <c r="NR17" s="129"/>
      <c r="NS17" s="129"/>
      <c r="NT17" s="129"/>
      <c r="NU17" s="129"/>
      <c r="NV17" s="129"/>
      <c r="NW17" s="129"/>
      <c r="NX17" s="129"/>
      <c r="NY17" s="129"/>
      <c r="NZ17" s="129"/>
      <c r="OA17" s="129"/>
      <c r="OB17" s="129"/>
      <c r="OC17" s="129"/>
      <c r="OD17" s="129"/>
      <c r="OE17" s="129"/>
      <c r="OF17" s="129"/>
      <c r="OG17" s="129"/>
      <c r="OH17" s="129"/>
      <c r="OI17" s="129"/>
      <c r="OJ17" s="129"/>
      <c r="OK17" s="129"/>
      <c r="OL17" s="129"/>
      <c r="OM17" s="129"/>
      <c r="ON17" s="129"/>
      <c r="OO17" s="129"/>
      <c r="OP17" s="129"/>
      <c r="OQ17" s="129"/>
      <c r="OR17" s="129"/>
      <c r="OS17" s="129"/>
      <c r="OT17" s="129"/>
      <c r="OU17" s="129"/>
      <c r="OV17" s="129"/>
      <c r="OW17" s="129"/>
      <c r="OX17" s="129"/>
      <c r="OY17" s="129"/>
      <c r="OZ17" s="129"/>
      <c r="PA17" s="129"/>
      <c r="PB17" s="129"/>
      <c r="PC17" s="129"/>
      <c r="PD17" s="129"/>
      <c r="PE17" s="129"/>
      <c r="PF17" s="129"/>
      <c r="PG17" s="129"/>
      <c r="PH17" s="129"/>
      <c r="PI17" s="129"/>
      <c r="PJ17" s="129"/>
      <c r="PK17" s="129"/>
      <c r="PL17" s="129"/>
      <c r="PM17" s="129"/>
      <c r="PN17" s="129"/>
      <c r="PO17" s="129"/>
      <c r="PP17" s="129"/>
      <c r="PQ17" s="129"/>
      <c r="PR17" s="129"/>
      <c r="PS17" s="129"/>
      <c r="PT17" s="129"/>
      <c r="PU17" s="129"/>
      <c r="PV17" s="129"/>
      <c r="PW17" s="129"/>
      <c r="PX17" s="129"/>
      <c r="PY17" s="129"/>
      <c r="PZ17" s="129"/>
      <c r="QA17" s="129"/>
      <c r="QB17" s="129"/>
      <c r="QC17" s="129"/>
      <c r="QD17" s="129"/>
      <c r="QE17" s="129"/>
      <c r="QF17" s="129"/>
      <c r="QG17" s="129"/>
      <c r="QH17" s="129"/>
      <c r="QI17" s="129"/>
      <c r="QJ17" s="129"/>
      <c r="QK17" s="129"/>
      <c r="QL17" s="129"/>
      <c r="QM17" s="129"/>
      <c r="QN17" s="129"/>
      <c r="QO17" s="129"/>
      <c r="QP17" s="129"/>
      <c r="QQ17" s="129"/>
      <c r="QR17" s="129"/>
      <c r="QS17" s="129"/>
      <c r="QT17" s="129"/>
      <c r="QU17" s="129"/>
      <c r="QV17" s="129"/>
      <c r="QW17" s="129"/>
      <c r="QX17" s="129"/>
      <c r="QY17" s="129"/>
      <c r="QZ17" s="129"/>
      <c r="RA17" s="129"/>
      <c r="RB17" s="129"/>
      <c r="RC17" s="129"/>
      <c r="RD17" s="129"/>
      <c r="RE17" s="129"/>
      <c r="RF17" s="129"/>
      <c r="RG17" s="129"/>
      <c r="RH17" s="129"/>
      <c r="RI17" s="129"/>
      <c r="RJ17" s="129"/>
      <c r="RK17" s="129"/>
      <c r="RL17" s="129"/>
      <c r="RM17" s="129"/>
      <c r="RN17" s="129"/>
      <c r="RO17" s="129"/>
      <c r="RP17" s="129"/>
      <c r="RQ17" s="129"/>
      <c r="RR17" s="129"/>
      <c r="RS17" s="129"/>
      <c r="RT17" s="129"/>
      <c r="RU17" s="129"/>
      <c r="RV17" s="129"/>
      <c r="RW17" s="129"/>
      <c r="RX17" s="129"/>
      <c r="RY17" s="129"/>
      <c r="RZ17" s="129"/>
      <c r="SA17" s="129"/>
      <c r="SB17" s="129"/>
      <c r="SC17" s="129"/>
      <c r="SD17" s="129"/>
      <c r="SE17" s="129"/>
      <c r="SF17" s="129"/>
      <c r="SG17" s="129"/>
      <c r="SH17" s="129"/>
      <c r="SI17" s="129"/>
      <c r="SJ17" s="129"/>
      <c r="SK17" s="129"/>
      <c r="SL17" s="129"/>
      <c r="SM17" s="129"/>
      <c r="SN17" s="129"/>
      <c r="SO17" s="129"/>
      <c r="SP17" s="129"/>
      <c r="SQ17" s="129"/>
      <c r="SR17" s="129"/>
      <c r="SS17" s="129"/>
      <c r="ST17" s="129"/>
      <c r="SU17" s="129"/>
      <c r="SV17" s="129"/>
      <c r="SW17" s="129"/>
      <c r="SX17" s="129"/>
      <c r="SY17" s="129"/>
      <c r="SZ17" s="129"/>
      <c r="TA17" s="129"/>
      <c r="TB17" s="129"/>
      <c r="TC17" s="129"/>
      <c r="TD17" s="129"/>
      <c r="TE17" s="129"/>
      <c r="TF17" s="129"/>
      <c r="TG17" s="129"/>
      <c r="TH17" s="129"/>
      <c r="TI17" s="129"/>
      <c r="TJ17" s="129"/>
      <c r="TK17" s="129"/>
      <c r="TL17" s="129"/>
      <c r="TM17" s="129"/>
      <c r="TN17" s="129"/>
      <c r="TO17" s="129"/>
      <c r="TP17" s="129"/>
      <c r="TQ17" s="129"/>
      <c r="TR17" s="129"/>
      <c r="TS17" s="129"/>
      <c r="TT17" s="129"/>
      <c r="TU17" s="129"/>
      <c r="TV17" s="129"/>
      <c r="TW17" s="129"/>
      <c r="TX17" s="129"/>
      <c r="TY17" s="129"/>
      <c r="TZ17" s="129"/>
      <c r="UA17" s="129"/>
      <c r="UB17" s="129"/>
      <c r="UC17" s="129"/>
      <c r="UD17" s="129"/>
      <c r="UE17" s="129"/>
      <c r="UF17" s="129"/>
      <c r="UG17" s="129"/>
      <c r="UH17" s="129"/>
      <c r="UI17" s="129"/>
      <c r="UJ17" s="129"/>
      <c r="UK17" s="129"/>
      <c r="UL17" s="129"/>
      <c r="UM17" s="129"/>
      <c r="UN17" s="129"/>
      <c r="UO17" s="129"/>
      <c r="UP17" s="129"/>
      <c r="UQ17" s="129"/>
      <c r="UR17" s="129"/>
      <c r="US17" s="129"/>
      <c r="UT17" s="129"/>
      <c r="UU17" s="129"/>
      <c r="UV17" s="129"/>
      <c r="UW17" s="129"/>
      <c r="UX17" s="129"/>
      <c r="UY17" s="129"/>
      <c r="UZ17" s="129"/>
      <c r="VA17" s="129"/>
      <c r="VB17" s="129"/>
      <c r="VC17" s="129"/>
      <c r="VD17" s="129"/>
      <c r="VE17" s="129"/>
      <c r="VF17" s="129"/>
      <c r="VG17" s="129"/>
      <c r="VH17" s="129"/>
      <c r="VI17" s="129"/>
      <c r="VJ17" s="129"/>
      <c r="VK17" s="129"/>
      <c r="VL17" s="129"/>
      <c r="VM17" s="129"/>
      <c r="VN17" s="129"/>
      <c r="VO17" s="129"/>
      <c r="VP17" s="129"/>
      <c r="VQ17" s="129"/>
      <c r="VR17" s="129"/>
      <c r="VS17" s="129"/>
      <c r="VT17" s="129"/>
      <c r="VU17" s="129"/>
      <c r="VV17" s="129"/>
      <c r="VW17" s="129"/>
      <c r="VX17" s="129"/>
      <c r="VY17" s="129"/>
      <c r="VZ17" s="129"/>
      <c r="WA17" s="129"/>
      <c r="WB17" s="129"/>
      <c r="WC17" s="129"/>
      <c r="WD17" s="129"/>
      <c r="WE17" s="129"/>
      <c r="WF17" s="129"/>
      <c r="WG17" s="129"/>
      <c r="WH17" s="129"/>
      <c r="WI17" s="129"/>
      <c r="WJ17" s="129"/>
      <c r="WK17" s="129"/>
      <c r="WL17" s="129"/>
      <c r="WM17" s="129"/>
      <c r="WN17" s="129"/>
      <c r="WO17" s="129"/>
      <c r="WP17" s="129"/>
      <c r="WQ17" s="129"/>
      <c r="WR17" s="129"/>
      <c r="WS17" s="129"/>
      <c r="WT17" s="129"/>
      <c r="WU17" s="129"/>
      <c r="WV17" s="129"/>
      <c r="WW17" s="129"/>
      <c r="WX17" s="129"/>
      <c r="WY17" s="129"/>
      <c r="WZ17" s="129"/>
      <c r="XA17" s="129"/>
      <c r="XB17" s="129"/>
      <c r="XC17" s="129"/>
      <c r="XD17" s="129"/>
      <c r="XE17" s="129"/>
      <c r="XF17" s="129"/>
      <c r="XG17" s="129"/>
      <c r="XH17" s="129"/>
      <c r="XI17" s="129"/>
      <c r="XJ17" s="129"/>
      <c r="XK17" s="129"/>
      <c r="XL17" s="129"/>
      <c r="XM17" s="129"/>
      <c r="XN17" s="129"/>
      <c r="XO17" s="129"/>
      <c r="XP17" s="129"/>
      <c r="XQ17" s="129"/>
      <c r="XR17" s="129"/>
      <c r="XS17" s="129"/>
      <c r="XT17" s="129"/>
      <c r="XU17" s="129"/>
      <c r="XV17" s="129"/>
      <c r="XW17" s="129"/>
      <c r="XX17" s="129"/>
      <c r="XY17" s="129"/>
      <c r="XZ17" s="129"/>
      <c r="YA17" s="129"/>
      <c r="YB17" s="129"/>
      <c r="YC17" s="129"/>
      <c r="YD17" s="129"/>
      <c r="YE17" s="129"/>
      <c r="YF17" s="129"/>
      <c r="YG17" s="129"/>
      <c r="YH17" s="129"/>
      <c r="YI17" s="129"/>
      <c r="YJ17" s="129"/>
      <c r="YK17" s="129"/>
      <c r="YL17" s="129"/>
      <c r="YM17" s="129"/>
      <c r="YN17" s="129"/>
      <c r="YO17" s="129"/>
      <c r="YP17" s="129"/>
      <c r="YQ17" s="129"/>
      <c r="YR17" s="129"/>
      <c r="YS17" s="129"/>
      <c r="YT17" s="129"/>
      <c r="YU17" s="129"/>
      <c r="YV17" s="129"/>
      <c r="YW17" s="129"/>
      <c r="YX17" s="129"/>
      <c r="YY17" s="129"/>
      <c r="YZ17" s="129"/>
      <c r="ZA17" s="129"/>
      <c r="ZB17" s="129"/>
      <c r="ZC17" s="129"/>
      <c r="ZD17" s="129"/>
      <c r="ZE17" s="129"/>
      <c r="ZF17" s="129"/>
      <c r="ZG17" s="129"/>
      <c r="ZH17" s="129"/>
      <c r="ZI17" s="129"/>
      <c r="ZJ17" s="129"/>
      <c r="ZK17" s="129"/>
      <c r="ZL17" s="129"/>
      <c r="ZM17" s="129"/>
      <c r="ZN17" s="129"/>
      <c r="ZO17" s="129"/>
      <c r="ZP17" s="129"/>
      <c r="ZQ17" s="129"/>
      <c r="ZR17" s="129"/>
      <c r="ZS17" s="129"/>
      <c r="ZT17" s="129"/>
      <c r="ZU17" s="129"/>
      <c r="ZV17" s="129"/>
      <c r="ZW17" s="129"/>
      <c r="ZX17" s="129"/>
      <c r="ZY17" s="129"/>
      <c r="ZZ17" s="129"/>
      <c r="AAA17" s="129"/>
      <c r="AAB17" s="129"/>
      <c r="AAC17" s="129"/>
      <c r="AAD17" s="129"/>
      <c r="AAE17" s="129"/>
      <c r="AAF17" s="129"/>
      <c r="AAG17" s="129"/>
      <c r="AAH17" s="129"/>
      <c r="AAI17" s="129"/>
      <c r="AAJ17" s="129"/>
      <c r="AAK17" s="129"/>
      <c r="AAL17" s="129"/>
      <c r="AAM17" s="129"/>
      <c r="AAN17" s="129"/>
      <c r="AAO17" s="129"/>
      <c r="AAP17" s="129"/>
      <c r="AAQ17" s="129"/>
      <c r="AAR17" s="129"/>
      <c r="AAS17" s="129"/>
      <c r="AAT17" s="129"/>
      <c r="AAU17" s="129"/>
      <c r="AAV17" s="129"/>
      <c r="AAW17" s="129"/>
      <c r="AAX17" s="129"/>
      <c r="AAY17" s="129"/>
      <c r="AAZ17" s="129"/>
      <c r="ABA17" s="129"/>
      <c r="ABB17" s="129"/>
      <c r="ABC17" s="129"/>
      <c r="ABD17" s="129"/>
      <c r="ABE17" s="129"/>
      <c r="ABF17" s="129"/>
      <c r="ABG17" s="129"/>
      <c r="ABH17" s="129"/>
      <c r="ABI17" s="129"/>
      <c r="ABJ17" s="129"/>
      <c r="ABK17" s="129"/>
      <c r="ABL17" s="129"/>
      <c r="ABM17" s="129"/>
      <c r="ABN17" s="129"/>
      <c r="ABO17" s="129"/>
      <c r="ABP17" s="129"/>
      <c r="ABQ17" s="129"/>
      <c r="ABR17" s="129"/>
      <c r="ABS17" s="129"/>
      <c r="ABT17" s="129"/>
      <c r="ABU17" s="129"/>
      <c r="ABV17" s="129"/>
      <c r="ABW17" s="129"/>
      <c r="ABX17" s="129"/>
      <c r="ABY17" s="129"/>
      <c r="ABZ17" s="129"/>
      <c r="ACA17" s="129"/>
      <c r="ACB17" s="129"/>
      <c r="ACC17" s="129"/>
      <c r="ACD17" s="129"/>
      <c r="ACE17" s="129"/>
      <c r="ACF17" s="129"/>
      <c r="ACG17" s="129"/>
      <c r="ACH17" s="129"/>
      <c r="ACI17" s="129"/>
      <c r="ACJ17" s="129"/>
      <c r="ACK17" s="129"/>
      <c r="ACL17" s="129"/>
      <c r="ACM17" s="129"/>
      <c r="ACN17" s="129"/>
      <c r="ACO17" s="129"/>
      <c r="ACP17" s="129"/>
      <c r="ACQ17" s="129"/>
      <c r="ACR17" s="129"/>
      <c r="ACS17" s="129"/>
      <c r="ACT17" s="129"/>
      <c r="ACU17" s="129"/>
      <c r="ACV17" s="129"/>
      <c r="ACW17" s="129"/>
      <c r="ACX17" s="129"/>
      <c r="ACY17" s="129"/>
      <c r="ACZ17" s="129"/>
      <c r="ADA17" s="129"/>
      <c r="ADB17" s="129"/>
      <c r="ADC17" s="129"/>
      <c r="ADD17" s="129"/>
      <c r="ADE17" s="129"/>
      <c r="ADF17" s="129"/>
      <c r="ADG17" s="129"/>
      <c r="ADH17" s="129"/>
      <c r="ADI17" s="129"/>
      <c r="ADJ17" s="129"/>
      <c r="ADK17" s="129"/>
      <c r="ADL17" s="129"/>
      <c r="ADM17" s="129"/>
      <c r="ADN17" s="129"/>
      <c r="ADO17" s="129"/>
      <c r="ADP17" s="129"/>
      <c r="ADQ17" s="129"/>
      <c r="ADR17" s="129"/>
      <c r="ADS17" s="129"/>
      <c r="ADT17" s="129"/>
      <c r="ADU17" s="129"/>
      <c r="ADV17" s="129"/>
      <c r="ADW17" s="129"/>
      <c r="ADX17" s="129"/>
      <c r="ADY17" s="129"/>
      <c r="ADZ17" s="129"/>
      <c r="AEA17" s="129"/>
      <c r="AEB17" s="129"/>
      <c r="AEC17" s="129"/>
      <c r="AED17" s="129"/>
      <c r="AEE17" s="129"/>
      <c r="AEF17" s="129"/>
      <c r="AEG17" s="129"/>
      <c r="AEH17" s="129"/>
      <c r="AEI17" s="129"/>
      <c r="AEJ17" s="129"/>
      <c r="AEK17" s="129"/>
      <c r="AEL17" s="129"/>
      <c r="AEM17" s="129"/>
      <c r="AEN17" s="129"/>
      <c r="AEO17" s="129"/>
      <c r="AEP17" s="129"/>
      <c r="AEQ17" s="129"/>
      <c r="AER17" s="129"/>
      <c r="AES17" s="129"/>
      <c r="AET17" s="129"/>
      <c r="AEU17" s="129"/>
      <c r="AEV17" s="129"/>
      <c r="AEW17" s="129"/>
      <c r="AEX17" s="129"/>
      <c r="AEY17" s="129"/>
      <c r="AEZ17" s="129"/>
      <c r="AFA17" s="129"/>
      <c r="AFB17" s="129"/>
      <c r="AFC17" s="129"/>
      <c r="AFD17" s="129"/>
      <c r="AFE17" s="129"/>
      <c r="AFF17" s="129"/>
      <c r="AFG17" s="129"/>
      <c r="AFH17" s="129"/>
      <c r="AFI17" s="129"/>
      <c r="AFJ17" s="129"/>
      <c r="AFK17" s="129"/>
      <c r="AFL17" s="129"/>
      <c r="AFM17" s="129"/>
      <c r="AFN17" s="129"/>
      <c r="AFO17" s="129"/>
      <c r="AFP17" s="129"/>
      <c r="AFQ17" s="129"/>
      <c r="AFR17" s="129"/>
      <c r="AFS17" s="129"/>
      <c r="AFT17" s="129"/>
      <c r="AFU17" s="129"/>
      <c r="AFV17" s="129"/>
      <c r="AFW17" s="129"/>
      <c r="AFX17" s="129"/>
      <c r="AFY17" s="129"/>
      <c r="AFZ17" s="129"/>
      <c r="AGA17" s="129"/>
      <c r="AGB17" s="129"/>
      <c r="AGC17" s="129"/>
      <c r="AGD17" s="129"/>
      <c r="AGE17" s="129"/>
      <c r="AGF17" s="129"/>
      <c r="AGG17" s="129"/>
      <c r="AGH17" s="129"/>
      <c r="AGI17" s="129"/>
      <c r="AGJ17" s="129"/>
      <c r="AGK17" s="129"/>
      <c r="AGL17" s="129"/>
      <c r="AGM17" s="129"/>
      <c r="AGN17" s="129"/>
      <c r="AGO17" s="129"/>
      <c r="AGP17" s="129"/>
      <c r="AGQ17" s="129"/>
      <c r="AGR17" s="129"/>
      <c r="AGS17" s="129"/>
      <c r="AGT17" s="129"/>
      <c r="AGU17" s="129"/>
      <c r="AGV17" s="129"/>
      <c r="AGW17" s="129"/>
      <c r="AGX17" s="129"/>
      <c r="AGY17" s="129"/>
      <c r="AGZ17" s="129"/>
      <c r="AHA17" s="129"/>
      <c r="AHB17" s="129"/>
      <c r="AHC17" s="129"/>
      <c r="AHD17" s="129"/>
      <c r="AHE17" s="129"/>
      <c r="AHF17" s="129"/>
      <c r="AHG17" s="129"/>
      <c r="AHH17" s="129"/>
      <c r="AHI17" s="129"/>
      <c r="AHJ17" s="129"/>
      <c r="AHK17" s="129"/>
      <c r="AHL17" s="129"/>
      <c r="AHM17" s="129"/>
      <c r="AHN17" s="129"/>
      <c r="AHO17" s="129"/>
      <c r="AHP17" s="129"/>
      <c r="AHQ17" s="129"/>
      <c r="AHR17" s="129"/>
      <c r="AHS17" s="129"/>
      <c r="AHT17" s="129"/>
      <c r="AHU17" s="129"/>
      <c r="AHV17" s="129"/>
      <c r="AHW17" s="129"/>
      <c r="AHX17" s="129"/>
      <c r="AHY17" s="129"/>
      <c r="AHZ17" s="129"/>
      <c r="AIA17" s="129"/>
      <c r="AIB17" s="129"/>
      <c r="AIC17" s="129"/>
      <c r="AID17" s="129"/>
      <c r="AIE17" s="129"/>
      <c r="AIF17" s="129"/>
      <c r="AIG17" s="129"/>
      <c r="AIH17" s="129"/>
      <c r="AII17" s="129"/>
      <c r="AIJ17" s="129"/>
      <c r="AIK17" s="129"/>
      <c r="AIL17" s="129"/>
      <c r="AIM17" s="129"/>
      <c r="AIN17" s="129"/>
      <c r="AIO17" s="129"/>
      <c r="AIP17" s="129"/>
      <c r="AIQ17" s="129"/>
      <c r="AIR17" s="129"/>
      <c r="AIS17" s="129"/>
      <c r="AIT17" s="129"/>
      <c r="AIU17" s="129"/>
      <c r="AIV17" s="129"/>
      <c r="AIW17" s="129"/>
      <c r="AIX17" s="129"/>
      <c r="AIY17" s="129"/>
      <c r="AIZ17" s="129"/>
      <c r="AJA17" s="129"/>
      <c r="AJB17" s="129"/>
      <c r="AJC17" s="129"/>
      <c r="AJD17" s="129"/>
      <c r="AJE17" s="129"/>
      <c r="AJF17" s="129"/>
      <c r="AJG17" s="129"/>
      <c r="AJH17" s="129"/>
      <c r="AJI17" s="129"/>
      <c r="AJJ17" s="129"/>
      <c r="AJK17" s="129"/>
      <c r="AJL17" s="129"/>
      <c r="AJM17" s="129"/>
      <c r="AJN17" s="129"/>
      <c r="AJO17" s="129"/>
      <c r="AJP17" s="129"/>
      <c r="AJQ17" s="129"/>
      <c r="AJR17" s="129"/>
      <c r="AJS17" s="129"/>
      <c r="AJT17" s="129"/>
      <c r="AJU17" s="129"/>
      <c r="AJV17" s="129"/>
      <c r="AJW17" s="129"/>
      <c r="AJX17" s="129"/>
      <c r="AJY17" s="129"/>
      <c r="AJZ17" s="129"/>
      <c r="AKA17" s="129"/>
      <c r="AKB17" s="129"/>
      <c r="AKC17" s="129"/>
      <c r="AKD17" s="129"/>
      <c r="AKE17" s="129"/>
      <c r="AKF17" s="129"/>
      <c r="AKG17" s="129"/>
      <c r="AKH17" s="129"/>
      <c r="AKI17" s="129"/>
      <c r="AKJ17" s="129"/>
      <c r="AKK17" s="129"/>
      <c r="AKL17" s="129"/>
      <c r="AKM17" s="129"/>
      <c r="AKN17" s="129"/>
      <c r="AKO17" s="129"/>
      <c r="AKP17" s="129"/>
      <c r="AKQ17" s="129"/>
      <c r="AKR17" s="129"/>
      <c r="AKS17" s="129"/>
      <c r="AKT17" s="129"/>
      <c r="AKU17" s="129"/>
      <c r="AKV17" s="129"/>
      <c r="AKW17" s="129"/>
      <c r="AKX17" s="129"/>
      <c r="AKY17" s="129"/>
      <c r="AKZ17" s="129"/>
      <c r="ALA17" s="129"/>
      <c r="ALB17" s="129"/>
      <c r="ALC17" s="129"/>
      <c r="ALD17" s="129"/>
      <c r="ALE17" s="129"/>
      <c r="ALF17" s="129"/>
      <c r="ALG17" s="129"/>
      <c r="ALH17" s="129"/>
      <c r="ALI17" s="129"/>
      <c r="ALJ17" s="129"/>
      <c r="ALK17" s="129"/>
      <c r="ALL17" s="129"/>
      <c r="ALM17" s="129"/>
      <c r="ALN17" s="129"/>
      <c r="ALO17" s="129"/>
      <c r="ALP17" s="129"/>
      <c r="ALQ17" s="129"/>
      <c r="ALR17" s="129"/>
      <c r="ALS17" s="129"/>
      <c r="ALT17" s="129"/>
      <c r="ALU17" s="129"/>
      <c r="ALV17" s="129"/>
      <c r="ALW17" s="129"/>
      <c r="ALX17" s="129"/>
      <c r="ALY17" s="129"/>
      <c r="ALZ17" s="129"/>
      <c r="AMA17" s="129"/>
      <c r="AMB17" s="129"/>
      <c r="AMC17" s="129"/>
      <c r="AMD17" s="129"/>
      <c r="AME17" s="129"/>
      <c r="AMF17" s="129"/>
      <c r="AMG17" s="129"/>
      <c r="AMH17" s="129"/>
      <c r="AMI17" s="129"/>
      <c r="AMJ17" s="129"/>
      <c r="AMK17" s="129"/>
      <c r="AML17" s="129"/>
      <c r="AMM17" s="129"/>
      <c r="AMN17" s="129"/>
      <c r="AMO17" s="129"/>
      <c r="AMP17" s="129"/>
      <c r="AMQ17" s="129"/>
      <c r="AMR17" s="129"/>
      <c r="AMS17" s="129"/>
      <c r="AMT17" s="129"/>
      <c r="AMU17" s="129"/>
      <c r="AMV17" s="129"/>
      <c r="AMW17" s="129"/>
      <c r="AMX17" s="129"/>
      <c r="AMY17" s="129"/>
      <c r="AMZ17" s="129"/>
      <c r="ANA17" s="129"/>
      <c r="ANB17" s="129"/>
      <c r="ANC17" s="129"/>
      <c r="AND17" s="129"/>
      <c r="ANE17" s="129"/>
      <c r="ANF17" s="129"/>
      <c r="ANG17" s="129"/>
      <c r="ANH17" s="129"/>
      <c r="ANI17" s="129"/>
      <c r="ANJ17" s="129"/>
      <c r="ANK17" s="129"/>
      <c r="ANL17" s="129"/>
      <c r="ANM17" s="129"/>
      <c r="ANN17" s="129"/>
      <c r="ANO17" s="129"/>
      <c r="ANP17" s="129"/>
      <c r="ANQ17" s="129"/>
      <c r="ANR17" s="129"/>
      <c r="ANS17" s="129"/>
      <c r="ANT17" s="129"/>
      <c r="ANU17" s="129"/>
      <c r="ANV17" s="129"/>
      <c r="ANW17" s="129"/>
      <c r="ANX17" s="129"/>
      <c r="ANY17" s="129"/>
      <c r="ANZ17" s="129"/>
      <c r="AOA17" s="129"/>
      <c r="AOB17" s="129"/>
      <c r="AOC17" s="129"/>
      <c r="AOD17" s="129"/>
      <c r="AOE17" s="129"/>
      <c r="AOF17" s="129"/>
      <c r="AOG17" s="129"/>
      <c r="AOH17" s="129"/>
      <c r="AOI17" s="129"/>
      <c r="AOJ17" s="129"/>
      <c r="AOK17" s="129"/>
      <c r="AOL17" s="129"/>
      <c r="AOM17" s="129"/>
      <c r="AON17" s="129"/>
      <c r="AOO17" s="129"/>
      <c r="AOP17" s="129"/>
      <c r="AOQ17" s="129"/>
      <c r="AOR17" s="129"/>
      <c r="AOS17" s="129"/>
      <c r="AOT17" s="129"/>
      <c r="AOU17" s="129"/>
      <c r="AOV17" s="129"/>
      <c r="AOW17" s="129"/>
      <c r="AOX17" s="129"/>
      <c r="AOY17" s="129"/>
      <c r="AOZ17" s="129"/>
      <c r="APA17" s="129"/>
      <c r="APB17" s="129"/>
      <c r="APC17" s="129"/>
      <c r="APD17" s="129"/>
      <c r="APE17" s="129"/>
      <c r="APF17" s="129"/>
      <c r="APG17" s="129"/>
      <c r="APH17" s="129"/>
      <c r="API17" s="129"/>
      <c r="APJ17" s="129"/>
      <c r="APK17" s="129"/>
      <c r="APL17" s="129"/>
      <c r="APM17" s="129"/>
      <c r="APN17" s="129"/>
      <c r="APO17" s="129"/>
      <c r="APP17" s="129"/>
      <c r="APQ17" s="129"/>
      <c r="APR17" s="129"/>
      <c r="APS17" s="129"/>
      <c r="APT17" s="129"/>
      <c r="APU17" s="129"/>
      <c r="APV17" s="129"/>
      <c r="APW17" s="129"/>
      <c r="APX17" s="129"/>
      <c r="APY17" s="129"/>
      <c r="APZ17" s="129"/>
      <c r="AQA17" s="129"/>
      <c r="AQB17" s="129"/>
      <c r="AQC17" s="129"/>
      <c r="AQD17" s="129"/>
      <c r="AQE17" s="129"/>
      <c r="AQF17" s="129"/>
      <c r="AQG17" s="129"/>
      <c r="AQH17" s="129"/>
      <c r="AQI17" s="129"/>
      <c r="AQJ17" s="129"/>
      <c r="AQK17" s="129"/>
      <c r="AQL17" s="129"/>
      <c r="AQM17" s="129"/>
      <c r="AQN17" s="129"/>
      <c r="AQO17" s="129"/>
      <c r="AQP17" s="129"/>
      <c r="AQQ17" s="129"/>
      <c r="AQR17" s="129"/>
      <c r="AQS17" s="129"/>
      <c r="AQT17" s="129"/>
      <c r="AQU17" s="129"/>
      <c r="AQV17" s="129"/>
      <c r="AQW17" s="129"/>
      <c r="AQX17" s="129"/>
      <c r="AQY17" s="129"/>
      <c r="AQZ17" s="129"/>
      <c r="ARA17" s="129"/>
      <c r="ARB17" s="129"/>
      <c r="ARC17" s="129"/>
      <c r="ARD17" s="129"/>
      <c r="ARE17" s="129"/>
      <c r="ARF17" s="129"/>
      <c r="ARG17" s="129"/>
      <c r="ARH17" s="129"/>
      <c r="ARI17" s="129"/>
      <c r="ARJ17" s="129"/>
      <c r="ARK17" s="129"/>
      <c r="ARL17" s="129"/>
      <c r="ARM17" s="129"/>
      <c r="ARN17" s="129"/>
      <c r="ARO17" s="129"/>
      <c r="ARP17" s="129"/>
      <c r="ARQ17" s="129"/>
      <c r="ARR17" s="129"/>
      <c r="ARS17" s="129"/>
      <c r="ART17" s="129"/>
      <c r="ARU17" s="129"/>
      <c r="ARV17" s="129"/>
      <c r="ARW17" s="129"/>
      <c r="ARX17" s="129"/>
      <c r="ARY17" s="129"/>
      <c r="ARZ17" s="129"/>
      <c r="ASA17" s="129"/>
      <c r="ASB17" s="129"/>
      <c r="ASC17" s="129"/>
      <c r="ASD17" s="129"/>
      <c r="ASE17" s="129"/>
      <c r="ASF17" s="129"/>
      <c r="ASG17" s="129"/>
      <c r="ASH17" s="129"/>
      <c r="ASI17" s="129"/>
      <c r="ASJ17" s="129"/>
      <c r="ASK17" s="129"/>
      <c r="ASL17" s="129"/>
      <c r="ASM17" s="129"/>
      <c r="ASN17" s="129"/>
      <c r="ASO17" s="129"/>
      <c r="ASP17" s="129"/>
      <c r="ASQ17" s="129"/>
      <c r="ASR17" s="129"/>
      <c r="ASS17" s="129"/>
      <c r="AST17" s="129"/>
      <c r="ASU17" s="129"/>
      <c r="ASV17" s="129"/>
      <c r="ASW17" s="129"/>
      <c r="ASX17" s="129"/>
      <c r="ASY17" s="129"/>
      <c r="ASZ17" s="129"/>
      <c r="ATA17" s="129"/>
      <c r="ATB17" s="129"/>
      <c r="ATC17" s="129"/>
      <c r="ATD17" s="129"/>
      <c r="ATE17" s="129"/>
      <c r="ATF17" s="129"/>
      <c r="ATG17" s="129"/>
      <c r="ATH17" s="129"/>
      <c r="ATI17" s="129"/>
      <c r="ATJ17" s="129"/>
      <c r="ATK17" s="129"/>
      <c r="ATL17" s="129"/>
      <c r="ATM17" s="129"/>
      <c r="ATN17" s="129"/>
      <c r="ATO17" s="129"/>
      <c r="ATP17" s="129"/>
      <c r="ATQ17" s="129"/>
      <c r="ATR17" s="129"/>
      <c r="ATS17" s="129"/>
      <c r="ATT17" s="129"/>
      <c r="ATU17" s="129"/>
      <c r="ATV17" s="129"/>
      <c r="ATW17" s="129"/>
      <c r="ATX17" s="129"/>
      <c r="ATY17" s="129"/>
      <c r="ATZ17" s="129"/>
      <c r="AUA17" s="129"/>
      <c r="AUB17" s="129"/>
      <c r="AUC17" s="129"/>
      <c r="AUD17" s="129"/>
      <c r="AUE17" s="129"/>
      <c r="AUF17" s="129"/>
      <c r="AUG17" s="129"/>
      <c r="AUH17" s="129"/>
      <c r="AUI17" s="129"/>
      <c r="AUJ17" s="129"/>
      <c r="AUK17" s="129"/>
      <c r="AUL17" s="129"/>
      <c r="AUM17" s="129"/>
      <c r="AUN17" s="129"/>
      <c r="AUO17" s="129"/>
      <c r="AUP17" s="129"/>
      <c r="AUQ17" s="129"/>
      <c r="AUR17" s="129"/>
      <c r="AUS17" s="129"/>
      <c r="AUT17" s="129"/>
      <c r="AUU17" s="129"/>
      <c r="AUV17" s="129"/>
      <c r="AUW17" s="129"/>
      <c r="AUX17" s="129"/>
      <c r="AUY17" s="129"/>
      <c r="AUZ17" s="129"/>
      <c r="AVA17" s="129"/>
      <c r="AVB17" s="129"/>
      <c r="AVC17" s="129"/>
      <c r="AVD17" s="129"/>
      <c r="AVE17" s="129"/>
      <c r="AVF17" s="129"/>
      <c r="AVG17" s="129"/>
      <c r="AVH17" s="129"/>
      <c r="AVI17" s="129"/>
      <c r="AVJ17" s="129"/>
      <c r="AVK17" s="129"/>
      <c r="AVL17" s="129"/>
      <c r="AVM17" s="129"/>
      <c r="AVN17" s="129"/>
      <c r="AVO17" s="129"/>
      <c r="AVP17" s="129"/>
      <c r="AVQ17" s="129"/>
      <c r="AVR17" s="129"/>
      <c r="AVS17" s="129"/>
      <c r="AVT17" s="129"/>
      <c r="AVU17" s="129"/>
      <c r="AVV17" s="129"/>
      <c r="AVW17" s="129"/>
      <c r="AVX17" s="129"/>
      <c r="AVY17" s="129"/>
      <c r="AVZ17" s="129"/>
      <c r="AWA17" s="129"/>
      <c r="AWB17" s="129"/>
      <c r="AWC17" s="129"/>
      <c r="AWD17" s="129"/>
      <c r="AWE17" s="129"/>
      <c r="AWF17" s="129"/>
      <c r="AWG17" s="129"/>
      <c r="AWH17" s="129"/>
      <c r="AWI17" s="129"/>
      <c r="AWJ17" s="129"/>
      <c r="AWK17" s="129"/>
      <c r="AWL17" s="129"/>
      <c r="AWM17" s="129"/>
      <c r="AWN17" s="129"/>
      <c r="AWO17" s="129"/>
      <c r="AWP17" s="129"/>
      <c r="AWQ17" s="129"/>
      <c r="AWR17" s="129"/>
      <c r="AWS17" s="129"/>
      <c r="AWT17" s="129"/>
      <c r="AWU17" s="129"/>
      <c r="AWV17" s="129"/>
      <c r="AWW17" s="129"/>
      <c r="AWX17" s="129"/>
      <c r="AWY17" s="129"/>
      <c r="AWZ17" s="129"/>
      <c r="AXA17" s="129"/>
      <c r="AXB17" s="129"/>
      <c r="AXC17" s="129"/>
      <c r="AXD17" s="129"/>
      <c r="AXE17" s="129"/>
      <c r="AXF17" s="129"/>
      <c r="AXG17" s="129"/>
      <c r="AXH17" s="129"/>
      <c r="AXI17" s="129"/>
      <c r="AXJ17" s="129"/>
      <c r="AXK17" s="129"/>
      <c r="AXL17" s="129"/>
      <c r="AXM17" s="129"/>
      <c r="AXN17" s="129"/>
      <c r="AXO17" s="129"/>
      <c r="AXP17" s="129"/>
      <c r="AXQ17" s="129"/>
      <c r="AXR17" s="129"/>
      <c r="AXS17" s="129"/>
      <c r="AXT17" s="129"/>
      <c r="AXU17" s="129"/>
      <c r="AXV17" s="129"/>
      <c r="AXW17" s="129"/>
      <c r="AXX17" s="129"/>
      <c r="AXY17" s="129"/>
      <c r="AXZ17" s="129"/>
      <c r="AYA17" s="129"/>
      <c r="AYB17" s="129"/>
      <c r="AYC17" s="129"/>
      <c r="AYD17" s="129"/>
      <c r="AYE17" s="129"/>
      <c r="AYF17" s="129"/>
      <c r="AYG17" s="129"/>
      <c r="AYH17" s="129"/>
      <c r="AYI17" s="129"/>
      <c r="AYJ17" s="129"/>
      <c r="AYK17" s="129"/>
      <c r="AYL17" s="129"/>
      <c r="AYM17" s="129"/>
      <c r="AYN17" s="129"/>
      <c r="AYO17" s="129"/>
      <c r="AYP17" s="129"/>
      <c r="AYQ17" s="129"/>
      <c r="AYR17" s="129"/>
      <c r="AYS17" s="129"/>
      <c r="AYT17" s="129"/>
      <c r="AYU17" s="129"/>
      <c r="AYV17" s="129"/>
      <c r="AYW17" s="129"/>
      <c r="AYX17" s="129"/>
      <c r="AYY17" s="129"/>
      <c r="AYZ17" s="129"/>
      <c r="AZA17" s="129"/>
      <c r="AZB17" s="129"/>
      <c r="AZC17" s="129"/>
      <c r="AZD17" s="129"/>
      <c r="AZE17" s="129"/>
      <c r="AZF17" s="129"/>
      <c r="AZG17" s="129"/>
      <c r="AZH17" s="129"/>
      <c r="AZI17" s="129"/>
      <c r="AZJ17" s="129"/>
      <c r="AZK17" s="129"/>
      <c r="AZL17" s="129"/>
      <c r="AZM17" s="129"/>
      <c r="AZN17" s="129"/>
      <c r="AZO17" s="129"/>
      <c r="AZP17" s="129"/>
      <c r="AZQ17" s="129"/>
      <c r="AZR17" s="129"/>
      <c r="AZS17" s="129"/>
      <c r="AZT17" s="129"/>
      <c r="AZU17" s="129"/>
      <c r="AZV17" s="129"/>
      <c r="AZW17" s="129"/>
      <c r="AZX17" s="129"/>
      <c r="AZY17" s="129"/>
      <c r="AZZ17" s="129"/>
      <c r="BAA17" s="129"/>
      <c r="BAB17" s="129"/>
      <c r="BAC17" s="129"/>
      <c r="BAD17" s="129"/>
      <c r="BAE17" s="129"/>
      <c r="BAF17" s="129"/>
      <c r="BAG17" s="129"/>
      <c r="BAH17" s="129"/>
      <c r="BAI17" s="129"/>
      <c r="BAJ17" s="129"/>
      <c r="BAK17" s="129"/>
      <c r="BAL17" s="129"/>
      <c r="BAM17" s="129"/>
      <c r="BAN17" s="129"/>
      <c r="BAO17" s="129"/>
      <c r="BAP17" s="129"/>
      <c r="BAQ17" s="129"/>
      <c r="BAR17" s="129"/>
      <c r="BAS17" s="129"/>
      <c r="BAT17" s="129"/>
      <c r="BAU17" s="129"/>
      <c r="BAV17" s="129"/>
      <c r="BAW17" s="129"/>
      <c r="BAX17" s="129"/>
      <c r="BAY17" s="129"/>
      <c r="BAZ17" s="129"/>
      <c r="BBA17" s="129"/>
      <c r="BBB17" s="129"/>
      <c r="BBC17" s="129"/>
      <c r="BBD17" s="129"/>
      <c r="BBE17" s="129"/>
      <c r="BBF17" s="129"/>
      <c r="BBG17" s="129"/>
      <c r="BBH17" s="129"/>
      <c r="BBI17" s="129"/>
      <c r="BBJ17" s="129"/>
      <c r="BBK17" s="129"/>
      <c r="BBL17" s="129"/>
      <c r="BBM17" s="129"/>
      <c r="BBN17" s="129"/>
      <c r="BBO17" s="129"/>
      <c r="BBP17" s="129"/>
      <c r="BBQ17" s="129"/>
      <c r="BBR17" s="129"/>
      <c r="BBS17" s="129"/>
      <c r="BBT17" s="129"/>
      <c r="BBU17" s="129"/>
      <c r="BBV17" s="129"/>
      <c r="BBW17" s="129"/>
      <c r="BBX17" s="129"/>
      <c r="BBY17" s="129"/>
      <c r="BBZ17" s="129"/>
      <c r="BCA17" s="129"/>
      <c r="BCB17" s="129"/>
      <c r="BCC17" s="129"/>
      <c r="BCD17" s="129"/>
      <c r="BCE17" s="129"/>
      <c r="BCF17" s="129"/>
      <c r="BCG17" s="129"/>
      <c r="BCH17" s="129"/>
      <c r="BCI17" s="129"/>
      <c r="BCJ17" s="129"/>
      <c r="BCK17" s="129"/>
      <c r="BCL17" s="129"/>
      <c r="BCM17" s="129"/>
      <c r="BCN17" s="129"/>
      <c r="BCO17" s="129"/>
      <c r="BCP17" s="129"/>
      <c r="BCQ17" s="129"/>
      <c r="BCR17" s="129"/>
      <c r="BCS17" s="129"/>
      <c r="BCT17" s="129"/>
      <c r="BCU17" s="129"/>
      <c r="BCV17" s="129"/>
      <c r="BCW17" s="129"/>
      <c r="BCX17" s="129"/>
      <c r="BCY17" s="129"/>
      <c r="BCZ17" s="129"/>
      <c r="BDA17" s="129"/>
      <c r="BDB17" s="129"/>
      <c r="BDC17" s="129"/>
      <c r="BDD17" s="129"/>
      <c r="BDE17" s="129"/>
      <c r="BDF17" s="129"/>
      <c r="BDG17" s="129"/>
      <c r="BDH17" s="129"/>
      <c r="BDI17" s="129"/>
      <c r="BDJ17" s="129"/>
      <c r="BDK17" s="129"/>
      <c r="BDL17" s="129"/>
      <c r="BDM17" s="129"/>
      <c r="BDN17" s="129"/>
      <c r="BDO17" s="129"/>
      <c r="BDP17" s="129"/>
      <c r="BDQ17" s="129"/>
      <c r="BDR17" s="129"/>
      <c r="BDS17" s="129"/>
      <c r="BDT17" s="129"/>
      <c r="BDU17" s="129"/>
      <c r="BDV17" s="129"/>
      <c r="BDW17" s="129"/>
      <c r="BDX17" s="129"/>
      <c r="BDY17" s="129"/>
      <c r="BDZ17" s="129"/>
      <c r="BEA17" s="129"/>
      <c r="BEB17" s="129"/>
      <c r="BEC17" s="129"/>
      <c r="BED17" s="129"/>
      <c r="BEE17" s="129"/>
      <c r="BEF17" s="129"/>
      <c r="BEG17" s="129"/>
      <c r="BEH17" s="129"/>
      <c r="BEI17" s="129"/>
      <c r="BEJ17" s="129"/>
      <c r="BEK17" s="129"/>
      <c r="BEL17" s="129"/>
      <c r="BEM17" s="129"/>
      <c r="BEN17" s="129"/>
      <c r="BEO17" s="129"/>
      <c r="BEP17" s="129"/>
      <c r="BEQ17" s="129"/>
      <c r="BER17" s="129"/>
      <c r="BES17" s="129"/>
      <c r="BET17" s="129"/>
      <c r="BEU17" s="129"/>
      <c r="BEV17" s="129"/>
      <c r="BEW17" s="129"/>
      <c r="BEX17" s="129"/>
      <c r="BEY17" s="129"/>
      <c r="BEZ17" s="129"/>
      <c r="BFA17" s="129"/>
      <c r="BFB17" s="129"/>
      <c r="BFC17" s="129"/>
      <c r="BFD17" s="129"/>
      <c r="BFE17" s="129"/>
      <c r="BFF17" s="129"/>
      <c r="BFG17" s="129"/>
      <c r="BFH17" s="129"/>
      <c r="BFI17" s="129"/>
      <c r="BFJ17" s="129"/>
      <c r="BFK17" s="129"/>
      <c r="BFL17" s="129"/>
      <c r="BFM17" s="129"/>
      <c r="BFN17" s="129"/>
      <c r="BFO17" s="129"/>
      <c r="BFP17" s="129"/>
      <c r="BFQ17" s="129"/>
      <c r="BFR17" s="129"/>
      <c r="BFS17" s="129"/>
      <c r="BFT17" s="129"/>
      <c r="BFU17" s="129"/>
      <c r="BFV17" s="129"/>
      <c r="BFW17" s="129"/>
      <c r="BFX17" s="129"/>
      <c r="BFY17" s="129"/>
      <c r="BFZ17" s="129"/>
      <c r="BGA17" s="129"/>
      <c r="BGB17" s="129"/>
      <c r="BGC17" s="129"/>
      <c r="BGD17" s="129"/>
      <c r="BGE17" s="129"/>
      <c r="BGF17" s="129"/>
      <c r="BGG17" s="129"/>
      <c r="BGH17" s="129"/>
      <c r="BGI17" s="129"/>
      <c r="BGJ17" s="129"/>
      <c r="BGK17" s="129"/>
      <c r="BGL17" s="129"/>
      <c r="BGM17" s="129"/>
      <c r="BGN17" s="129"/>
      <c r="BGO17" s="129"/>
      <c r="BGP17" s="129"/>
      <c r="BGQ17" s="129"/>
      <c r="BGR17" s="129"/>
      <c r="BGS17" s="129"/>
      <c r="BGT17" s="129"/>
      <c r="BGU17" s="129"/>
      <c r="BGV17" s="129"/>
      <c r="BGW17" s="129"/>
      <c r="BGX17" s="129"/>
      <c r="BGY17" s="129"/>
      <c r="BGZ17" s="129"/>
      <c r="BHA17" s="129"/>
      <c r="BHB17" s="129"/>
      <c r="BHC17" s="129"/>
      <c r="BHD17" s="129"/>
      <c r="BHE17" s="129"/>
      <c r="BHF17" s="129"/>
      <c r="BHG17" s="129"/>
      <c r="BHH17" s="129"/>
      <c r="BHI17" s="129"/>
      <c r="BHJ17" s="129"/>
      <c r="BHK17" s="129"/>
      <c r="BHL17" s="129"/>
      <c r="BHM17" s="129"/>
      <c r="BHN17" s="129"/>
      <c r="BHO17" s="129"/>
      <c r="BHP17" s="129"/>
      <c r="BHQ17" s="129"/>
      <c r="BHR17" s="129"/>
      <c r="BHS17" s="129"/>
      <c r="BHT17" s="129"/>
      <c r="BHU17" s="129"/>
      <c r="BHV17" s="129"/>
      <c r="BHW17" s="129"/>
      <c r="BHX17" s="129"/>
      <c r="BHY17" s="129"/>
      <c r="BHZ17" s="129"/>
      <c r="BIA17" s="129"/>
      <c r="BIB17" s="129"/>
      <c r="BIC17" s="129"/>
      <c r="BID17" s="129"/>
      <c r="BIE17" s="129"/>
      <c r="BIF17" s="129"/>
      <c r="BIG17" s="129"/>
      <c r="BIH17" s="129"/>
      <c r="BII17" s="129"/>
      <c r="BIJ17" s="129"/>
      <c r="BIK17" s="129"/>
      <c r="BIL17" s="129"/>
      <c r="BIM17" s="129"/>
      <c r="BIN17" s="129"/>
      <c r="BIO17" s="129"/>
      <c r="BIP17" s="129"/>
      <c r="BIQ17" s="129"/>
      <c r="BIR17" s="129"/>
      <c r="BIS17" s="129"/>
      <c r="BIT17" s="129"/>
      <c r="BIU17" s="129"/>
      <c r="BIV17" s="129"/>
      <c r="BIW17" s="129"/>
      <c r="BIX17" s="129"/>
      <c r="BIY17" s="129"/>
      <c r="BIZ17" s="129"/>
      <c r="BJA17" s="129"/>
      <c r="BJB17" s="129"/>
      <c r="BJC17" s="129"/>
      <c r="BJD17" s="129"/>
      <c r="BJE17" s="129"/>
      <c r="BJF17" s="129"/>
      <c r="BJG17" s="129"/>
      <c r="BJH17" s="129"/>
      <c r="BJI17" s="129"/>
      <c r="BJJ17" s="129"/>
      <c r="BJK17" s="129"/>
      <c r="BJL17" s="129"/>
      <c r="BJM17" s="129"/>
      <c r="BJN17" s="129"/>
      <c r="BJO17" s="129"/>
      <c r="BJP17" s="129"/>
      <c r="BJQ17" s="129"/>
      <c r="BJR17" s="129"/>
      <c r="BJS17" s="129"/>
      <c r="BJT17" s="129"/>
      <c r="BJU17" s="129"/>
      <c r="BJV17" s="129"/>
      <c r="BJW17" s="129"/>
      <c r="BJX17" s="129"/>
      <c r="BJY17" s="129"/>
      <c r="BJZ17" s="129"/>
      <c r="BKA17" s="129"/>
      <c r="BKB17" s="129"/>
      <c r="BKC17" s="129"/>
      <c r="BKD17" s="129"/>
      <c r="BKE17" s="129"/>
      <c r="BKF17" s="129"/>
      <c r="BKG17" s="129"/>
      <c r="BKH17" s="129"/>
      <c r="BKI17" s="129"/>
      <c r="BKJ17" s="129"/>
      <c r="BKK17" s="129"/>
      <c r="BKL17" s="129"/>
      <c r="BKM17" s="129"/>
      <c r="BKN17" s="129"/>
      <c r="BKO17" s="129"/>
      <c r="BKP17" s="129"/>
      <c r="BKQ17" s="129"/>
      <c r="BKR17" s="129"/>
      <c r="BKS17" s="129"/>
      <c r="BKT17" s="129"/>
      <c r="BKU17" s="129"/>
      <c r="BKV17" s="129"/>
      <c r="BKW17" s="129"/>
      <c r="BKX17" s="129"/>
      <c r="BKY17" s="129"/>
      <c r="BKZ17" s="129"/>
      <c r="BLA17" s="129"/>
      <c r="BLB17" s="129"/>
      <c r="BLC17" s="129"/>
      <c r="BLD17" s="129"/>
      <c r="BLE17" s="129"/>
      <c r="BLF17" s="129"/>
      <c r="BLG17" s="129"/>
      <c r="BLH17" s="129"/>
      <c r="BLI17" s="129"/>
      <c r="BLJ17" s="129"/>
      <c r="BLK17" s="129"/>
      <c r="BLL17" s="129"/>
      <c r="BLM17" s="129"/>
      <c r="BLN17" s="129"/>
      <c r="BLO17" s="129"/>
      <c r="BLP17" s="129"/>
      <c r="BLQ17" s="129"/>
      <c r="BLR17" s="129"/>
      <c r="BLS17" s="129"/>
      <c r="BLT17" s="129"/>
      <c r="BLU17" s="129"/>
      <c r="BLV17" s="129"/>
      <c r="BLW17" s="129"/>
      <c r="BLX17" s="129"/>
      <c r="BLY17" s="129"/>
      <c r="BLZ17" s="129"/>
      <c r="BMA17" s="129"/>
      <c r="BMB17" s="129"/>
      <c r="BMC17" s="129"/>
      <c r="BMD17" s="129"/>
      <c r="BME17" s="129"/>
      <c r="BMF17" s="129"/>
      <c r="BMG17" s="129"/>
      <c r="BMH17" s="129"/>
      <c r="BMI17" s="129"/>
      <c r="BMJ17" s="129"/>
      <c r="BMK17" s="129"/>
      <c r="BML17" s="129"/>
      <c r="BMM17" s="129"/>
      <c r="BMN17" s="129"/>
      <c r="BMO17" s="129"/>
      <c r="BMP17" s="129"/>
      <c r="BMQ17" s="129"/>
      <c r="BMR17" s="129"/>
      <c r="BMS17" s="129"/>
      <c r="BMT17" s="129"/>
      <c r="BMU17" s="129"/>
      <c r="BMV17" s="129"/>
      <c r="BMW17" s="129"/>
      <c r="BMX17" s="129"/>
      <c r="BMY17" s="129"/>
      <c r="BMZ17" s="129"/>
      <c r="BNA17" s="129"/>
      <c r="BNB17" s="129"/>
      <c r="BNC17" s="129"/>
      <c r="BND17" s="129"/>
      <c r="BNE17" s="129"/>
      <c r="BNF17" s="129"/>
      <c r="BNG17" s="129"/>
      <c r="BNH17" s="129"/>
      <c r="BNI17" s="129"/>
      <c r="BNJ17" s="129"/>
      <c r="BNK17" s="129"/>
      <c r="BNL17" s="129"/>
      <c r="BNM17" s="129"/>
      <c r="BNN17" s="129"/>
      <c r="BNO17" s="129"/>
      <c r="BNP17" s="129"/>
      <c r="BNQ17" s="129"/>
      <c r="BNR17" s="129"/>
      <c r="BNS17" s="129"/>
      <c r="BNT17" s="129"/>
      <c r="BNU17" s="129"/>
      <c r="BNV17" s="129"/>
      <c r="BNW17" s="129"/>
      <c r="BNX17" s="129"/>
      <c r="BNY17" s="129"/>
      <c r="BNZ17" s="129"/>
      <c r="BOA17" s="129"/>
      <c r="BOB17" s="129"/>
      <c r="BOC17" s="129"/>
      <c r="BOD17" s="129"/>
      <c r="BOE17" s="129"/>
      <c r="BOF17" s="129"/>
      <c r="BOG17" s="129"/>
      <c r="BOH17" s="129"/>
      <c r="BOI17" s="129"/>
      <c r="BOJ17" s="129"/>
      <c r="BOK17" s="129"/>
      <c r="BOL17" s="129"/>
      <c r="BOM17" s="129"/>
      <c r="BON17" s="129"/>
      <c r="BOO17" s="129"/>
      <c r="BOP17" s="129"/>
      <c r="BOQ17" s="129"/>
      <c r="BOR17" s="129"/>
      <c r="BOS17" s="129"/>
      <c r="BOT17" s="129"/>
      <c r="BOU17" s="129"/>
      <c r="BOV17" s="129"/>
      <c r="BOW17" s="129"/>
      <c r="BOX17" s="129"/>
      <c r="BOY17" s="129"/>
      <c r="BOZ17" s="129"/>
      <c r="BPA17" s="129"/>
      <c r="BPB17" s="129"/>
      <c r="BPC17" s="129"/>
      <c r="BPD17" s="129"/>
      <c r="BPE17" s="129"/>
      <c r="BPF17" s="129"/>
      <c r="BPG17" s="129"/>
      <c r="BPH17" s="129"/>
      <c r="BPI17" s="129"/>
      <c r="BPJ17" s="129"/>
      <c r="BPK17" s="129"/>
      <c r="BPL17" s="129"/>
      <c r="BPM17" s="129"/>
      <c r="BPN17" s="129"/>
      <c r="BPO17" s="129"/>
      <c r="BPP17" s="129"/>
      <c r="BPQ17" s="129"/>
      <c r="BPR17" s="129"/>
      <c r="BPS17" s="129"/>
      <c r="BPT17" s="129"/>
      <c r="BPU17" s="129"/>
      <c r="BPV17" s="129"/>
      <c r="BPW17" s="129"/>
      <c r="BPX17" s="129"/>
      <c r="BPY17" s="129"/>
      <c r="BPZ17" s="129"/>
      <c r="BQA17" s="129"/>
      <c r="BQB17" s="129"/>
      <c r="BQC17" s="129"/>
      <c r="BQD17" s="129"/>
      <c r="BQE17" s="129"/>
      <c r="BQF17" s="129"/>
      <c r="BQG17" s="129"/>
      <c r="BQH17" s="129"/>
      <c r="BQI17" s="129"/>
      <c r="BQJ17" s="129"/>
      <c r="BQK17" s="129"/>
      <c r="BQL17" s="129"/>
      <c r="BQM17" s="129"/>
      <c r="BQN17" s="129"/>
      <c r="BQO17" s="129"/>
      <c r="BQP17" s="129"/>
      <c r="BQQ17" s="129"/>
      <c r="BQR17" s="129"/>
      <c r="BQS17" s="129"/>
      <c r="BQT17" s="129"/>
      <c r="BQU17" s="129"/>
      <c r="BQV17" s="129"/>
      <c r="BQW17" s="129"/>
      <c r="BQX17" s="129"/>
      <c r="BQY17" s="129"/>
      <c r="BQZ17" s="129"/>
      <c r="BRA17" s="129"/>
      <c r="BRB17" s="129"/>
      <c r="BRC17" s="129"/>
      <c r="BRD17" s="129"/>
      <c r="BRE17" s="129"/>
      <c r="BRF17" s="129"/>
      <c r="BRG17" s="129"/>
      <c r="BRH17" s="129"/>
      <c r="BRI17" s="129"/>
      <c r="BRJ17" s="129"/>
      <c r="BRK17" s="129"/>
      <c r="BRL17" s="129"/>
      <c r="BRM17" s="129"/>
      <c r="BRN17" s="129"/>
      <c r="BRO17" s="129"/>
      <c r="BRP17" s="129"/>
      <c r="BRQ17" s="129"/>
      <c r="BRR17" s="129"/>
      <c r="BRS17" s="129"/>
      <c r="BRT17" s="129"/>
      <c r="BRU17" s="129"/>
      <c r="BRV17" s="129"/>
      <c r="BRW17" s="129"/>
      <c r="BRX17" s="129"/>
      <c r="BRY17" s="129"/>
      <c r="BRZ17" s="129"/>
      <c r="BSA17" s="129"/>
      <c r="BSB17" s="129"/>
      <c r="BSC17" s="129"/>
      <c r="BSD17" s="129"/>
      <c r="BSE17" s="129"/>
      <c r="BSF17" s="129"/>
      <c r="BSG17" s="129"/>
      <c r="BSH17" s="129"/>
      <c r="BSI17" s="129"/>
      <c r="BSJ17" s="129"/>
      <c r="BSK17" s="129"/>
      <c r="BSL17" s="129"/>
      <c r="BSM17" s="129"/>
      <c r="BSN17" s="129"/>
      <c r="BSO17" s="129"/>
      <c r="BSP17" s="129"/>
      <c r="BSQ17" s="129"/>
      <c r="BSR17" s="129"/>
      <c r="BSS17" s="129"/>
      <c r="BST17" s="129"/>
      <c r="BSU17" s="129"/>
      <c r="BSV17" s="129"/>
      <c r="BSW17" s="129"/>
      <c r="BSX17" s="129"/>
      <c r="BSY17" s="129"/>
      <c r="BSZ17" s="129"/>
      <c r="BTA17" s="129"/>
      <c r="BTB17" s="129"/>
      <c r="BTC17" s="129"/>
      <c r="BTD17" s="129"/>
      <c r="BTE17" s="129"/>
      <c r="BTF17" s="129"/>
      <c r="BTG17" s="129"/>
      <c r="BTH17" s="129"/>
      <c r="BTI17" s="129"/>
    </row>
    <row r="18" spans="1:1881" s="128" customFormat="1" ht="73.5" customHeight="1" x14ac:dyDescent="0.25">
      <c r="B18" s="284" t="s">
        <v>318</v>
      </c>
      <c r="C18" s="285"/>
      <c r="D18" s="285"/>
      <c r="E18" s="285"/>
      <c r="G18" s="138"/>
      <c r="H18" s="130"/>
      <c r="I18" s="109"/>
      <c r="J18" s="129"/>
      <c r="K18" s="129"/>
      <c r="L18" t="s">
        <v>201</v>
      </c>
      <c r="M18"/>
      <c r="N18"/>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29"/>
      <c r="ID18" s="129"/>
      <c r="IE18" s="129"/>
      <c r="IF18" s="129"/>
      <c r="IG18" s="129"/>
      <c r="IH18" s="129"/>
      <c r="II18" s="129"/>
      <c r="IJ18" s="129"/>
      <c r="IK18" s="129"/>
      <c r="IL18" s="129"/>
      <c r="IM18" s="129"/>
      <c r="IN18" s="129"/>
      <c r="IO18" s="129"/>
      <c r="IP18" s="129"/>
      <c r="IQ18" s="129"/>
      <c r="IR18" s="129"/>
      <c r="IS18" s="129"/>
      <c r="IT18" s="129"/>
      <c r="IU18" s="129"/>
      <c r="IV18" s="129"/>
      <c r="IW18" s="129"/>
      <c r="IX18" s="129"/>
      <c r="IY18" s="129"/>
      <c r="IZ18" s="129"/>
      <c r="JA18" s="129"/>
      <c r="JB18" s="129"/>
      <c r="JC18" s="129"/>
      <c r="JD18" s="129"/>
      <c r="JE18" s="129"/>
      <c r="JF18" s="129"/>
      <c r="JG18" s="129"/>
      <c r="JH18" s="129"/>
      <c r="JI18" s="129"/>
      <c r="JJ18" s="129"/>
      <c r="JK18" s="129"/>
      <c r="JL18" s="129"/>
      <c r="JM18" s="129"/>
      <c r="JN18" s="129"/>
      <c r="JO18" s="129"/>
      <c r="JP18" s="129"/>
      <c r="JQ18" s="129"/>
      <c r="JR18" s="129"/>
      <c r="JS18" s="129"/>
      <c r="JT18" s="129"/>
      <c r="JU18" s="129"/>
      <c r="JV18" s="129"/>
      <c r="JW18" s="129"/>
      <c r="JX18" s="129"/>
      <c r="JY18" s="129"/>
      <c r="JZ18" s="129"/>
      <c r="KA18" s="129"/>
      <c r="KB18" s="129"/>
      <c r="KC18" s="129"/>
      <c r="KD18" s="129"/>
      <c r="KE18" s="129"/>
      <c r="KF18" s="129"/>
      <c r="KG18" s="129"/>
      <c r="KH18" s="129"/>
      <c r="KI18" s="129"/>
      <c r="KJ18" s="129"/>
      <c r="KK18" s="129"/>
      <c r="KL18" s="129"/>
      <c r="KM18" s="129"/>
      <c r="KN18" s="129"/>
      <c r="KO18" s="129"/>
      <c r="KP18" s="129"/>
      <c r="KQ18" s="129"/>
      <c r="KR18" s="129"/>
      <c r="KS18" s="129"/>
      <c r="KT18" s="129"/>
      <c r="KU18" s="129"/>
      <c r="KV18" s="129"/>
      <c r="KW18" s="129"/>
      <c r="KX18" s="129"/>
      <c r="KY18" s="129"/>
      <c r="KZ18" s="129"/>
      <c r="LA18" s="129"/>
      <c r="LB18" s="129"/>
      <c r="LC18" s="129"/>
      <c r="LD18" s="129"/>
      <c r="LE18" s="129"/>
      <c r="LF18" s="129"/>
      <c r="LG18" s="129"/>
      <c r="LH18" s="129"/>
      <c r="LI18" s="129"/>
      <c r="LJ18" s="129"/>
      <c r="LK18" s="129"/>
      <c r="LL18" s="129"/>
      <c r="LM18" s="129"/>
      <c r="LN18" s="129"/>
      <c r="LO18" s="129"/>
      <c r="LP18" s="129"/>
      <c r="LQ18" s="129"/>
      <c r="LR18" s="129"/>
      <c r="LS18" s="129"/>
      <c r="LT18" s="129"/>
      <c r="LU18" s="129"/>
      <c r="LV18" s="129"/>
      <c r="LW18" s="129"/>
      <c r="LX18" s="129"/>
      <c r="LY18" s="129"/>
      <c r="LZ18" s="129"/>
      <c r="MA18" s="129"/>
      <c r="MB18" s="129"/>
      <c r="MC18" s="129"/>
      <c r="MD18" s="129"/>
      <c r="ME18" s="129"/>
      <c r="MF18" s="129"/>
      <c r="MG18" s="129"/>
      <c r="MH18" s="129"/>
      <c r="MI18" s="129"/>
      <c r="MJ18" s="129"/>
      <c r="MK18" s="129"/>
      <c r="ML18" s="129"/>
      <c r="MM18" s="129"/>
      <c r="MN18" s="129"/>
      <c r="MO18" s="129"/>
      <c r="MP18" s="129"/>
      <c r="MQ18" s="129"/>
      <c r="MR18" s="129"/>
      <c r="MS18" s="129"/>
      <c r="MT18" s="129"/>
      <c r="MU18" s="129"/>
      <c r="MV18" s="129"/>
      <c r="MW18" s="129"/>
      <c r="MX18" s="129"/>
      <c r="MY18" s="129"/>
      <c r="MZ18" s="129"/>
      <c r="NA18" s="129"/>
      <c r="NB18" s="129"/>
      <c r="NC18" s="129"/>
      <c r="ND18" s="129"/>
      <c r="NE18" s="129"/>
      <c r="NF18" s="129"/>
      <c r="NG18" s="129"/>
      <c r="NH18" s="129"/>
      <c r="NI18" s="129"/>
      <c r="NJ18" s="129"/>
      <c r="NK18" s="129"/>
      <c r="NL18" s="129"/>
      <c r="NM18" s="129"/>
      <c r="NN18" s="129"/>
      <c r="NO18" s="129"/>
      <c r="NP18" s="129"/>
      <c r="NQ18" s="129"/>
      <c r="NR18" s="129"/>
      <c r="NS18" s="129"/>
      <c r="NT18" s="129"/>
      <c r="NU18" s="129"/>
      <c r="NV18" s="129"/>
      <c r="NW18" s="129"/>
      <c r="NX18" s="129"/>
      <c r="NY18" s="129"/>
      <c r="NZ18" s="129"/>
      <c r="OA18" s="129"/>
      <c r="OB18" s="129"/>
      <c r="OC18" s="129"/>
      <c r="OD18" s="129"/>
      <c r="OE18" s="129"/>
      <c r="OF18" s="129"/>
      <c r="OG18" s="129"/>
      <c r="OH18" s="129"/>
      <c r="OI18" s="129"/>
      <c r="OJ18" s="129"/>
      <c r="OK18" s="129"/>
      <c r="OL18" s="129"/>
      <c r="OM18" s="129"/>
      <c r="ON18" s="129"/>
      <c r="OO18" s="129"/>
      <c r="OP18" s="129"/>
      <c r="OQ18" s="129"/>
      <c r="OR18" s="129"/>
      <c r="OS18" s="129"/>
      <c r="OT18" s="129"/>
      <c r="OU18" s="129"/>
      <c r="OV18" s="129"/>
      <c r="OW18" s="129"/>
      <c r="OX18" s="129"/>
      <c r="OY18" s="129"/>
      <c r="OZ18" s="129"/>
      <c r="PA18" s="129"/>
      <c r="PB18" s="129"/>
      <c r="PC18" s="129"/>
      <c r="PD18" s="129"/>
      <c r="PE18" s="129"/>
      <c r="PF18" s="129"/>
      <c r="PG18" s="129"/>
      <c r="PH18" s="129"/>
      <c r="PI18" s="129"/>
      <c r="PJ18" s="129"/>
      <c r="PK18" s="129"/>
      <c r="PL18" s="129"/>
      <c r="PM18" s="129"/>
      <c r="PN18" s="129"/>
      <c r="PO18" s="129"/>
      <c r="PP18" s="129"/>
      <c r="PQ18" s="129"/>
      <c r="PR18" s="129"/>
      <c r="PS18" s="129"/>
      <c r="PT18" s="129"/>
      <c r="PU18" s="129"/>
      <c r="PV18" s="129"/>
      <c r="PW18" s="129"/>
      <c r="PX18" s="129"/>
      <c r="PY18" s="129"/>
      <c r="PZ18" s="129"/>
      <c r="QA18" s="129"/>
      <c r="QB18" s="129"/>
      <c r="QC18" s="129"/>
      <c r="QD18" s="129"/>
      <c r="QE18" s="129"/>
      <c r="QF18" s="129"/>
      <c r="QG18" s="129"/>
      <c r="QH18" s="129"/>
      <c r="QI18" s="129"/>
      <c r="QJ18" s="129"/>
      <c r="QK18" s="129"/>
      <c r="QL18" s="129"/>
      <c r="QM18" s="129"/>
      <c r="QN18" s="129"/>
      <c r="QO18" s="129"/>
      <c r="QP18" s="129"/>
      <c r="QQ18" s="129"/>
      <c r="QR18" s="129"/>
      <c r="QS18" s="129"/>
      <c r="QT18" s="129"/>
      <c r="QU18" s="129"/>
      <c r="QV18" s="129"/>
      <c r="QW18" s="129"/>
      <c r="QX18" s="129"/>
      <c r="QY18" s="129"/>
      <c r="QZ18" s="129"/>
      <c r="RA18" s="129"/>
      <c r="RB18" s="129"/>
      <c r="RC18" s="129"/>
      <c r="RD18" s="129"/>
      <c r="RE18" s="129"/>
      <c r="RF18" s="129"/>
      <c r="RG18" s="129"/>
      <c r="RH18" s="129"/>
      <c r="RI18" s="129"/>
      <c r="RJ18" s="129"/>
      <c r="RK18" s="129"/>
      <c r="RL18" s="129"/>
      <c r="RM18" s="129"/>
      <c r="RN18" s="129"/>
      <c r="RO18" s="129"/>
      <c r="RP18" s="129"/>
      <c r="RQ18" s="129"/>
      <c r="RR18" s="129"/>
      <c r="RS18" s="129"/>
      <c r="RT18" s="129"/>
      <c r="RU18" s="129"/>
      <c r="RV18" s="129"/>
      <c r="RW18" s="129"/>
      <c r="RX18" s="129"/>
      <c r="RY18" s="129"/>
      <c r="RZ18" s="129"/>
      <c r="SA18" s="129"/>
      <c r="SB18" s="129"/>
      <c r="SC18" s="129"/>
      <c r="SD18" s="129"/>
      <c r="SE18" s="129"/>
      <c r="SF18" s="129"/>
      <c r="SG18" s="129"/>
      <c r="SH18" s="129"/>
      <c r="SI18" s="129"/>
      <c r="SJ18" s="129"/>
      <c r="SK18" s="129"/>
      <c r="SL18" s="129"/>
      <c r="SM18" s="129"/>
      <c r="SN18" s="129"/>
      <c r="SO18" s="129"/>
      <c r="SP18" s="129"/>
      <c r="SQ18" s="129"/>
      <c r="SR18" s="129"/>
      <c r="SS18" s="129"/>
      <c r="ST18" s="129"/>
      <c r="SU18" s="129"/>
      <c r="SV18" s="129"/>
      <c r="SW18" s="129"/>
      <c r="SX18" s="129"/>
      <c r="SY18" s="129"/>
      <c r="SZ18" s="129"/>
      <c r="TA18" s="129"/>
      <c r="TB18" s="129"/>
      <c r="TC18" s="129"/>
      <c r="TD18" s="129"/>
      <c r="TE18" s="129"/>
      <c r="TF18" s="129"/>
      <c r="TG18" s="129"/>
      <c r="TH18" s="129"/>
      <c r="TI18" s="129"/>
      <c r="TJ18" s="129"/>
      <c r="TK18" s="129"/>
      <c r="TL18" s="129"/>
      <c r="TM18" s="129"/>
      <c r="TN18" s="129"/>
      <c r="TO18" s="129"/>
      <c r="TP18" s="129"/>
      <c r="TQ18" s="129"/>
      <c r="TR18" s="129"/>
      <c r="TS18" s="129"/>
      <c r="TT18" s="129"/>
      <c r="TU18" s="129"/>
      <c r="TV18" s="129"/>
      <c r="TW18" s="129"/>
      <c r="TX18" s="129"/>
      <c r="TY18" s="129"/>
      <c r="TZ18" s="129"/>
      <c r="UA18" s="129"/>
      <c r="UB18" s="129"/>
      <c r="UC18" s="129"/>
      <c r="UD18" s="129"/>
      <c r="UE18" s="129"/>
      <c r="UF18" s="129"/>
      <c r="UG18" s="129"/>
      <c r="UH18" s="129"/>
      <c r="UI18" s="129"/>
      <c r="UJ18" s="129"/>
      <c r="UK18" s="129"/>
      <c r="UL18" s="129"/>
      <c r="UM18" s="129"/>
      <c r="UN18" s="129"/>
      <c r="UO18" s="129"/>
      <c r="UP18" s="129"/>
      <c r="UQ18" s="129"/>
      <c r="UR18" s="129"/>
      <c r="US18" s="129"/>
      <c r="UT18" s="129"/>
      <c r="UU18" s="129"/>
      <c r="UV18" s="129"/>
      <c r="UW18" s="129"/>
      <c r="UX18" s="129"/>
      <c r="UY18" s="129"/>
      <c r="UZ18" s="129"/>
      <c r="VA18" s="129"/>
      <c r="VB18" s="129"/>
      <c r="VC18" s="129"/>
      <c r="VD18" s="129"/>
      <c r="VE18" s="129"/>
      <c r="VF18" s="129"/>
      <c r="VG18" s="129"/>
      <c r="VH18" s="129"/>
      <c r="VI18" s="129"/>
      <c r="VJ18" s="129"/>
      <c r="VK18" s="129"/>
      <c r="VL18" s="129"/>
      <c r="VM18" s="129"/>
      <c r="VN18" s="129"/>
      <c r="VO18" s="129"/>
      <c r="VP18" s="129"/>
      <c r="VQ18" s="129"/>
      <c r="VR18" s="129"/>
      <c r="VS18" s="129"/>
      <c r="VT18" s="129"/>
      <c r="VU18" s="129"/>
      <c r="VV18" s="129"/>
      <c r="VW18" s="129"/>
      <c r="VX18" s="129"/>
      <c r="VY18" s="129"/>
      <c r="VZ18" s="129"/>
      <c r="WA18" s="129"/>
      <c r="WB18" s="129"/>
      <c r="WC18" s="129"/>
      <c r="WD18" s="129"/>
      <c r="WE18" s="129"/>
      <c r="WF18" s="129"/>
      <c r="WG18" s="129"/>
      <c r="WH18" s="129"/>
      <c r="WI18" s="129"/>
      <c r="WJ18" s="129"/>
      <c r="WK18" s="129"/>
      <c r="WL18" s="129"/>
      <c r="WM18" s="129"/>
      <c r="WN18" s="129"/>
      <c r="WO18" s="129"/>
      <c r="WP18" s="129"/>
      <c r="WQ18" s="129"/>
      <c r="WR18" s="129"/>
      <c r="WS18" s="129"/>
      <c r="WT18" s="129"/>
      <c r="WU18" s="129"/>
      <c r="WV18" s="129"/>
      <c r="WW18" s="129"/>
      <c r="WX18" s="129"/>
      <c r="WY18" s="129"/>
      <c r="WZ18" s="129"/>
      <c r="XA18" s="129"/>
      <c r="XB18" s="129"/>
      <c r="XC18" s="129"/>
      <c r="XD18" s="129"/>
      <c r="XE18" s="129"/>
      <c r="XF18" s="129"/>
      <c r="XG18" s="129"/>
      <c r="XH18" s="129"/>
      <c r="XI18" s="129"/>
      <c r="XJ18" s="129"/>
      <c r="XK18" s="129"/>
      <c r="XL18" s="129"/>
      <c r="XM18" s="129"/>
      <c r="XN18" s="129"/>
      <c r="XO18" s="129"/>
      <c r="XP18" s="129"/>
      <c r="XQ18" s="129"/>
      <c r="XR18" s="129"/>
      <c r="XS18" s="129"/>
      <c r="XT18" s="129"/>
      <c r="XU18" s="129"/>
      <c r="XV18" s="129"/>
      <c r="XW18" s="129"/>
      <c r="XX18" s="129"/>
      <c r="XY18" s="129"/>
      <c r="XZ18" s="129"/>
      <c r="YA18" s="129"/>
      <c r="YB18" s="129"/>
      <c r="YC18" s="129"/>
      <c r="YD18" s="129"/>
      <c r="YE18" s="129"/>
      <c r="YF18" s="129"/>
      <c r="YG18" s="129"/>
      <c r="YH18" s="129"/>
      <c r="YI18" s="129"/>
      <c r="YJ18" s="129"/>
      <c r="YK18" s="129"/>
      <c r="YL18" s="129"/>
      <c r="YM18" s="129"/>
      <c r="YN18" s="129"/>
      <c r="YO18" s="129"/>
      <c r="YP18" s="129"/>
      <c r="YQ18" s="129"/>
      <c r="YR18" s="129"/>
      <c r="YS18" s="129"/>
      <c r="YT18" s="129"/>
      <c r="YU18" s="129"/>
      <c r="YV18" s="129"/>
      <c r="YW18" s="129"/>
      <c r="YX18" s="129"/>
      <c r="YY18" s="129"/>
      <c r="YZ18" s="129"/>
      <c r="ZA18" s="129"/>
      <c r="ZB18" s="129"/>
      <c r="ZC18" s="129"/>
      <c r="ZD18" s="129"/>
      <c r="ZE18" s="129"/>
      <c r="ZF18" s="129"/>
      <c r="ZG18" s="129"/>
      <c r="ZH18" s="129"/>
      <c r="ZI18" s="129"/>
      <c r="ZJ18" s="129"/>
      <c r="ZK18" s="129"/>
      <c r="ZL18" s="129"/>
      <c r="ZM18" s="129"/>
      <c r="ZN18" s="129"/>
      <c r="ZO18" s="129"/>
      <c r="ZP18" s="129"/>
      <c r="ZQ18" s="129"/>
      <c r="ZR18" s="129"/>
      <c r="ZS18" s="129"/>
      <c r="ZT18" s="129"/>
      <c r="ZU18" s="129"/>
      <c r="ZV18" s="129"/>
      <c r="ZW18" s="129"/>
      <c r="ZX18" s="129"/>
      <c r="ZY18" s="129"/>
      <c r="ZZ18" s="129"/>
      <c r="AAA18" s="129"/>
      <c r="AAB18" s="129"/>
      <c r="AAC18" s="129"/>
      <c r="AAD18" s="129"/>
      <c r="AAE18" s="129"/>
      <c r="AAF18" s="129"/>
      <c r="AAG18" s="129"/>
      <c r="AAH18" s="129"/>
      <c r="AAI18" s="129"/>
      <c r="AAJ18" s="129"/>
      <c r="AAK18" s="129"/>
      <c r="AAL18" s="129"/>
      <c r="AAM18" s="129"/>
      <c r="AAN18" s="129"/>
      <c r="AAO18" s="129"/>
      <c r="AAP18" s="129"/>
      <c r="AAQ18" s="129"/>
      <c r="AAR18" s="129"/>
      <c r="AAS18" s="129"/>
      <c r="AAT18" s="129"/>
      <c r="AAU18" s="129"/>
      <c r="AAV18" s="129"/>
      <c r="AAW18" s="129"/>
      <c r="AAX18" s="129"/>
      <c r="AAY18" s="129"/>
      <c r="AAZ18" s="129"/>
      <c r="ABA18" s="129"/>
      <c r="ABB18" s="129"/>
      <c r="ABC18" s="129"/>
      <c r="ABD18" s="129"/>
      <c r="ABE18" s="129"/>
      <c r="ABF18" s="129"/>
      <c r="ABG18" s="129"/>
      <c r="ABH18" s="129"/>
      <c r="ABI18" s="129"/>
      <c r="ABJ18" s="129"/>
      <c r="ABK18" s="129"/>
      <c r="ABL18" s="129"/>
      <c r="ABM18" s="129"/>
      <c r="ABN18" s="129"/>
      <c r="ABO18" s="129"/>
      <c r="ABP18" s="129"/>
      <c r="ABQ18" s="129"/>
      <c r="ABR18" s="129"/>
      <c r="ABS18" s="129"/>
      <c r="ABT18" s="129"/>
      <c r="ABU18" s="129"/>
      <c r="ABV18" s="129"/>
      <c r="ABW18" s="129"/>
      <c r="ABX18" s="129"/>
      <c r="ABY18" s="129"/>
      <c r="ABZ18" s="129"/>
      <c r="ACA18" s="129"/>
      <c r="ACB18" s="129"/>
      <c r="ACC18" s="129"/>
      <c r="ACD18" s="129"/>
      <c r="ACE18" s="129"/>
      <c r="ACF18" s="129"/>
      <c r="ACG18" s="129"/>
      <c r="ACH18" s="129"/>
      <c r="ACI18" s="129"/>
      <c r="ACJ18" s="129"/>
      <c r="ACK18" s="129"/>
      <c r="ACL18" s="129"/>
      <c r="ACM18" s="129"/>
      <c r="ACN18" s="129"/>
      <c r="ACO18" s="129"/>
      <c r="ACP18" s="129"/>
      <c r="ACQ18" s="129"/>
      <c r="ACR18" s="129"/>
      <c r="ACS18" s="129"/>
      <c r="ACT18" s="129"/>
      <c r="ACU18" s="129"/>
      <c r="ACV18" s="129"/>
      <c r="ACW18" s="129"/>
      <c r="ACX18" s="129"/>
      <c r="ACY18" s="129"/>
      <c r="ACZ18" s="129"/>
      <c r="ADA18" s="129"/>
      <c r="ADB18" s="129"/>
      <c r="ADC18" s="129"/>
      <c r="ADD18" s="129"/>
      <c r="ADE18" s="129"/>
      <c r="ADF18" s="129"/>
      <c r="ADG18" s="129"/>
      <c r="ADH18" s="129"/>
      <c r="ADI18" s="129"/>
      <c r="ADJ18" s="129"/>
      <c r="ADK18" s="129"/>
      <c r="ADL18" s="129"/>
      <c r="ADM18" s="129"/>
      <c r="ADN18" s="129"/>
      <c r="ADO18" s="129"/>
      <c r="ADP18" s="129"/>
      <c r="ADQ18" s="129"/>
      <c r="ADR18" s="129"/>
      <c r="ADS18" s="129"/>
      <c r="ADT18" s="129"/>
      <c r="ADU18" s="129"/>
      <c r="ADV18" s="129"/>
      <c r="ADW18" s="129"/>
      <c r="ADX18" s="129"/>
      <c r="ADY18" s="129"/>
      <c r="ADZ18" s="129"/>
      <c r="AEA18" s="129"/>
      <c r="AEB18" s="129"/>
      <c r="AEC18" s="129"/>
      <c r="AED18" s="129"/>
      <c r="AEE18" s="129"/>
      <c r="AEF18" s="129"/>
      <c r="AEG18" s="129"/>
      <c r="AEH18" s="129"/>
      <c r="AEI18" s="129"/>
      <c r="AEJ18" s="129"/>
      <c r="AEK18" s="129"/>
      <c r="AEL18" s="129"/>
      <c r="AEM18" s="129"/>
      <c r="AEN18" s="129"/>
      <c r="AEO18" s="129"/>
      <c r="AEP18" s="129"/>
      <c r="AEQ18" s="129"/>
      <c r="AER18" s="129"/>
      <c r="AES18" s="129"/>
      <c r="AET18" s="129"/>
      <c r="AEU18" s="129"/>
      <c r="AEV18" s="129"/>
      <c r="AEW18" s="129"/>
      <c r="AEX18" s="129"/>
      <c r="AEY18" s="129"/>
      <c r="AEZ18" s="129"/>
      <c r="AFA18" s="129"/>
      <c r="AFB18" s="129"/>
      <c r="AFC18" s="129"/>
      <c r="AFD18" s="129"/>
      <c r="AFE18" s="129"/>
      <c r="AFF18" s="129"/>
      <c r="AFG18" s="129"/>
      <c r="AFH18" s="129"/>
      <c r="AFI18" s="129"/>
      <c r="AFJ18" s="129"/>
      <c r="AFK18" s="129"/>
      <c r="AFL18" s="129"/>
      <c r="AFM18" s="129"/>
      <c r="AFN18" s="129"/>
      <c r="AFO18" s="129"/>
      <c r="AFP18" s="129"/>
      <c r="AFQ18" s="129"/>
      <c r="AFR18" s="129"/>
      <c r="AFS18" s="129"/>
      <c r="AFT18" s="129"/>
      <c r="AFU18" s="129"/>
      <c r="AFV18" s="129"/>
      <c r="AFW18" s="129"/>
      <c r="AFX18" s="129"/>
      <c r="AFY18" s="129"/>
      <c r="AFZ18" s="129"/>
      <c r="AGA18" s="129"/>
      <c r="AGB18" s="129"/>
      <c r="AGC18" s="129"/>
      <c r="AGD18" s="129"/>
      <c r="AGE18" s="129"/>
      <c r="AGF18" s="129"/>
      <c r="AGG18" s="129"/>
      <c r="AGH18" s="129"/>
      <c r="AGI18" s="129"/>
      <c r="AGJ18" s="129"/>
      <c r="AGK18" s="129"/>
      <c r="AGL18" s="129"/>
      <c r="AGM18" s="129"/>
      <c r="AGN18" s="129"/>
      <c r="AGO18" s="129"/>
      <c r="AGP18" s="129"/>
      <c r="AGQ18" s="129"/>
      <c r="AGR18" s="129"/>
      <c r="AGS18" s="129"/>
      <c r="AGT18" s="129"/>
      <c r="AGU18" s="129"/>
      <c r="AGV18" s="129"/>
      <c r="AGW18" s="129"/>
      <c r="AGX18" s="129"/>
      <c r="AGY18" s="129"/>
      <c r="AGZ18" s="129"/>
      <c r="AHA18" s="129"/>
      <c r="AHB18" s="129"/>
      <c r="AHC18" s="129"/>
      <c r="AHD18" s="129"/>
      <c r="AHE18" s="129"/>
      <c r="AHF18" s="129"/>
      <c r="AHG18" s="129"/>
      <c r="AHH18" s="129"/>
      <c r="AHI18" s="129"/>
      <c r="AHJ18" s="129"/>
      <c r="AHK18" s="129"/>
      <c r="AHL18" s="129"/>
      <c r="AHM18" s="129"/>
      <c r="AHN18" s="129"/>
      <c r="AHO18" s="129"/>
      <c r="AHP18" s="129"/>
      <c r="AHQ18" s="129"/>
      <c r="AHR18" s="129"/>
      <c r="AHS18" s="129"/>
      <c r="AHT18" s="129"/>
      <c r="AHU18" s="129"/>
      <c r="AHV18" s="129"/>
      <c r="AHW18" s="129"/>
      <c r="AHX18" s="129"/>
      <c r="AHY18" s="129"/>
      <c r="AHZ18" s="129"/>
      <c r="AIA18" s="129"/>
      <c r="AIB18" s="129"/>
      <c r="AIC18" s="129"/>
      <c r="AID18" s="129"/>
      <c r="AIE18" s="129"/>
      <c r="AIF18" s="129"/>
      <c r="AIG18" s="129"/>
      <c r="AIH18" s="129"/>
      <c r="AII18" s="129"/>
      <c r="AIJ18" s="129"/>
      <c r="AIK18" s="129"/>
      <c r="AIL18" s="129"/>
      <c r="AIM18" s="129"/>
      <c r="AIN18" s="129"/>
      <c r="AIO18" s="129"/>
      <c r="AIP18" s="129"/>
      <c r="AIQ18" s="129"/>
      <c r="AIR18" s="129"/>
      <c r="AIS18" s="129"/>
      <c r="AIT18" s="129"/>
      <c r="AIU18" s="129"/>
      <c r="AIV18" s="129"/>
      <c r="AIW18" s="129"/>
      <c r="AIX18" s="129"/>
      <c r="AIY18" s="129"/>
      <c r="AIZ18" s="129"/>
      <c r="AJA18" s="129"/>
      <c r="AJB18" s="129"/>
      <c r="AJC18" s="129"/>
      <c r="AJD18" s="129"/>
      <c r="AJE18" s="129"/>
      <c r="AJF18" s="129"/>
      <c r="AJG18" s="129"/>
      <c r="AJH18" s="129"/>
      <c r="AJI18" s="129"/>
      <c r="AJJ18" s="129"/>
      <c r="AJK18" s="129"/>
      <c r="AJL18" s="129"/>
      <c r="AJM18" s="129"/>
      <c r="AJN18" s="129"/>
      <c r="AJO18" s="129"/>
      <c r="AJP18" s="129"/>
      <c r="AJQ18" s="129"/>
      <c r="AJR18" s="129"/>
      <c r="AJS18" s="129"/>
      <c r="AJT18" s="129"/>
      <c r="AJU18" s="129"/>
      <c r="AJV18" s="129"/>
      <c r="AJW18" s="129"/>
      <c r="AJX18" s="129"/>
      <c r="AJY18" s="129"/>
      <c r="AJZ18" s="129"/>
      <c r="AKA18" s="129"/>
      <c r="AKB18" s="129"/>
      <c r="AKC18" s="129"/>
      <c r="AKD18" s="129"/>
      <c r="AKE18" s="129"/>
      <c r="AKF18" s="129"/>
      <c r="AKG18" s="129"/>
      <c r="AKH18" s="129"/>
      <c r="AKI18" s="129"/>
      <c r="AKJ18" s="129"/>
      <c r="AKK18" s="129"/>
      <c r="AKL18" s="129"/>
      <c r="AKM18" s="129"/>
      <c r="AKN18" s="129"/>
      <c r="AKO18" s="129"/>
      <c r="AKP18" s="129"/>
      <c r="AKQ18" s="129"/>
      <c r="AKR18" s="129"/>
      <c r="AKS18" s="129"/>
      <c r="AKT18" s="129"/>
      <c r="AKU18" s="129"/>
      <c r="AKV18" s="129"/>
      <c r="AKW18" s="129"/>
      <c r="AKX18" s="129"/>
      <c r="AKY18" s="129"/>
      <c r="AKZ18" s="129"/>
      <c r="ALA18" s="129"/>
      <c r="ALB18" s="129"/>
      <c r="ALC18" s="129"/>
      <c r="ALD18" s="129"/>
      <c r="ALE18" s="129"/>
      <c r="ALF18" s="129"/>
      <c r="ALG18" s="129"/>
      <c r="ALH18" s="129"/>
      <c r="ALI18" s="129"/>
      <c r="ALJ18" s="129"/>
      <c r="ALK18" s="129"/>
      <c r="ALL18" s="129"/>
      <c r="ALM18" s="129"/>
      <c r="ALN18" s="129"/>
      <c r="ALO18" s="129"/>
      <c r="ALP18" s="129"/>
      <c r="ALQ18" s="129"/>
      <c r="ALR18" s="129"/>
      <c r="ALS18" s="129"/>
      <c r="ALT18" s="129"/>
      <c r="ALU18" s="129"/>
      <c r="ALV18" s="129"/>
      <c r="ALW18" s="129"/>
      <c r="ALX18" s="129"/>
      <c r="ALY18" s="129"/>
      <c r="ALZ18" s="129"/>
      <c r="AMA18" s="129"/>
      <c r="AMB18" s="129"/>
      <c r="AMC18" s="129"/>
      <c r="AMD18" s="129"/>
      <c r="AME18" s="129"/>
      <c r="AMF18" s="129"/>
      <c r="AMG18" s="129"/>
      <c r="AMH18" s="129"/>
      <c r="AMI18" s="129"/>
      <c r="AMJ18" s="129"/>
      <c r="AMK18" s="129"/>
      <c r="AML18" s="129"/>
      <c r="AMM18" s="129"/>
      <c r="AMN18" s="129"/>
      <c r="AMO18" s="129"/>
      <c r="AMP18" s="129"/>
      <c r="AMQ18" s="129"/>
      <c r="AMR18" s="129"/>
      <c r="AMS18" s="129"/>
      <c r="AMT18" s="129"/>
      <c r="AMU18" s="129"/>
      <c r="AMV18" s="129"/>
      <c r="AMW18" s="129"/>
      <c r="AMX18" s="129"/>
      <c r="AMY18" s="129"/>
      <c r="AMZ18" s="129"/>
      <c r="ANA18" s="129"/>
      <c r="ANB18" s="129"/>
      <c r="ANC18" s="129"/>
      <c r="AND18" s="129"/>
      <c r="ANE18" s="129"/>
      <c r="ANF18" s="129"/>
      <c r="ANG18" s="129"/>
      <c r="ANH18" s="129"/>
      <c r="ANI18" s="129"/>
      <c r="ANJ18" s="129"/>
      <c r="ANK18" s="129"/>
      <c r="ANL18" s="129"/>
      <c r="ANM18" s="129"/>
      <c r="ANN18" s="129"/>
      <c r="ANO18" s="129"/>
      <c r="ANP18" s="129"/>
      <c r="ANQ18" s="129"/>
      <c r="ANR18" s="129"/>
      <c r="ANS18" s="129"/>
      <c r="ANT18" s="129"/>
      <c r="ANU18" s="129"/>
      <c r="ANV18" s="129"/>
      <c r="ANW18" s="129"/>
      <c r="ANX18" s="129"/>
      <c r="ANY18" s="129"/>
      <c r="ANZ18" s="129"/>
      <c r="AOA18" s="129"/>
      <c r="AOB18" s="129"/>
      <c r="AOC18" s="129"/>
      <c r="AOD18" s="129"/>
      <c r="AOE18" s="129"/>
      <c r="AOF18" s="129"/>
      <c r="AOG18" s="129"/>
      <c r="AOH18" s="129"/>
      <c r="AOI18" s="129"/>
      <c r="AOJ18" s="129"/>
      <c r="AOK18" s="129"/>
      <c r="AOL18" s="129"/>
      <c r="AOM18" s="129"/>
      <c r="AON18" s="129"/>
      <c r="AOO18" s="129"/>
      <c r="AOP18" s="129"/>
      <c r="AOQ18" s="129"/>
      <c r="AOR18" s="129"/>
      <c r="AOS18" s="129"/>
      <c r="AOT18" s="129"/>
      <c r="AOU18" s="129"/>
      <c r="AOV18" s="129"/>
      <c r="AOW18" s="129"/>
      <c r="AOX18" s="129"/>
      <c r="AOY18" s="129"/>
      <c r="AOZ18" s="129"/>
      <c r="APA18" s="129"/>
      <c r="APB18" s="129"/>
      <c r="APC18" s="129"/>
      <c r="APD18" s="129"/>
      <c r="APE18" s="129"/>
      <c r="APF18" s="129"/>
      <c r="APG18" s="129"/>
      <c r="APH18" s="129"/>
      <c r="API18" s="129"/>
      <c r="APJ18" s="129"/>
      <c r="APK18" s="129"/>
      <c r="APL18" s="129"/>
      <c r="APM18" s="129"/>
      <c r="APN18" s="129"/>
      <c r="APO18" s="129"/>
      <c r="APP18" s="129"/>
      <c r="APQ18" s="129"/>
      <c r="APR18" s="129"/>
      <c r="APS18" s="129"/>
      <c r="APT18" s="129"/>
      <c r="APU18" s="129"/>
      <c r="APV18" s="129"/>
      <c r="APW18" s="129"/>
      <c r="APX18" s="129"/>
      <c r="APY18" s="129"/>
      <c r="APZ18" s="129"/>
      <c r="AQA18" s="129"/>
      <c r="AQB18" s="129"/>
      <c r="AQC18" s="129"/>
      <c r="AQD18" s="129"/>
      <c r="AQE18" s="129"/>
      <c r="AQF18" s="129"/>
      <c r="AQG18" s="129"/>
      <c r="AQH18" s="129"/>
      <c r="AQI18" s="129"/>
      <c r="AQJ18" s="129"/>
      <c r="AQK18" s="129"/>
      <c r="AQL18" s="129"/>
      <c r="AQM18" s="129"/>
      <c r="AQN18" s="129"/>
      <c r="AQO18" s="129"/>
      <c r="AQP18" s="129"/>
      <c r="AQQ18" s="129"/>
      <c r="AQR18" s="129"/>
      <c r="AQS18" s="129"/>
      <c r="AQT18" s="129"/>
      <c r="AQU18" s="129"/>
      <c r="AQV18" s="129"/>
      <c r="AQW18" s="129"/>
      <c r="AQX18" s="129"/>
      <c r="AQY18" s="129"/>
      <c r="AQZ18" s="129"/>
      <c r="ARA18" s="129"/>
      <c r="ARB18" s="129"/>
      <c r="ARC18" s="129"/>
      <c r="ARD18" s="129"/>
      <c r="ARE18" s="129"/>
      <c r="ARF18" s="129"/>
      <c r="ARG18" s="129"/>
      <c r="ARH18" s="129"/>
      <c r="ARI18" s="129"/>
      <c r="ARJ18" s="129"/>
      <c r="ARK18" s="129"/>
      <c r="ARL18" s="129"/>
      <c r="ARM18" s="129"/>
      <c r="ARN18" s="129"/>
      <c r="ARO18" s="129"/>
      <c r="ARP18" s="129"/>
      <c r="ARQ18" s="129"/>
      <c r="ARR18" s="129"/>
      <c r="ARS18" s="129"/>
      <c r="ART18" s="129"/>
      <c r="ARU18" s="129"/>
      <c r="ARV18" s="129"/>
      <c r="ARW18" s="129"/>
      <c r="ARX18" s="129"/>
      <c r="ARY18" s="129"/>
      <c r="ARZ18" s="129"/>
      <c r="ASA18" s="129"/>
      <c r="ASB18" s="129"/>
      <c r="ASC18" s="129"/>
      <c r="ASD18" s="129"/>
      <c r="ASE18" s="129"/>
      <c r="ASF18" s="129"/>
      <c r="ASG18" s="129"/>
      <c r="ASH18" s="129"/>
      <c r="ASI18" s="129"/>
      <c r="ASJ18" s="129"/>
      <c r="ASK18" s="129"/>
      <c r="ASL18" s="129"/>
      <c r="ASM18" s="129"/>
      <c r="ASN18" s="129"/>
      <c r="ASO18" s="129"/>
      <c r="ASP18" s="129"/>
      <c r="ASQ18" s="129"/>
      <c r="ASR18" s="129"/>
      <c r="ASS18" s="129"/>
      <c r="AST18" s="129"/>
      <c r="ASU18" s="129"/>
      <c r="ASV18" s="129"/>
      <c r="ASW18" s="129"/>
      <c r="ASX18" s="129"/>
      <c r="ASY18" s="129"/>
      <c r="ASZ18" s="129"/>
      <c r="ATA18" s="129"/>
      <c r="ATB18" s="129"/>
      <c r="ATC18" s="129"/>
      <c r="ATD18" s="129"/>
      <c r="ATE18" s="129"/>
      <c r="ATF18" s="129"/>
      <c r="ATG18" s="129"/>
      <c r="ATH18" s="129"/>
      <c r="ATI18" s="129"/>
      <c r="ATJ18" s="129"/>
      <c r="ATK18" s="129"/>
      <c r="ATL18" s="129"/>
      <c r="ATM18" s="129"/>
      <c r="ATN18" s="129"/>
      <c r="ATO18" s="129"/>
      <c r="ATP18" s="129"/>
      <c r="ATQ18" s="129"/>
      <c r="ATR18" s="129"/>
      <c r="ATS18" s="129"/>
      <c r="ATT18" s="129"/>
      <c r="ATU18" s="129"/>
      <c r="ATV18" s="129"/>
      <c r="ATW18" s="129"/>
      <c r="ATX18" s="129"/>
      <c r="ATY18" s="129"/>
      <c r="ATZ18" s="129"/>
      <c r="AUA18" s="129"/>
      <c r="AUB18" s="129"/>
      <c r="AUC18" s="129"/>
      <c r="AUD18" s="129"/>
      <c r="AUE18" s="129"/>
      <c r="AUF18" s="129"/>
      <c r="AUG18" s="129"/>
      <c r="AUH18" s="129"/>
      <c r="AUI18" s="129"/>
      <c r="AUJ18" s="129"/>
      <c r="AUK18" s="129"/>
      <c r="AUL18" s="129"/>
      <c r="AUM18" s="129"/>
      <c r="AUN18" s="129"/>
      <c r="AUO18" s="129"/>
      <c r="AUP18" s="129"/>
      <c r="AUQ18" s="129"/>
      <c r="AUR18" s="129"/>
      <c r="AUS18" s="129"/>
      <c r="AUT18" s="129"/>
      <c r="AUU18" s="129"/>
      <c r="AUV18" s="129"/>
      <c r="AUW18" s="129"/>
      <c r="AUX18" s="129"/>
      <c r="AUY18" s="129"/>
      <c r="AUZ18" s="129"/>
      <c r="AVA18" s="129"/>
      <c r="AVB18" s="129"/>
      <c r="AVC18" s="129"/>
      <c r="AVD18" s="129"/>
      <c r="AVE18" s="129"/>
      <c r="AVF18" s="129"/>
      <c r="AVG18" s="129"/>
      <c r="AVH18" s="129"/>
      <c r="AVI18" s="129"/>
      <c r="AVJ18" s="129"/>
      <c r="AVK18" s="129"/>
      <c r="AVL18" s="129"/>
      <c r="AVM18" s="129"/>
      <c r="AVN18" s="129"/>
      <c r="AVO18" s="129"/>
      <c r="AVP18" s="129"/>
      <c r="AVQ18" s="129"/>
      <c r="AVR18" s="129"/>
      <c r="AVS18" s="129"/>
      <c r="AVT18" s="129"/>
      <c r="AVU18" s="129"/>
      <c r="AVV18" s="129"/>
      <c r="AVW18" s="129"/>
      <c r="AVX18" s="129"/>
      <c r="AVY18" s="129"/>
      <c r="AVZ18" s="129"/>
      <c r="AWA18" s="129"/>
      <c r="AWB18" s="129"/>
      <c r="AWC18" s="129"/>
      <c r="AWD18" s="129"/>
      <c r="AWE18" s="129"/>
      <c r="AWF18" s="129"/>
      <c r="AWG18" s="129"/>
      <c r="AWH18" s="129"/>
      <c r="AWI18" s="129"/>
      <c r="AWJ18" s="129"/>
      <c r="AWK18" s="129"/>
      <c r="AWL18" s="129"/>
      <c r="AWM18" s="129"/>
      <c r="AWN18" s="129"/>
      <c r="AWO18" s="129"/>
      <c r="AWP18" s="129"/>
      <c r="AWQ18" s="129"/>
      <c r="AWR18" s="129"/>
      <c r="AWS18" s="129"/>
      <c r="AWT18" s="129"/>
      <c r="AWU18" s="129"/>
      <c r="AWV18" s="129"/>
      <c r="AWW18" s="129"/>
      <c r="AWX18" s="129"/>
      <c r="AWY18" s="129"/>
      <c r="AWZ18" s="129"/>
      <c r="AXA18" s="129"/>
      <c r="AXB18" s="129"/>
      <c r="AXC18" s="129"/>
      <c r="AXD18" s="129"/>
      <c r="AXE18" s="129"/>
      <c r="AXF18" s="129"/>
      <c r="AXG18" s="129"/>
      <c r="AXH18" s="129"/>
      <c r="AXI18" s="129"/>
      <c r="AXJ18" s="129"/>
      <c r="AXK18" s="129"/>
      <c r="AXL18" s="129"/>
      <c r="AXM18" s="129"/>
      <c r="AXN18" s="129"/>
      <c r="AXO18" s="129"/>
      <c r="AXP18" s="129"/>
      <c r="AXQ18" s="129"/>
      <c r="AXR18" s="129"/>
      <c r="AXS18" s="129"/>
      <c r="AXT18" s="129"/>
      <c r="AXU18" s="129"/>
      <c r="AXV18" s="129"/>
      <c r="AXW18" s="129"/>
      <c r="AXX18" s="129"/>
      <c r="AXY18" s="129"/>
      <c r="AXZ18" s="129"/>
      <c r="AYA18" s="129"/>
      <c r="AYB18" s="129"/>
      <c r="AYC18" s="129"/>
      <c r="AYD18" s="129"/>
      <c r="AYE18" s="129"/>
      <c r="AYF18" s="129"/>
      <c r="AYG18" s="129"/>
      <c r="AYH18" s="129"/>
      <c r="AYI18" s="129"/>
      <c r="AYJ18" s="129"/>
      <c r="AYK18" s="129"/>
      <c r="AYL18" s="129"/>
      <c r="AYM18" s="129"/>
      <c r="AYN18" s="129"/>
      <c r="AYO18" s="129"/>
      <c r="AYP18" s="129"/>
      <c r="AYQ18" s="129"/>
      <c r="AYR18" s="129"/>
      <c r="AYS18" s="129"/>
      <c r="AYT18" s="129"/>
      <c r="AYU18" s="129"/>
      <c r="AYV18" s="129"/>
      <c r="AYW18" s="129"/>
      <c r="AYX18" s="129"/>
      <c r="AYY18" s="129"/>
      <c r="AYZ18" s="129"/>
      <c r="AZA18" s="129"/>
      <c r="AZB18" s="129"/>
      <c r="AZC18" s="129"/>
      <c r="AZD18" s="129"/>
      <c r="AZE18" s="129"/>
      <c r="AZF18" s="129"/>
      <c r="AZG18" s="129"/>
      <c r="AZH18" s="129"/>
      <c r="AZI18" s="129"/>
      <c r="AZJ18" s="129"/>
      <c r="AZK18" s="129"/>
      <c r="AZL18" s="129"/>
      <c r="AZM18" s="129"/>
      <c r="AZN18" s="129"/>
      <c r="AZO18" s="129"/>
      <c r="AZP18" s="129"/>
      <c r="AZQ18" s="129"/>
      <c r="AZR18" s="129"/>
      <c r="AZS18" s="129"/>
      <c r="AZT18" s="129"/>
      <c r="AZU18" s="129"/>
      <c r="AZV18" s="129"/>
      <c r="AZW18" s="129"/>
      <c r="AZX18" s="129"/>
      <c r="AZY18" s="129"/>
      <c r="AZZ18" s="129"/>
      <c r="BAA18" s="129"/>
      <c r="BAB18" s="129"/>
      <c r="BAC18" s="129"/>
      <c r="BAD18" s="129"/>
      <c r="BAE18" s="129"/>
      <c r="BAF18" s="129"/>
      <c r="BAG18" s="129"/>
      <c r="BAH18" s="129"/>
      <c r="BAI18" s="129"/>
      <c r="BAJ18" s="129"/>
      <c r="BAK18" s="129"/>
      <c r="BAL18" s="129"/>
      <c r="BAM18" s="129"/>
      <c r="BAN18" s="129"/>
      <c r="BAO18" s="129"/>
      <c r="BAP18" s="129"/>
      <c r="BAQ18" s="129"/>
      <c r="BAR18" s="129"/>
      <c r="BAS18" s="129"/>
      <c r="BAT18" s="129"/>
      <c r="BAU18" s="129"/>
      <c r="BAV18" s="129"/>
      <c r="BAW18" s="129"/>
      <c r="BAX18" s="129"/>
      <c r="BAY18" s="129"/>
      <c r="BAZ18" s="129"/>
      <c r="BBA18" s="129"/>
      <c r="BBB18" s="129"/>
      <c r="BBC18" s="129"/>
      <c r="BBD18" s="129"/>
      <c r="BBE18" s="129"/>
      <c r="BBF18" s="129"/>
      <c r="BBG18" s="129"/>
      <c r="BBH18" s="129"/>
      <c r="BBI18" s="129"/>
      <c r="BBJ18" s="129"/>
      <c r="BBK18" s="129"/>
      <c r="BBL18" s="129"/>
      <c r="BBM18" s="129"/>
      <c r="BBN18" s="129"/>
      <c r="BBO18" s="129"/>
      <c r="BBP18" s="129"/>
      <c r="BBQ18" s="129"/>
      <c r="BBR18" s="129"/>
      <c r="BBS18" s="129"/>
      <c r="BBT18" s="129"/>
      <c r="BBU18" s="129"/>
      <c r="BBV18" s="129"/>
      <c r="BBW18" s="129"/>
      <c r="BBX18" s="129"/>
      <c r="BBY18" s="129"/>
      <c r="BBZ18" s="129"/>
      <c r="BCA18" s="129"/>
      <c r="BCB18" s="129"/>
      <c r="BCC18" s="129"/>
      <c r="BCD18" s="129"/>
      <c r="BCE18" s="129"/>
      <c r="BCF18" s="129"/>
      <c r="BCG18" s="129"/>
      <c r="BCH18" s="129"/>
      <c r="BCI18" s="129"/>
      <c r="BCJ18" s="129"/>
      <c r="BCK18" s="129"/>
      <c r="BCL18" s="129"/>
      <c r="BCM18" s="129"/>
      <c r="BCN18" s="129"/>
      <c r="BCO18" s="129"/>
      <c r="BCP18" s="129"/>
      <c r="BCQ18" s="129"/>
      <c r="BCR18" s="129"/>
      <c r="BCS18" s="129"/>
      <c r="BCT18" s="129"/>
      <c r="BCU18" s="129"/>
      <c r="BCV18" s="129"/>
      <c r="BCW18" s="129"/>
      <c r="BCX18" s="129"/>
      <c r="BCY18" s="129"/>
      <c r="BCZ18" s="129"/>
      <c r="BDA18" s="129"/>
      <c r="BDB18" s="129"/>
      <c r="BDC18" s="129"/>
      <c r="BDD18" s="129"/>
      <c r="BDE18" s="129"/>
      <c r="BDF18" s="129"/>
      <c r="BDG18" s="129"/>
      <c r="BDH18" s="129"/>
      <c r="BDI18" s="129"/>
      <c r="BDJ18" s="129"/>
      <c r="BDK18" s="129"/>
      <c r="BDL18" s="129"/>
      <c r="BDM18" s="129"/>
      <c r="BDN18" s="129"/>
      <c r="BDO18" s="129"/>
      <c r="BDP18" s="129"/>
      <c r="BDQ18" s="129"/>
      <c r="BDR18" s="129"/>
      <c r="BDS18" s="129"/>
      <c r="BDT18" s="129"/>
      <c r="BDU18" s="129"/>
      <c r="BDV18" s="129"/>
      <c r="BDW18" s="129"/>
      <c r="BDX18" s="129"/>
      <c r="BDY18" s="129"/>
      <c r="BDZ18" s="129"/>
      <c r="BEA18" s="129"/>
      <c r="BEB18" s="129"/>
      <c r="BEC18" s="129"/>
      <c r="BED18" s="129"/>
      <c r="BEE18" s="129"/>
      <c r="BEF18" s="129"/>
      <c r="BEG18" s="129"/>
      <c r="BEH18" s="129"/>
      <c r="BEI18" s="129"/>
      <c r="BEJ18" s="129"/>
      <c r="BEK18" s="129"/>
      <c r="BEL18" s="129"/>
      <c r="BEM18" s="129"/>
      <c r="BEN18" s="129"/>
      <c r="BEO18" s="129"/>
      <c r="BEP18" s="129"/>
      <c r="BEQ18" s="129"/>
      <c r="BER18" s="129"/>
      <c r="BES18" s="129"/>
      <c r="BET18" s="129"/>
      <c r="BEU18" s="129"/>
      <c r="BEV18" s="129"/>
      <c r="BEW18" s="129"/>
      <c r="BEX18" s="129"/>
      <c r="BEY18" s="129"/>
      <c r="BEZ18" s="129"/>
      <c r="BFA18" s="129"/>
      <c r="BFB18" s="129"/>
      <c r="BFC18" s="129"/>
      <c r="BFD18" s="129"/>
      <c r="BFE18" s="129"/>
      <c r="BFF18" s="129"/>
      <c r="BFG18" s="129"/>
      <c r="BFH18" s="129"/>
      <c r="BFI18" s="129"/>
      <c r="BFJ18" s="129"/>
      <c r="BFK18" s="129"/>
      <c r="BFL18" s="129"/>
      <c r="BFM18" s="129"/>
      <c r="BFN18" s="129"/>
      <c r="BFO18" s="129"/>
      <c r="BFP18" s="129"/>
      <c r="BFQ18" s="129"/>
      <c r="BFR18" s="129"/>
      <c r="BFS18" s="129"/>
      <c r="BFT18" s="129"/>
      <c r="BFU18" s="129"/>
      <c r="BFV18" s="129"/>
      <c r="BFW18" s="129"/>
      <c r="BFX18" s="129"/>
      <c r="BFY18" s="129"/>
      <c r="BFZ18" s="129"/>
      <c r="BGA18" s="129"/>
      <c r="BGB18" s="129"/>
      <c r="BGC18" s="129"/>
      <c r="BGD18" s="129"/>
      <c r="BGE18" s="129"/>
      <c r="BGF18" s="129"/>
      <c r="BGG18" s="129"/>
      <c r="BGH18" s="129"/>
      <c r="BGI18" s="129"/>
      <c r="BGJ18" s="129"/>
      <c r="BGK18" s="129"/>
      <c r="BGL18" s="129"/>
      <c r="BGM18" s="129"/>
      <c r="BGN18" s="129"/>
      <c r="BGO18" s="129"/>
      <c r="BGP18" s="129"/>
      <c r="BGQ18" s="129"/>
      <c r="BGR18" s="129"/>
      <c r="BGS18" s="129"/>
      <c r="BGT18" s="129"/>
      <c r="BGU18" s="129"/>
      <c r="BGV18" s="129"/>
      <c r="BGW18" s="129"/>
      <c r="BGX18" s="129"/>
      <c r="BGY18" s="129"/>
      <c r="BGZ18" s="129"/>
      <c r="BHA18" s="129"/>
      <c r="BHB18" s="129"/>
      <c r="BHC18" s="129"/>
      <c r="BHD18" s="129"/>
      <c r="BHE18" s="129"/>
      <c r="BHF18" s="129"/>
      <c r="BHG18" s="129"/>
      <c r="BHH18" s="129"/>
      <c r="BHI18" s="129"/>
      <c r="BHJ18" s="129"/>
      <c r="BHK18" s="129"/>
      <c r="BHL18" s="129"/>
      <c r="BHM18" s="129"/>
      <c r="BHN18" s="129"/>
      <c r="BHO18" s="129"/>
      <c r="BHP18" s="129"/>
      <c r="BHQ18" s="129"/>
      <c r="BHR18" s="129"/>
      <c r="BHS18" s="129"/>
      <c r="BHT18" s="129"/>
      <c r="BHU18" s="129"/>
      <c r="BHV18" s="129"/>
      <c r="BHW18" s="129"/>
      <c r="BHX18" s="129"/>
      <c r="BHY18" s="129"/>
      <c r="BHZ18" s="129"/>
      <c r="BIA18" s="129"/>
      <c r="BIB18" s="129"/>
      <c r="BIC18" s="129"/>
      <c r="BID18" s="129"/>
      <c r="BIE18" s="129"/>
      <c r="BIF18" s="129"/>
      <c r="BIG18" s="129"/>
      <c r="BIH18" s="129"/>
      <c r="BII18" s="129"/>
      <c r="BIJ18" s="129"/>
      <c r="BIK18" s="129"/>
      <c r="BIL18" s="129"/>
      <c r="BIM18" s="129"/>
      <c r="BIN18" s="129"/>
      <c r="BIO18" s="129"/>
      <c r="BIP18" s="129"/>
      <c r="BIQ18" s="129"/>
      <c r="BIR18" s="129"/>
      <c r="BIS18" s="129"/>
      <c r="BIT18" s="129"/>
      <c r="BIU18" s="129"/>
      <c r="BIV18" s="129"/>
      <c r="BIW18" s="129"/>
      <c r="BIX18" s="129"/>
      <c r="BIY18" s="129"/>
      <c r="BIZ18" s="129"/>
      <c r="BJA18" s="129"/>
      <c r="BJB18" s="129"/>
      <c r="BJC18" s="129"/>
      <c r="BJD18" s="129"/>
      <c r="BJE18" s="129"/>
      <c r="BJF18" s="129"/>
      <c r="BJG18" s="129"/>
      <c r="BJH18" s="129"/>
      <c r="BJI18" s="129"/>
      <c r="BJJ18" s="129"/>
      <c r="BJK18" s="129"/>
      <c r="BJL18" s="129"/>
      <c r="BJM18" s="129"/>
      <c r="BJN18" s="129"/>
      <c r="BJO18" s="129"/>
      <c r="BJP18" s="129"/>
      <c r="BJQ18" s="129"/>
      <c r="BJR18" s="129"/>
      <c r="BJS18" s="129"/>
      <c r="BJT18" s="129"/>
      <c r="BJU18" s="129"/>
      <c r="BJV18" s="129"/>
      <c r="BJW18" s="129"/>
      <c r="BJX18" s="129"/>
      <c r="BJY18" s="129"/>
      <c r="BJZ18" s="129"/>
      <c r="BKA18" s="129"/>
      <c r="BKB18" s="129"/>
      <c r="BKC18" s="129"/>
      <c r="BKD18" s="129"/>
      <c r="BKE18" s="129"/>
      <c r="BKF18" s="129"/>
      <c r="BKG18" s="129"/>
      <c r="BKH18" s="129"/>
      <c r="BKI18" s="129"/>
      <c r="BKJ18" s="129"/>
      <c r="BKK18" s="129"/>
      <c r="BKL18" s="129"/>
      <c r="BKM18" s="129"/>
      <c r="BKN18" s="129"/>
      <c r="BKO18" s="129"/>
      <c r="BKP18" s="129"/>
      <c r="BKQ18" s="129"/>
      <c r="BKR18" s="129"/>
      <c r="BKS18" s="129"/>
      <c r="BKT18" s="129"/>
      <c r="BKU18" s="129"/>
      <c r="BKV18" s="129"/>
      <c r="BKW18" s="129"/>
      <c r="BKX18" s="129"/>
      <c r="BKY18" s="129"/>
      <c r="BKZ18" s="129"/>
      <c r="BLA18" s="129"/>
      <c r="BLB18" s="129"/>
      <c r="BLC18" s="129"/>
      <c r="BLD18" s="129"/>
      <c r="BLE18" s="129"/>
      <c r="BLF18" s="129"/>
      <c r="BLG18" s="129"/>
      <c r="BLH18" s="129"/>
      <c r="BLI18" s="129"/>
      <c r="BLJ18" s="129"/>
      <c r="BLK18" s="129"/>
      <c r="BLL18" s="129"/>
      <c r="BLM18" s="129"/>
      <c r="BLN18" s="129"/>
      <c r="BLO18" s="129"/>
      <c r="BLP18" s="129"/>
      <c r="BLQ18" s="129"/>
      <c r="BLR18" s="129"/>
      <c r="BLS18" s="129"/>
      <c r="BLT18" s="129"/>
      <c r="BLU18" s="129"/>
      <c r="BLV18" s="129"/>
      <c r="BLW18" s="129"/>
      <c r="BLX18" s="129"/>
      <c r="BLY18" s="129"/>
      <c r="BLZ18" s="129"/>
      <c r="BMA18" s="129"/>
      <c r="BMB18" s="129"/>
      <c r="BMC18" s="129"/>
      <c r="BMD18" s="129"/>
      <c r="BME18" s="129"/>
      <c r="BMF18" s="129"/>
      <c r="BMG18" s="129"/>
      <c r="BMH18" s="129"/>
      <c r="BMI18" s="129"/>
      <c r="BMJ18" s="129"/>
      <c r="BMK18" s="129"/>
      <c r="BML18" s="129"/>
      <c r="BMM18" s="129"/>
      <c r="BMN18" s="129"/>
      <c r="BMO18" s="129"/>
      <c r="BMP18" s="129"/>
      <c r="BMQ18" s="129"/>
      <c r="BMR18" s="129"/>
      <c r="BMS18" s="129"/>
      <c r="BMT18" s="129"/>
      <c r="BMU18" s="129"/>
      <c r="BMV18" s="129"/>
      <c r="BMW18" s="129"/>
      <c r="BMX18" s="129"/>
      <c r="BMY18" s="129"/>
      <c r="BMZ18" s="129"/>
      <c r="BNA18" s="129"/>
      <c r="BNB18" s="129"/>
      <c r="BNC18" s="129"/>
      <c r="BND18" s="129"/>
      <c r="BNE18" s="129"/>
      <c r="BNF18" s="129"/>
      <c r="BNG18" s="129"/>
      <c r="BNH18" s="129"/>
      <c r="BNI18" s="129"/>
      <c r="BNJ18" s="129"/>
      <c r="BNK18" s="129"/>
      <c r="BNL18" s="129"/>
      <c r="BNM18" s="129"/>
      <c r="BNN18" s="129"/>
      <c r="BNO18" s="129"/>
      <c r="BNP18" s="129"/>
      <c r="BNQ18" s="129"/>
      <c r="BNR18" s="129"/>
      <c r="BNS18" s="129"/>
      <c r="BNT18" s="129"/>
      <c r="BNU18" s="129"/>
      <c r="BNV18" s="129"/>
      <c r="BNW18" s="129"/>
      <c r="BNX18" s="129"/>
      <c r="BNY18" s="129"/>
      <c r="BNZ18" s="129"/>
      <c r="BOA18" s="129"/>
      <c r="BOB18" s="129"/>
      <c r="BOC18" s="129"/>
      <c r="BOD18" s="129"/>
      <c r="BOE18" s="129"/>
      <c r="BOF18" s="129"/>
      <c r="BOG18" s="129"/>
      <c r="BOH18" s="129"/>
      <c r="BOI18" s="129"/>
      <c r="BOJ18" s="129"/>
      <c r="BOK18" s="129"/>
      <c r="BOL18" s="129"/>
      <c r="BOM18" s="129"/>
      <c r="BON18" s="129"/>
      <c r="BOO18" s="129"/>
      <c r="BOP18" s="129"/>
      <c r="BOQ18" s="129"/>
      <c r="BOR18" s="129"/>
      <c r="BOS18" s="129"/>
      <c r="BOT18" s="129"/>
      <c r="BOU18" s="129"/>
      <c r="BOV18" s="129"/>
      <c r="BOW18" s="129"/>
      <c r="BOX18" s="129"/>
      <c r="BOY18" s="129"/>
      <c r="BOZ18" s="129"/>
      <c r="BPA18" s="129"/>
      <c r="BPB18" s="129"/>
      <c r="BPC18" s="129"/>
      <c r="BPD18" s="129"/>
      <c r="BPE18" s="129"/>
      <c r="BPF18" s="129"/>
      <c r="BPG18" s="129"/>
      <c r="BPH18" s="129"/>
      <c r="BPI18" s="129"/>
      <c r="BPJ18" s="129"/>
      <c r="BPK18" s="129"/>
      <c r="BPL18" s="129"/>
      <c r="BPM18" s="129"/>
      <c r="BPN18" s="129"/>
      <c r="BPO18" s="129"/>
      <c r="BPP18" s="129"/>
      <c r="BPQ18" s="129"/>
      <c r="BPR18" s="129"/>
      <c r="BPS18" s="129"/>
      <c r="BPT18" s="129"/>
      <c r="BPU18" s="129"/>
      <c r="BPV18" s="129"/>
      <c r="BPW18" s="129"/>
      <c r="BPX18" s="129"/>
      <c r="BPY18" s="129"/>
      <c r="BPZ18" s="129"/>
      <c r="BQA18" s="129"/>
      <c r="BQB18" s="129"/>
      <c r="BQC18" s="129"/>
      <c r="BQD18" s="129"/>
      <c r="BQE18" s="129"/>
      <c r="BQF18" s="129"/>
      <c r="BQG18" s="129"/>
      <c r="BQH18" s="129"/>
      <c r="BQI18" s="129"/>
      <c r="BQJ18" s="129"/>
      <c r="BQK18" s="129"/>
      <c r="BQL18" s="129"/>
      <c r="BQM18" s="129"/>
      <c r="BQN18" s="129"/>
      <c r="BQO18" s="129"/>
      <c r="BQP18" s="129"/>
      <c r="BQQ18" s="129"/>
      <c r="BQR18" s="129"/>
      <c r="BQS18" s="129"/>
      <c r="BQT18" s="129"/>
      <c r="BQU18" s="129"/>
      <c r="BQV18" s="129"/>
      <c r="BQW18" s="129"/>
      <c r="BQX18" s="129"/>
      <c r="BQY18" s="129"/>
      <c r="BQZ18" s="129"/>
      <c r="BRA18" s="129"/>
      <c r="BRB18" s="129"/>
      <c r="BRC18" s="129"/>
      <c r="BRD18" s="129"/>
      <c r="BRE18" s="129"/>
      <c r="BRF18" s="129"/>
      <c r="BRG18" s="129"/>
      <c r="BRH18" s="129"/>
      <c r="BRI18" s="129"/>
      <c r="BRJ18" s="129"/>
      <c r="BRK18" s="129"/>
      <c r="BRL18" s="129"/>
      <c r="BRM18" s="129"/>
      <c r="BRN18" s="129"/>
      <c r="BRO18" s="129"/>
      <c r="BRP18" s="129"/>
      <c r="BRQ18" s="129"/>
      <c r="BRR18" s="129"/>
      <c r="BRS18" s="129"/>
      <c r="BRT18" s="129"/>
      <c r="BRU18" s="129"/>
      <c r="BRV18" s="129"/>
      <c r="BRW18" s="129"/>
      <c r="BRX18" s="129"/>
      <c r="BRY18" s="129"/>
      <c r="BRZ18" s="129"/>
      <c r="BSA18" s="129"/>
      <c r="BSB18" s="129"/>
      <c r="BSC18" s="129"/>
      <c r="BSD18" s="129"/>
      <c r="BSE18" s="129"/>
      <c r="BSF18" s="129"/>
      <c r="BSG18" s="129"/>
      <c r="BSH18" s="129"/>
      <c r="BSI18" s="129"/>
      <c r="BSJ18" s="129"/>
      <c r="BSK18" s="129"/>
      <c r="BSL18" s="129"/>
      <c r="BSM18" s="129"/>
      <c r="BSN18" s="129"/>
      <c r="BSO18" s="129"/>
      <c r="BSP18" s="129"/>
      <c r="BSQ18" s="129"/>
      <c r="BSR18" s="129"/>
      <c r="BSS18" s="129"/>
      <c r="BST18" s="129"/>
      <c r="BSU18" s="129"/>
      <c r="BSV18" s="129"/>
      <c r="BSW18" s="129"/>
      <c r="BSX18" s="129"/>
      <c r="BSY18" s="129"/>
      <c r="BSZ18" s="129"/>
      <c r="BTA18" s="129"/>
      <c r="BTB18" s="129"/>
      <c r="BTC18" s="129"/>
      <c r="BTD18" s="129"/>
      <c r="BTE18" s="129"/>
      <c r="BTF18" s="129"/>
      <c r="BTG18" s="129"/>
      <c r="BTH18" s="129"/>
      <c r="BTI18" s="129"/>
    </row>
    <row r="19" spans="1:1881" s="128" customFormat="1" ht="13.5" customHeight="1" thickBot="1" x14ac:dyDescent="0.3">
      <c r="A19" s="135"/>
      <c r="B19" s="203"/>
      <c r="C19" s="203"/>
      <c r="D19" s="204"/>
      <c r="E19" s="196"/>
      <c r="F19" s="148"/>
      <c r="G19" s="138"/>
      <c r="H19" s="130"/>
      <c r="I19" s="109"/>
      <c r="J19" s="129"/>
      <c r="K19" s="129"/>
      <c r="L19" t="s">
        <v>202</v>
      </c>
      <c r="M19"/>
      <c r="N1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29"/>
      <c r="ID19" s="129"/>
      <c r="IE19" s="129"/>
      <c r="IF19" s="129"/>
      <c r="IG19" s="129"/>
      <c r="IH19" s="129"/>
      <c r="II19" s="129"/>
      <c r="IJ19" s="129"/>
      <c r="IK19" s="129"/>
      <c r="IL19" s="129"/>
      <c r="IM19" s="129"/>
      <c r="IN19" s="129"/>
      <c r="IO19" s="129"/>
      <c r="IP19" s="129"/>
      <c r="IQ19" s="129"/>
      <c r="IR19" s="129"/>
      <c r="IS19" s="129"/>
      <c r="IT19" s="129"/>
      <c r="IU19" s="129"/>
      <c r="IV19" s="129"/>
      <c r="IW19" s="129"/>
      <c r="IX19" s="129"/>
      <c r="IY19" s="129"/>
      <c r="IZ19" s="129"/>
      <c r="JA19" s="129"/>
      <c r="JB19" s="129"/>
      <c r="JC19" s="129"/>
      <c r="JD19" s="129"/>
      <c r="JE19" s="129"/>
      <c r="JF19" s="129"/>
      <c r="JG19" s="129"/>
      <c r="JH19" s="129"/>
      <c r="JI19" s="129"/>
      <c r="JJ19" s="129"/>
      <c r="JK19" s="129"/>
      <c r="JL19" s="129"/>
      <c r="JM19" s="129"/>
      <c r="JN19" s="129"/>
      <c r="JO19" s="129"/>
      <c r="JP19" s="129"/>
      <c r="JQ19" s="129"/>
      <c r="JR19" s="129"/>
      <c r="JS19" s="129"/>
      <c r="JT19" s="129"/>
      <c r="JU19" s="129"/>
      <c r="JV19" s="129"/>
      <c r="JW19" s="129"/>
      <c r="JX19" s="129"/>
      <c r="JY19" s="129"/>
      <c r="JZ19" s="129"/>
      <c r="KA19" s="129"/>
      <c r="KB19" s="129"/>
      <c r="KC19" s="129"/>
      <c r="KD19" s="129"/>
      <c r="KE19" s="129"/>
      <c r="KF19" s="129"/>
      <c r="KG19" s="129"/>
      <c r="KH19" s="129"/>
      <c r="KI19" s="129"/>
      <c r="KJ19" s="129"/>
      <c r="KK19" s="129"/>
      <c r="KL19" s="129"/>
      <c r="KM19" s="129"/>
      <c r="KN19" s="129"/>
      <c r="KO19" s="129"/>
      <c r="KP19" s="129"/>
      <c r="KQ19" s="129"/>
      <c r="KR19" s="129"/>
      <c r="KS19" s="129"/>
      <c r="KT19" s="129"/>
      <c r="KU19" s="129"/>
      <c r="KV19" s="129"/>
      <c r="KW19" s="129"/>
      <c r="KX19" s="129"/>
      <c r="KY19" s="129"/>
      <c r="KZ19" s="129"/>
      <c r="LA19" s="129"/>
      <c r="LB19" s="129"/>
      <c r="LC19" s="129"/>
      <c r="LD19" s="129"/>
      <c r="LE19" s="129"/>
      <c r="LF19" s="129"/>
      <c r="LG19" s="129"/>
      <c r="LH19" s="129"/>
      <c r="LI19" s="129"/>
      <c r="LJ19" s="129"/>
      <c r="LK19" s="129"/>
      <c r="LL19" s="129"/>
      <c r="LM19" s="129"/>
      <c r="LN19" s="129"/>
      <c r="LO19" s="129"/>
      <c r="LP19" s="129"/>
      <c r="LQ19" s="129"/>
      <c r="LR19" s="129"/>
      <c r="LS19" s="129"/>
      <c r="LT19" s="129"/>
      <c r="LU19" s="129"/>
      <c r="LV19" s="129"/>
      <c r="LW19" s="129"/>
      <c r="LX19" s="129"/>
      <c r="LY19" s="129"/>
      <c r="LZ19" s="129"/>
      <c r="MA19" s="129"/>
      <c r="MB19" s="129"/>
      <c r="MC19" s="129"/>
      <c r="MD19" s="129"/>
      <c r="ME19" s="129"/>
      <c r="MF19" s="129"/>
      <c r="MG19" s="129"/>
      <c r="MH19" s="129"/>
      <c r="MI19" s="129"/>
      <c r="MJ19" s="129"/>
      <c r="MK19" s="129"/>
      <c r="ML19" s="129"/>
      <c r="MM19" s="129"/>
      <c r="MN19" s="129"/>
      <c r="MO19" s="129"/>
      <c r="MP19" s="129"/>
      <c r="MQ19" s="129"/>
      <c r="MR19" s="129"/>
      <c r="MS19" s="129"/>
      <c r="MT19" s="129"/>
      <c r="MU19" s="129"/>
      <c r="MV19" s="129"/>
      <c r="MW19" s="129"/>
      <c r="MX19" s="129"/>
      <c r="MY19" s="129"/>
      <c r="MZ19" s="129"/>
      <c r="NA19" s="129"/>
      <c r="NB19" s="129"/>
      <c r="NC19" s="129"/>
      <c r="ND19" s="129"/>
      <c r="NE19" s="129"/>
      <c r="NF19" s="129"/>
      <c r="NG19" s="129"/>
      <c r="NH19" s="129"/>
      <c r="NI19" s="129"/>
      <c r="NJ19" s="129"/>
      <c r="NK19" s="129"/>
      <c r="NL19" s="129"/>
      <c r="NM19" s="129"/>
      <c r="NN19" s="129"/>
      <c r="NO19" s="129"/>
      <c r="NP19" s="129"/>
      <c r="NQ19" s="129"/>
      <c r="NR19" s="129"/>
      <c r="NS19" s="129"/>
      <c r="NT19" s="129"/>
      <c r="NU19" s="129"/>
      <c r="NV19" s="129"/>
      <c r="NW19" s="129"/>
      <c r="NX19" s="129"/>
      <c r="NY19" s="129"/>
      <c r="NZ19" s="129"/>
      <c r="OA19" s="129"/>
      <c r="OB19" s="129"/>
      <c r="OC19" s="129"/>
      <c r="OD19" s="129"/>
      <c r="OE19" s="129"/>
      <c r="OF19" s="129"/>
      <c r="OG19" s="129"/>
      <c r="OH19" s="129"/>
      <c r="OI19" s="129"/>
      <c r="OJ19" s="129"/>
      <c r="OK19" s="129"/>
      <c r="OL19" s="129"/>
      <c r="OM19" s="129"/>
      <c r="ON19" s="129"/>
      <c r="OO19" s="129"/>
      <c r="OP19" s="129"/>
      <c r="OQ19" s="129"/>
      <c r="OR19" s="129"/>
      <c r="OS19" s="129"/>
      <c r="OT19" s="129"/>
      <c r="OU19" s="129"/>
      <c r="OV19" s="129"/>
      <c r="OW19" s="129"/>
      <c r="OX19" s="129"/>
      <c r="OY19" s="129"/>
      <c r="OZ19" s="129"/>
      <c r="PA19" s="129"/>
      <c r="PB19" s="129"/>
      <c r="PC19" s="129"/>
      <c r="PD19" s="129"/>
      <c r="PE19" s="129"/>
      <c r="PF19" s="129"/>
      <c r="PG19" s="129"/>
      <c r="PH19" s="129"/>
      <c r="PI19" s="129"/>
      <c r="PJ19" s="129"/>
      <c r="PK19" s="129"/>
      <c r="PL19" s="129"/>
      <c r="PM19" s="129"/>
      <c r="PN19" s="129"/>
      <c r="PO19" s="129"/>
      <c r="PP19" s="129"/>
      <c r="PQ19" s="129"/>
      <c r="PR19" s="129"/>
      <c r="PS19" s="129"/>
      <c r="PT19" s="129"/>
      <c r="PU19" s="129"/>
      <c r="PV19" s="129"/>
      <c r="PW19" s="129"/>
      <c r="PX19" s="129"/>
      <c r="PY19" s="129"/>
      <c r="PZ19" s="129"/>
      <c r="QA19" s="129"/>
      <c r="QB19" s="129"/>
      <c r="QC19" s="129"/>
      <c r="QD19" s="129"/>
      <c r="QE19" s="129"/>
      <c r="QF19" s="129"/>
      <c r="QG19" s="129"/>
      <c r="QH19" s="129"/>
      <c r="QI19" s="129"/>
      <c r="QJ19" s="129"/>
      <c r="QK19" s="129"/>
      <c r="QL19" s="129"/>
      <c r="QM19" s="129"/>
      <c r="QN19" s="129"/>
      <c r="QO19" s="129"/>
      <c r="QP19" s="129"/>
      <c r="QQ19" s="129"/>
      <c r="QR19" s="129"/>
      <c r="QS19" s="129"/>
      <c r="QT19" s="129"/>
      <c r="QU19" s="129"/>
      <c r="QV19" s="129"/>
      <c r="QW19" s="129"/>
      <c r="QX19" s="129"/>
      <c r="QY19" s="129"/>
      <c r="QZ19" s="129"/>
      <c r="RA19" s="129"/>
      <c r="RB19" s="129"/>
      <c r="RC19" s="129"/>
      <c r="RD19" s="129"/>
      <c r="RE19" s="129"/>
      <c r="RF19" s="129"/>
      <c r="RG19" s="129"/>
      <c r="RH19" s="129"/>
      <c r="RI19" s="129"/>
      <c r="RJ19" s="129"/>
      <c r="RK19" s="129"/>
      <c r="RL19" s="129"/>
      <c r="RM19" s="129"/>
      <c r="RN19" s="129"/>
      <c r="RO19" s="129"/>
      <c r="RP19" s="129"/>
      <c r="RQ19" s="129"/>
      <c r="RR19" s="129"/>
      <c r="RS19" s="129"/>
      <c r="RT19" s="129"/>
      <c r="RU19" s="129"/>
      <c r="RV19" s="129"/>
      <c r="RW19" s="129"/>
      <c r="RX19" s="129"/>
      <c r="RY19" s="129"/>
      <c r="RZ19" s="129"/>
      <c r="SA19" s="129"/>
      <c r="SB19" s="129"/>
      <c r="SC19" s="129"/>
      <c r="SD19" s="129"/>
      <c r="SE19" s="129"/>
      <c r="SF19" s="129"/>
      <c r="SG19" s="129"/>
      <c r="SH19" s="129"/>
      <c r="SI19" s="129"/>
      <c r="SJ19" s="129"/>
      <c r="SK19" s="129"/>
      <c r="SL19" s="129"/>
      <c r="SM19" s="129"/>
      <c r="SN19" s="129"/>
      <c r="SO19" s="129"/>
      <c r="SP19" s="129"/>
      <c r="SQ19" s="129"/>
      <c r="SR19" s="129"/>
      <c r="SS19" s="129"/>
      <c r="ST19" s="129"/>
      <c r="SU19" s="129"/>
      <c r="SV19" s="129"/>
      <c r="SW19" s="129"/>
      <c r="SX19" s="129"/>
      <c r="SY19" s="129"/>
      <c r="SZ19" s="129"/>
      <c r="TA19" s="129"/>
      <c r="TB19" s="129"/>
      <c r="TC19" s="129"/>
      <c r="TD19" s="129"/>
      <c r="TE19" s="129"/>
      <c r="TF19" s="129"/>
      <c r="TG19" s="129"/>
      <c r="TH19" s="129"/>
      <c r="TI19" s="129"/>
      <c r="TJ19" s="129"/>
      <c r="TK19" s="129"/>
      <c r="TL19" s="129"/>
      <c r="TM19" s="129"/>
      <c r="TN19" s="129"/>
      <c r="TO19" s="129"/>
      <c r="TP19" s="129"/>
      <c r="TQ19" s="129"/>
      <c r="TR19" s="129"/>
      <c r="TS19" s="129"/>
      <c r="TT19" s="129"/>
      <c r="TU19" s="129"/>
      <c r="TV19" s="129"/>
      <c r="TW19" s="129"/>
      <c r="TX19" s="129"/>
      <c r="TY19" s="129"/>
      <c r="TZ19" s="129"/>
      <c r="UA19" s="129"/>
      <c r="UB19" s="129"/>
      <c r="UC19" s="129"/>
      <c r="UD19" s="129"/>
      <c r="UE19" s="129"/>
      <c r="UF19" s="129"/>
      <c r="UG19" s="129"/>
      <c r="UH19" s="129"/>
      <c r="UI19" s="129"/>
      <c r="UJ19" s="129"/>
      <c r="UK19" s="129"/>
      <c r="UL19" s="129"/>
      <c r="UM19" s="129"/>
      <c r="UN19" s="129"/>
      <c r="UO19" s="129"/>
      <c r="UP19" s="129"/>
      <c r="UQ19" s="129"/>
      <c r="UR19" s="129"/>
      <c r="US19" s="129"/>
      <c r="UT19" s="129"/>
      <c r="UU19" s="129"/>
      <c r="UV19" s="129"/>
      <c r="UW19" s="129"/>
      <c r="UX19" s="129"/>
      <c r="UY19" s="129"/>
      <c r="UZ19" s="129"/>
      <c r="VA19" s="129"/>
      <c r="VB19" s="129"/>
      <c r="VC19" s="129"/>
      <c r="VD19" s="129"/>
      <c r="VE19" s="129"/>
      <c r="VF19" s="129"/>
      <c r="VG19" s="129"/>
      <c r="VH19" s="129"/>
      <c r="VI19" s="129"/>
      <c r="VJ19" s="129"/>
      <c r="VK19" s="129"/>
      <c r="VL19" s="129"/>
      <c r="VM19" s="129"/>
      <c r="VN19" s="129"/>
      <c r="VO19" s="129"/>
      <c r="VP19" s="129"/>
      <c r="VQ19" s="129"/>
      <c r="VR19" s="129"/>
      <c r="VS19" s="129"/>
      <c r="VT19" s="129"/>
      <c r="VU19" s="129"/>
      <c r="VV19" s="129"/>
      <c r="VW19" s="129"/>
      <c r="VX19" s="129"/>
      <c r="VY19" s="129"/>
      <c r="VZ19" s="129"/>
      <c r="WA19" s="129"/>
      <c r="WB19" s="129"/>
      <c r="WC19" s="129"/>
      <c r="WD19" s="129"/>
      <c r="WE19" s="129"/>
      <c r="WF19" s="129"/>
      <c r="WG19" s="129"/>
      <c r="WH19" s="129"/>
      <c r="WI19" s="129"/>
      <c r="WJ19" s="129"/>
      <c r="WK19" s="129"/>
      <c r="WL19" s="129"/>
      <c r="WM19" s="129"/>
      <c r="WN19" s="129"/>
      <c r="WO19" s="129"/>
      <c r="WP19" s="129"/>
      <c r="WQ19" s="129"/>
      <c r="WR19" s="129"/>
      <c r="WS19" s="129"/>
      <c r="WT19" s="129"/>
      <c r="WU19" s="129"/>
      <c r="WV19" s="129"/>
      <c r="WW19" s="129"/>
      <c r="WX19" s="129"/>
      <c r="WY19" s="129"/>
      <c r="WZ19" s="129"/>
      <c r="XA19" s="129"/>
      <c r="XB19" s="129"/>
      <c r="XC19" s="129"/>
      <c r="XD19" s="129"/>
      <c r="XE19" s="129"/>
      <c r="XF19" s="129"/>
      <c r="XG19" s="129"/>
      <c r="XH19" s="129"/>
      <c r="XI19" s="129"/>
      <c r="XJ19" s="129"/>
      <c r="XK19" s="129"/>
      <c r="XL19" s="129"/>
      <c r="XM19" s="129"/>
      <c r="XN19" s="129"/>
      <c r="XO19" s="129"/>
      <c r="XP19" s="129"/>
      <c r="XQ19" s="129"/>
      <c r="XR19" s="129"/>
      <c r="XS19" s="129"/>
      <c r="XT19" s="129"/>
      <c r="XU19" s="129"/>
      <c r="XV19" s="129"/>
      <c r="XW19" s="129"/>
      <c r="XX19" s="129"/>
      <c r="XY19" s="129"/>
      <c r="XZ19" s="129"/>
      <c r="YA19" s="129"/>
      <c r="YB19" s="129"/>
      <c r="YC19" s="129"/>
      <c r="YD19" s="129"/>
      <c r="YE19" s="129"/>
      <c r="YF19" s="129"/>
      <c r="YG19" s="129"/>
      <c r="YH19" s="129"/>
      <c r="YI19" s="129"/>
      <c r="YJ19" s="129"/>
      <c r="YK19" s="129"/>
      <c r="YL19" s="129"/>
      <c r="YM19" s="129"/>
      <c r="YN19" s="129"/>
      <c r="YO19" s="129"/>
      <c r="YP19" s="129"/>
      <c r="YQ19" s="129"/>
      <c r="YR19" s="129"/>
      <c r="YS19" s="129"/>
      <c r="YT19" s="129"/>
      <c r="YU19" s="129"/>
      <c r="YV19" s="129"/>
      <c r="YW19" s="129"/>
      <c r="YX19" s="129"/>
      <c r="YY19" s="129"/>
      <c r="YZ19" s="129"/>
      <c r="ZA19" s="129"/>
      <c r="ZB19" s="129"/>
      <c r="ZC19" s="129"/>
      <c r="ZD19" s="129"/>
      <c r="ZE19" s="129"/>
      <c r="ZF19" s="129"/>
      <c r="ZG19" s="129"/>
      <c r="ZH19" s="129"/>
      <c r="ZI19" s="129"/>
      <c r="ZJ19" s="129"/>
      <c r="ZK19" s="129"/>
      <c r="ZL19" s="129"/>
      <c r="ZM19" s="129"/>
      <c r="ZN19" s="129"/>
      <c r="ZO19" s="129"/>
      <c r="ZP19" s="129"/>
      <c r="ZQ19" s="129"/>
      <c r="ZR19" s="129"/>
      <c r="ZS19" s="129"/>
      <c r="ZT19" s="129"/>
      <c r="ZU19" s="129"/>
      <c r="ZV19" s="129"/>
      <c r="ZW19" s="129"/>
      <c r="ZX19" s="129"/>
      <c r="ZY19" s="129"/>
      <c r="ZZ19" s="129"/>
      <c r="AAA19" s="129"/>
      <c r="AAB19" s="129"/>
      <c r="AAC19" s="129"/>
      <c r="AAD19" s="129"/>
      <c r="AAE19" s="129"/>
      <c r="AAF19" s="129"/>
      <c r="AAG19" s="129"/>
      <c r="AAH19" s="129"/>
      <c r="AAI19" s="129"/>
      <c r="AAJ19" s="129"/>
      <c r="AAK19" s="129"/>
      <c r="AAL19" s="129"/>
      <c r="AAM19" s="129"/>
      <c r="AAN19" s="129"/>
      <c r="AAO19" s="129"/>
      <c r="AAP19" s="129"/>
      <c r="AAQ19" s="129"/>
      <c r="AAR19" s="129"/>
      <c r="AAS19" s="129"/>
      <c r="AAT19" s="129"/>
      <c r="AAU19" s="129"/>
      <c r="AAV19" s="129"/>
      <c r="AAW19" s="129"/>
      <c r="AAX19" s="129"/>
      <c r="AAY19" s="129"/>
      <c r="AAZ19" s="129"/>
      <c r="ABA19" s="129"/>
      <c r="ABB19" s="129"/>
      <c r="ABC19" s="129"/>
      <c r="ABD19" s="129"/>
      <c r="ABE19" s="129"/>
      <c r="ABF19" s="129"/>
      <c r="ABG19" s="129"/>
      <c r="ABH19" s="129"/>
      <c r="ABI19" s="129"/>
      <c r="ABJ19" s="129"/>
      <c r="ABK19" s="129"/>
      <c r="ABL19" s="129"/>
      <c r="ABM19" s="129"/>
      <c r="ABN19" s="129"/>
      <c r="ABO19" s="129"/>
      <c r="ABP19" s="129"/>
      <c r="ABQ19" s="129"/>
      <c r="ABR19" s="129"/>
      <c r="ABS19" s="129"/>
      <c r="ABT19" s="129"/>
      <c r="ABU19" s="129"/>
      <c r="ABV19" s="129"/>
      <c r="ABW19" s="129"/>
      <c r="ABX19" s="129"/>
      <c r="ABY19" s="129"/>
      <c r="ABZ19" s="129"/>
      <c r="ACA19" s="129"/>
      <c r="ACB19" s="129"/>
      <c r="ACC19" s="129"/>
      <c r="ACD19" s="129"/>
      <c r="ACE19" s="129"/>
      <c r="ACF19" s="129"/>
      <c r="ACG19" s="129"/>
      <c r="ACH19" s="129"/>
      <c r="ACI19" s="129"/>
      <c r="ACJ19" s="129"/>
      <c r="ACK19" s="129"/>
      <c r="ACL19" s="129"/>
      <c r="ACM19" s="129"/>
      <c r="ACN19" s="129"/>
      <c r="ACO19" s="129"/>
      <c r="ACP19" s="129"/>
      <c r="ACQ19" s="129"/>
      <c r="ACR19" s="129"/>
      <c r="ACS19" s="129"/>
      <c r="ACT19" s="129"/>
      <c r="ACU19" s="129"/>
      <c r="ACV19" s="129"/>
      <c r="ACW19" s="129"/>
      <c r="ACX19" s="129"/>
      <c r="ACY19" s="129"/>
      <c r="ACZ19" s="129"/>
      <c r="ADA19" s="129"/>
      <c r="ADB19" s="129"/>
      <c r="ADC19" s="129"/>
      <c r="ADD19" s="129"/>
      <c r="ADE19" s="129"/>
      <c r="ADF19" s="129"/>
      <c r="ADG19" s="129"/>
      <c r="ADH19" s="129"/>
      <c r="ADI19" s="129"/>
      <c r="ADJ19" s="129"/>
      <c r="ADK19" s="129"/>
      <c r="ADL19" s="129"/>
      <c r="ADM19" s="129"/>
      <c r="ADN19" s="129"/>
      <c r="ADO19" s="129"/>
      <c r="ADP19" s="129"/>
      <c r="ADQ19" s="129"/>
      <c r="ADR19" s="129"/>
      <c r="ADS19" s="129"/>
      <c r="ADT19" s="129"/>
      <c r="ADU19" s="129"/>
      <c r="ADV19" s="129"/>
      <c r="ADW19" s="129"/>
      <c r="ADX19" s="129"/>
      <c r="ADY19" s="129"/>
      <c r="ADZ19" s="129"/>
      <c r="AEA19" s="129"/>
      <c r="AEB19" s="129"/>
      <c r="AEC19" s="129"/>
      <c r="AED19" s="129"/>
      <c r="AEE19" s="129"/>
      <c r="AEF19" s="129"/>
      <c r="AEG19" s="129"/>
      <c r="AEH19" s="129"/>
      <c r="AEI19" s="129"/>
      <c r="AEJ19" s="129"/>
      <c r="AEK19" s="129"/>
      <c r="AEL19" s="129"/>
      <c r="AEM19" s="129"/>
      <c r="AEN19" s="129"/>
      <c r="AEO19" s="129"/>
      <c r="AEP19" s="129"/>
      <c r="AEQ19" s="129"/>
      <c r="AER19" s="129"/>
      <c r="AES19" s="129"/>
      <c r="AET19" s="129"/>
      <c r="AEU19" s="129"/>
      <c r="AEV19" s="129"/>
      <c r="AEW19" s="129"/>
      <c r="AEX19" s="129"/>
      <c r="AEY19" s="129"/>
      <c r="AEZ19" s="129"/>
      <c r="AFA19" s="129"/>
      <c r="AFB19" s="129"/>
      <c r="AFC19" s="129"/>
      <c r="AFD19" s="129"/>
      <c r="AFE19" s="129"/>
      <c r="AFF19" s="129"/>
      <c r="AFG19" s="129"/>
      <c r="AFH19" s="129"/>
      <c r="AFI19" s="129"/>
      <c r="AFJ19" s="129"/>
      <c r="AFK19" s="129"/>
      <c r="AFL19" s="129"/>
      <c r="AFM19" s="129"/>
      <c r="AFN19" s="129"/>
      <c r="AFO19" s="129"/>
      <c r="AFP19" s="129"/>
      <c r="AFQ19" s="129"/>
      <c r="AFR19" s="129"/>
      <c r="AFS19" s="129"/>
      <c r="AFT19" s="129"/>
      <c r="AFU19" s="129"/>
      <c r="AFV19" s="129"/>
      <c r="AFW19" s="129"/>
      <c r="AFX19" s="129"/>
      <c r="AFY19" s="129"/>
      <c r="AFZ19" s="129"/>
      <c r="AGA19" s="129"/>
      <c r="AGB19" s="129"/>
      <c r="AGC19" s="129"/>
      <c r="AGD19" s="129"/>
      <c r="AGE19" s="129"/>
      <c r="AGF19" s="129"/>
      <c r="AGG19" s="129"/>
      <c r="AGH19" s="129"/>
      <c r="AGI19" s="129"/>
      <c r="AGJ19" s="129"/>
      <c r="AGK19" s="129"/>
      <c r="AGL19" s="129"/>
      <c r="AGM19" s="129"/>
      <c r="AGN19" s="129"/>
      <c r="AGO19" s="129"/>
      <c r="AGP19" s="129"/>
      <c r="AGQ19" s="129"/>
      <c r="AGR19" s="129"/>
      <c r="AGS19" s="129"/>
      <c r="AGT19" s="129"/>
      <c r="AGU19" s="129"/>
      <c r="AGV19" s="129"/>
      <c r="AGW19" s="129"/>
      <c r="AGX19" s="129"/>
      <c r="AGY19" s="129"/>
      <c r="AGZ19" s="129"/>
      <c r="AHA19" s="129"/>
      <c r="AHB19" s="129"/>
      <c r="AHC19" s="129"/>
      <c r="AHD19" s="129"/>
      <c r="AHE19" s="129"/>
      <c r="AHF19" s="129"/>
      <c r="AHG19" s="129"/>
      <c r="AHH19" s="129"/>
      <c r="AHI19" s="129"/>
      <c r="AHJ19" s="129"/>
      <c r="AHK19" s="129"/>
      <c r="AHL19" s="129"/>
      <c r="AHM19" s="129"/>
      <c r="AHN19" s="129"/>
      <c r="AHO19" s="129"/>
      <c r="AHP19" s="129"/>
      <c r="AHQ19" s="129"/>
      <c r="AHR19" s="129"/>
      <c r="AHS19" s="129"/>
      <c r="AHT19" s="129"/>
      <c r="AHU19" s="129"/>
      <c r="AHV19" s="129"/>
      <c r="AHW19" s="129"/>
      <c r="AHX19" s="129"/>
      <c r="AHY19" s="129"/>
      <c r="AHZ19" s="129"/>
      <c r="AIA19" s="129"/>
      <c r="AIB19" s="129"/>
      <c r="AIC19" s="129"/>
      <c r="AID19" s="129"/>
      <c r="AIE19" s="129"/>
      <c r="AIF19" s="129"/>
      <c r="AIG19" s="129"/>
      <c r="AIH19" s="129"/>
      <c r="AII19" s="129"/>
      <c r="AIJ19" s="129"/>
      <c r="AIK19" s="129"/>
      <c r="AIL19" s="129"/>
      <c r="AIM19" s="129"/>
      <c r="AIN19" s="129"/>
      <c r="AIO19" s="129"/>
      <c r="AIP19" s="129"/>
      <c r="AIQ19" s="129"/>
      <c r="AIR19" s="129"/>
      <c r="AIS19" s="129"/>
      <c r="AIT19" s="129"/>
      <c r="AIU19" s="129"/>
      <c r="AIV19" s="129"/>
      <c r="AIW19" s="129"/>
      <c r="AIX19" s="129"/>
      <c r="AIY19" s="129"/>
      <c r="AIZ19" s="129"/>
      <c r="AJA19" s="129"/>
      <c r="AJB19" s="129"/>
      <c r="AJC19" s="129"/>
      <c r="AJD19" s="129"/>
      <c r="AJE19" s="129"/>
      <c r="AJF19" s="129"/>
      <c r="AJG19" s="129"/>
      <c r="AJH19" s="129"/>
      <c r="AJI19" s="129"/>
      <c r="AJJ19" s="129"/>
      <c r="AJK19" s="129"/>
      <c r="AJL19" s="129"/>
      <c r="AJM19" s="129"/>
      <c r="AJN19" s="129"/>
      <c r="AJO19" s="129"/>
      <c r="AJP19" s="129"/>
      <c r="AJQ19" s="129"/>
      <c r="AJR19" s="129"/>
      <c r="AJS19" s="129"/>
      <c r="AJT19" s="129"/>
      <c r="AJU19" s="129"/>
      <c r="AJV19" s="129"/>
      <c r="AJW19" s="129"/>
      <c r="AJX19" s="129"/>
      <c r="AJY19" s="129"/>
      <c r="AJZ19" s="129"/>
      <c r="AKA19" s="129"/>
      <c r="AKB19" s="129"/>
      <c r="AKC19" s="129"/>
      <c r="AKD19" s="129"/>
      <c r="AKE19" s="129"/>
      <c r="AKF19" s="129"/>
      <c r="AKG19" s="129"/>
      <c r="AKH19" s="129"/>
      <c r="AKI19" s="129"/>
      <c r="AKJ19" s="129"/>
      <c r="AKK19" s="129"/>
      <c r="AKL19" s="129"/>
      <c r="AKM19" s="129"/>
      <c r="AKN19" s="129"/>
      <c r="AKO19" s="129"/>
      <c r="AKP19" s="129"/>
      <c r="AKQ19" s="129"/>
      <c r="AKR19" s="129"/>
      <c r="AKS19" s="129"/>
      <c r="AKT19" s="129"/>
      <c r="AKU19" s="129"/>
      <c r="AKV19" s="129"/>
      <c r="AKW19" s="129"/>
      <c r="AKX19" s="129"/>
      <c r="AKY19" s="129"/>
      <c r="AKZ19" s="129"/>
      <c r="ALA19" s="129"/>
      <c r="ALB19" s="129"/>
      <c r="ALC19" s="129"/>
      <c r="ALD19" s="129"/>
      <c r="ALE19" s="129"/>
      <c r="ALF19" s="129"/>
      <c r="ALG19" s="129"/>
      <c r="ALH19" s="129"/>
      <c r="ALI19" s="129"/>
      <c r="ALJ19" s="129"/>
      <c r="ALK19" s="129"/>
      <c r="ALL19" s="129"/>
      <c r="ALM19" s="129"/>
      <c r="ALN19" s="129"/>
      <c r="ALO19" s="129"/>
      <c r="ALP19" s="129"/>
      <c r="ALQ19" s="129"/>
      <c r="ALR19" s="129"/>
      <c r="ALS19" s="129"/>
      <c r="ALT19" s="129"/>
      <c r="ALU19" s="129"/>
      <c r="ALV19" s="129"/>
      <c r="ALW19" s="129"/>
      <c r="ALX19" s="129"/>
      <c r="ALY19" s="129"/>
      <c r="ALZ19" s="129"/>
      <c r="AMA19" s="129"/>
      <c r="AMB19" s="129"/>
      <c r="AMC19" s="129"/>
      <c r="AMD19" s="129"/>
      <c r="AME19" s="129"/>
      <c r="AMF19" s="129"/>
      <c r="AMG19" s="129"/>
      <c r="AMH19" s="129"/>
      <c r="AMI19" s="129"/>
      <c r="AMJ19" s="129"/>
      <c r="AMK19" s="129"/>
      <c r="AML19" s="129"/>
      <c r="AMM19" s="129"/>
      <c r="AMN19" s="129"/>
      <c r="AMO19" s="129"/>
      <c r="AMP19" s="129"/>
      <c r="AMQ19" s="129"/>
      <c r="AMR19" s="129"/>
      <c r="AMS19" s="129"/>
      <c r="AMT19" s="129"/>
      <c r="AMU19" s="129"/>
      <c r="AMV19" s="129"/>
      <c r="AMW19" s="129"/>
      <c r="AMX19" s="129"/>
      <c r="AMY19" s="129"/>
      <c r="AMZ19" s="129"/>
      <c r="ANA19" s="129"/>
      <c r="ANB19" s="129"/>
      <c r="ANC19" s="129"/>
      <c r="AND19" s="129"/>
      <c r="ANE19" s="129"/>
      <c r="ANF19" s="129"/>
      <c r="ANG19" s="129"/>
      <c r="ANH19" s="129"/>
      <c r="ANI19" s="129"/>
      <c r="ANJ19" s="129"/>
      <c r="ANK19" s="129"/>
      <c r="ANL19" s="129"/>
      <c r="ANM19" s="129"/>
      <c r="ANN19" s="129"/>
      <c r="ANO19" s="129"/>
      <c r="ANP19" s="129"/>
      <c r="ANQ19" s="129"/>
      <c r="ANR19" s="129"/>
      <c r="ANS19" s="129"/>
      <c r="ANT19" s="129"/>
      <c r="ANU19" s="129"/>
      <c r="ANV19" s="129"/>
      <c r="ANW19" s="129"/>
      <c r="ANX19" s="129"/>
      <c r="ANY19" s="129"/>
      <c r="ANZ19" s="129"/>
      <c r="AOA19" s="129"/>
      <c r="AOB19" s="129"/>
      <c r="AOC19" s="129"/>
      <c r="AOD19" s="129"/>
      <c r="AOE19" s="129"/>
      <c r="AOF19" s="129"/>
      <c r="AOG19" s="129"/>
      <c r="AOH19" s="129"/>
      <c r="AOI19" s="129"/>
      <c r="AOJ19" s="129"/>
      <c r="AOK19" s="129"/>
      <c r="AOL19" s="129"/>
      <c r="AOM19" s="129"/>
      <c r="AON19" s="129"/>
      <c r="AOO19" s="129"/>
      <c r="AOP19" s="129"/>
      <c r="AOQ19" s="129"/>
      <c r="AOR19" s="129"/>
      <c r="AOS19" s="129"/>
      <c r="AOT19" s="129"/>
      <c r="AOU19" s="129"/>
      <c r="AOV19" s="129"/>
      <c r="AOW19" s="129"/>
      <c r="AOX19" s="129"/>
      <c r="AOY19" s="129"/>
      <c r="AOZ19" s="129"/>
      <c r="APA19" s="129"/>
      <c r="APB19" s="129"/>
      <c r="APC19" s="129"/>
      <c r="APD19" s="129"/>
      <c r="APE19" s="129"/>
      <c r="APF19" s="129"/>
      <c r="APG19" s="129"/>
      <c r="APH19" s="129"/>
      <c r="API19" s="129"/>
      <c r="APJ19" s="129"/>
      <c r="APK19" s="129"/>
      <c r="APL19" s="129"/>
      <c r="APM19" s="129"/>
      <c r="APN19" s="129"/>
      <c r="APO19" s="129"/>
      <c r="APP19" s="129"/>
      <c r="APQ19" s="129"/>
      <c r="APR19" s="129"/>
      <c r="APS19" s="129"/>
      <c r="APT19" s="129"/>
      <c r="APU19" s="129"/>
      <c r="APV19" s="129"/>
      <c r="APW19" s="129"/>
      <c r="APX19" s="129"/>
      <c r="APY19" s="129"/>
      <c r="APZ19" s="129"/>
      <c r="AQA19" s="129"/>
      <c r="AQB19" s="129"/>
      <c r="AQC19" s="129"/>
      <c r="AQD19" s="129"/>
      <c r="AQE19" s="129"/>
      <c r="AQF19" s="129"/>
      <c r="AQG19" s="129"/>
      <c r="AQH19" s="129"/>
      <c r="AQI19" s="129"/>
      <c r="AQJ19" s="129"/>
      <c r="AQK19" s="129"/>
      <c r="AQL19" s="129"/>
      <c r="AQM19" s="129"/>
      <c r="AQN19" s="129"/>
      <c r="AQO19" s="129"/>
      <c r="AQP19" s="129"/>
      <c r="AQQ19" s="129"/>
      <c r="AQR19" s="129"/>
      <c r="AQS19" s="129"/>
      <c r="AQT19" s="129"/>
      <c r="AQU19" s="129"/>
      <c r="AQV19" s="129"/>
      <c r="AQW19" s="129"/>
      <c r="AQX19" s="129"/>
      <c r="AQY19" s="129"/>
      <c r="AQZ19" s="129"/>
      <c r="ARA19" s="129"/>
      <c r="ARB19" s="129"/>
      <c r="ARC19" s="129"/>
      <c r="ARD19" s="129"/>
      <c r="ARE19" s="129"/>
      <c r="ARF19" s="129"/>
      <c r="ARG19" s="129"/>
      <c r="ARH19" s="129"/>
      <c r="ARI19" s="129"/>
      <c r="ARJ19" s="129"/>
      <c r="ARK19" s="129"/>
      <c r="ARL19" s="129"/>
      <c r="ARM19" s="129"/>
      <c r="ARN19" s="129"/>
      <c r="ARO19" s="129"/>
      <c r="ARP19" s="129"/>
      <c r="ARQ19" s="129"/>
      <c r="ARR19" s="129"/>
      <c r="ARS19" s="129"/>
      <c r="ART19" s="129"/>
      <c r="ARU19" s="129"/>
      <c r="ARV19" s="129"/>
      <c r="ARW19" s="129"/>
      <c r="ARX19" s="129"/>
      <c r="ARY19" s="129"/>
      <c r="ARZ19" s="129"/>
      <c r="ASA19" s="129"/>
      <c r="ASB19" s="129"/>
      <c r="ASC19" s="129"/>
      <c r="ASD19" s="129"/>
      <c r="ASE19" s="129"/>
      <c r="ASF19" s="129"/>
      <c r="ASG19" s="129"/>
      <c r="ASH19" s="129"/>
      <c r="ASI19" s="129"/>
      <c r="ASJ19" s="129"/>
      <c r="ASK19" s="129"/>
      <c r="ASL19" s="129"/>
      <c r="ASM19" s="129"/>
      <c r="ASN19" s="129"/>
      <c r="ASO19" s="129"/>
      <c r="ASP19" s="129"/>
      <c r="ASQ19" s="129"/>
      <c r="ASR19" s="129"/>
      <c r="ASS19" s="129"/>
      <c r="AST19" s="129"/>
      <c r="ASU19" s="129"/>
      <c r="ASV19" s="129"/>
      <c r="ASW19" s="129"/>
      <c r="ASX19" s="129"/>
      <c r="ASY19" s="129"/>
      <c r="ASZ19" s="129"/>
      <c r="ATA19" s="129"/>
      <c r="ATB19" s="129"/>
      <c r="ATC19" s="129"/>
      <c r="ATD19" s="129"/>
      <c r="ATE19" s="129"/>
      <c r="ATF19" s="129"/>
      <c r="ATG19" s="129"/>
      <c r="ATH19" s="129"/>
      <c r="ATI19" s="129"/>
      <c r="ATJ19" s="129"/>
      <c r="ATK19" s="129"/>
      <c r="ATL19" s="129"/>
      <c r="ATM19" s="129"/>
      <c r="ATN19" s="129"/>
      <c r="ATO19" s="129"/>
      <c r="ATP19" s="129"/>
      <c r="ATQ19" s="129"/>
      <c r="ATR19" s="129"/>
      <c r="ATS19" s="129"/>
      <c r="ATT19" s="129"/>
      <c r="ATU19" s="129"/>
      <c r="ATV19" s="129"/>
      <c r="ATW19" s="129"/>
      <c r="ATX19" s="129"/>
      <c r="ATY19" s="129"/>
      <c r="ATZ19" s="129"/>
      <c r="AUA19" s="129"/>
      <c r="AUB19" s="129"/>
      <c r="AUC19" s="129"/>
      <c r="AUD19" s="129"/>
      <c r="AUE19" s="129"/>
      <c r="AUF19" s="129"/>
      <c r="AUG19" s="129"/>
      <c r="AUH19" s="129"/>
      <c r="AUI19" s="129"/>
      <c r="AUJ19" s="129"/>
      <c r="AUK19" s="129"/>
      <c r="AUL19" s="129"/>
      <c r="AUM19" s="129"/>
      <c r="AUN19" s="129"/>
      <c r="AUO19" s="129"/>
      <c r="AUP19" s="129"/>
      <c r="AUQ19" s="129"/>
      <c r="AUR19" s="129"/>
      <c r="AUS19" s="129"/>
      <c r="AUT19" s="129"/>
      <c r="AUU19" s="129"/>
      <c r="AUV19" s="129"/>
      <c r="AUW19" s="129"/>
      <c r="AUX19" s="129"/>
      <c r="AUY19" s="129"/>
      <c r="AUZ19" s="129"/>
      <c r="AVA19" s="129"/>
      <c r="AVB19" s="129"/>
      <c r="AVC19" s="129"/>
      <c r="AVD19" s="129"/>
      <c r="AVE19" s="129"/>
      <c r="AVF19" s="129"/>
      <c r="AVG19" s="129"/>
      <c r="AVH19" s="129"/>
      <c r="AVI19" s="129"/>
      <c r="AVJ19" s="129"/>
      <c r="AVK19" s="129"/>
      <c r="AVL19" s="129"/>
      <c r="AVM19" s="129"/>
      <c r="AVN19" s="129"/>
      <c r="AVO19" s="129"/>
      <c r="AVP19" s="129"/>
      <c r="AVQ19" s="129"/>
      <c r="AVR19" s="129"/>
      <c r="AVS19" s="129"/>
      <c r="AVT19" s="129"/>
      <c r="AVU19" s="129"/>
      <c r="AVV19" s="129"/>
      <c r="AVW19" s="129"/>
      <c r="AVX19" s="129"/>
      <c r="AVY19" s="129"/>
      <c r="AVZ19" s="129"/>
      <c r="AWA19" s="129"/>
      <c r="AWB19" s="129"/>
      <c r="AWC19" s="129"/>
      <c r="AWD19" s="129"/>
      <c r="AWE19" s="129"/>
      <c r="AWF19" s="129"/>
      <c r="AWG19" s="129"/>
      <c r="AWH19" s="129"/>
      <c r="AWI19" s="129"/>
      <c r="AWJ19" s="129"/>
      <c r="AWK19" s="129"/>
      <c r="AWL19" s="129"/>
      <c r="AWM19" s="129"/>
      <c r="AWN19" s="129"/>
      <c r="AWO19" s="129"/>
      <c r="AWP19" s="129"/>
      <c r="AWQ19" s="129"/>
      <c r="AWR19" s="129"/>
      <c r="AWS19" s="129"/>
      <c r="AWT19" s="129"/>
      <c r="AWU19" s="129"/>
      <c r="AWV19" s="129"/>
      <c r="AWW19" s="129"/>
      <c r="AWX19" s="129"/>
      <c r="AWY19" s="129"/>
      <c r="AWZ19" s="129"/>
      <c r="AXA19" s="129"/>
      <c r="AXB19" s="129"/>
      <c r="AXC19" s="129"/>
      <c r="AXD19" s="129"/>
      <c r="AXE19" s="129"/>
      <c r="AXF19" s="129"/>
      <c r="AXG19" s="129"/>
      <c r="AXH19" s="129"/>
      <c r="AXI19" s="129"/>
      <c r="AXJ19" s="129"/>
      <c r="AXK19" s="129"/>
      <c r="AXL19" s="129"/>
      <c r="AXM19" s="129"/>
      <c r="AXN19" s="129"/>
      <c r="AXO19" s="129"/>
      <c r="AXP19" s="129"/>
      <c r="AXQ19" s="129"/>
      <c r="AXR19" s="129"/>
      <c r="AXS19" s="129"/>
      <c r="AXT19" s="129"/>
      <c r="AXU19" s="129"/>
      <c r="AXV19" s="129"/>
      <c r="AXW19" s="129"/>
      <c r="AXX19" s="129"/>
      <c r="AXY19" s="129"/>
      <c r="AXZ19" s="129"/>
      <c r="AYA19" s="129"/>
      <c r="AYB19" s="129"/>
      <c r="AYC19" s="129"/>
      <c r="AYD19" s="129"/>
      <c r="AYE19" s="129"/>
      <c r="AYF19" s="129"/>
      <c r="AYG19" s="129"/>
      <c r="AYH19" s="129"/>
      <c r="AYI19" s="129"/>
      <c r="AYJ19" s="129"/>
      <c r="AYK19" s="129"/>
      <c r="AYL19" s="129"/>
      <c r="AYM19" s="129"/>
      <c r="AYN19" s="129"/>
      <c r="AYO19" s="129"/>
      <c r="AYP19" s="129"/>
      <c r="AYQ19" s="129"/>
      <c r="AYR19" s="129"/>
      <c r="AYS19" s="129"/>
      <c r="AYT19" s="129"/>
      <c r="AYU19" s="129"/>
      <c r="AYV19" s="129"/>
      <c r="AYW19" s="129"/>
      <c r="AYX19" s="129"/>
      <c r="AYY19" s="129"/>
      <c r="AYZ19" s="129"/>
      <c r="AZA19" s="129"/>
      <c r="AZB19" s="129"/>
      <c r="AZC19" s="129"/>
      <c r="AZD19" s="129"/>
      <c r="AZE19" s="129"/>
      <c r="AZF19" s="129"/>
      <c r="AZG19" s="129"/>
      <c r="AZH19" s="129"/>
      <c r="AZI19" s="129"/>
      <c r="AZJ19" s="129"/>
      <c r="AZK19" s="129"/>
      <c r="AZL19" s="129"/>
      <c r="AZM19" s="129"/>
      <c r="AZN19" s="129"/>
      <c r="AZO19" s="129"/>
      <c r="AZP19" s="129"/>
      <c r="AZQ19" s="129"/>
      <c r="AZR19" s="129"/>
      <c r="AZS19" s="129"/>
      <c r="AZT19" s="129"/>
      <c r="AZU19" s="129"/>
      <c r="AZV19" s="129"/>
      <c r="AZW19" s="129"/>
      <c r="AZX19" s="129"/>
      <c r="AZY19" s="129"/>
      <c r="AZZ19" s="129"/>
      <c r="BAA19" s="129"/>
      <c r="BAB19" s="129"/>
      <c r="BAC19" s="129"/>
      <c r="BAD19" s="129"/>
      <c r="BAE19" s="129"/>
      <c r="BAF19" s="129"/>
      <c r="BAG19" s="129"/>
      <c r="BAH19" s="129"/>
      <c r="BAI19" s="129"/>
      <c r="BAJ19" s="129"/>
      <c r="BAK19" s="129"/>
      <c r="BAL19" s="129"/>
      <c r="BAM19" s="129"/>
      <c r="BAN19" s="129"/>
      <c r="BAO19" s="129"/>
      <c r="BAP19" s="129"/>
      <c r="BAQ19" s="129"/>
      <c r="BAR19" s="129"/>
      <c r="BAS19" s="129"/>
      <c r="BAT19" s="129"/>
      <c r="BAU19" s="129"/>
      <c r="BAV19" s="129"/>
      <c r="BAW19" s="129"/>
      <c r="BAX19" s="129"/>
      <c r="BAY19" s="129"/>
      <c r="BAZ19" s="129"/>
      <c r="BBA19" s="129"/>
      <c r="BBB19" s="129"/>
      <c r="BBC19" s="129"/>
      <c r="BBD19" s="129"/>
      <c r="BBE19" s="129"/>
      <c r="BBF19" s="129"/>
      <c r="BBG19" s="129"/>
      <c r="BBH19" s="129"/>
      <c r="BBI19" s="129"/>
      <c r="BBJ19" s="129"/>
      <c r="BBK19" s="129"/>
      <c r="BBL19" s="129"/>
      <c r="BBM19" s="129"/>
      <c r="BBN19" s="129"/>
      <c r="BBO19" s="129"/>
      <c r="BBP19" s="129"/>
      <c r="BBQ19" s="129"/>
      <c r="BBR19" s="129"/>
      <c r="BBS19" s="129"/>
      <c r="BBT19" s="129"/>
      <c r="BBU19" s="129"/>
      <c r="BBV19" s="129"/>
      <c r="BBW19" s="129"/>
      <c r="BBX19" s="129"/>
      <c r="BBY19" s="129"/>
      <c r="BBZ19" s="129"/>
      <c r="BCA19" s="129"/>
      <c r="BCB19" s="129"/>
      <c r="BCC19" s="129"/>
      <c r="BCD19" s="129"/>
      <c r="BCE19" s="129"/>
      <c r="BCF19" s="129"/>
      <c r="BCG19" s="129"/>
      <c r="BCH19" s="129"/>
      <c r="BCI19" s="129"/>
      <c r="BCJ19" s="129"/>
      <c r="BCK19" s="129"/>
      <c r="BCL19" s="129"/>
      <c r="BCM19" s="129"/>
      <c r="BCN19" s="129"/>
      <c r="BCO19" s="129"/>
      <c r="BCP19" s="129"/>
      <c r="BCQ19" s="129"/>
      <c r="BCR19" s="129"/>
      <c r="BCS19" s="129"/>
      <c r="BCT19" s="129"/>
      <c r="BCU19" s="129"/>
      <c r="BCV19" s="129"/>
      <c r="BCW19" s="129"/>
      <c r="BCX19" s="129"/>
      <c r="BCY19" s="129"/>
      <c r="BCZ19" s="129"/>
      <c r="BDA19" s="129"/>
      <c r="BDB19" s="129"/>
      <c r="BDC19" s="129"/>
      <c r="BDD19" s="129"/>
      <c r="BDE19" s="129"/>
      <c r="BDF19" s="129"/>
      <c r="BDG19" s="129"/>
      <c r="BDH19" s="129"/>
      <c r="BDI19" s="129"/>
      <c r="BDJ19" s="129"/>
      <c r="BDK19" s="129"/>
      <c r="BDL19" s="129"/>
      <c r="BDM19" s="129"/>
      <c r="BDN19" s="129"/>
      <c r="BDO19" s="129"/>
      <c r="BDP19" s="129"/>
      <c r="BDQ19" s="129"/>
      <c r="BDR19" s="129"/>
      <c r="BDS19" s="129"/>
      <c r="BDT19" s="129"/>
      <c r="BDU19" s="129"/>
      <c r="BDV19" s="129"/>
      <c r="BDW19" s="129"/>
      <c r="BDX19" s="129"/>
      <c r="BDY19" s="129"/>
      <c r="BDZ19" s="129"/>
      <c r="BEA19" s="129"/>
      <c r="BEB19" s="129"/>
      <c r="BEC19" s="129"/>
      <c r="BED19" s="129"/>
      <c r="BEE19" s="129"/>
      <c r="BEF19" s="129"/>
      <c r="BEG19" s="129"/>
      <c r="BEH19" s="129"/>
      <c r="BEI19" s="129"/>
      <c r="BEJ19" s="129"/>
      <c r="BEK19" s="129"/>
      <c r="BEL19" s="129"/>
      <c r="BEM19" s="129"/>
      <c r="BEN19" s="129"/>
      <c r="BEO19" s="129"/>
      <c r="BEP19" s="129"/>
      <c r="BEQ19" s="129"/>
      <c r="BER19" s="129"/>
      <c r="BES19" s="129"/>
      <c r="BET19" s="129"/>
      <c r="BEU19" s="129"/>
      <c r="BEV19" s="129"/>
      <c r="BEW19" s="129"/>
      <c r="BEX19" s="129"/>
      <c r="BEY19" s="129"/>
      <c r="BEZ19" s="129"/>
      <c r="BFA19" s="129"/>
      <c r="BFB19" s="129"/>
      <c r="BFC19" s="129"/>
      <c r="BFD19" s="129"/>
      <c r="BFE19" s="129"/>
      <c r="BFF19" s="129"/>
      <c r="BFG19" s="129"/>
      <c r="BFH19" s="129"/>
      <c r="BFI19" s="129"/>
      <c r="BFJ19" s="129"/>
      <c r="BFK19" s="129"/>
      <c r="BFL19" s="129"/>
      <c r="BFM19" s="129"/>
      <c r="BFN19" s="129"/>
      <c r="BFO19" s="129"/>
      <c r="BFP19" s="129"/>
      <c r="BFQ19" s="129"/>
      <c r="BFR19" s="129"/>
      <c r="BFS19" s="129"/>
      <c r="BFT19" s="129"/>
      <c r="BFU19" s="129"/>
      <c r="BFV19" s="129"/>
      <c r="BFW19" s="129"/>
      <c r="BFX19" s="129"/>
      <c r="BFY19" s="129"/>
      <c r="BFZ19" s="129"/>
      <c r="BGA19" s="129"/>
      <c r="BGB19" s="129"/>
      <c r="BGC19" s="129"/>
      <c r="BGD19" s="129"/>
      <c r="BGE19" s="129"/>
      <c r="BGF19" s="129"/>
      <c r="BGG19" s="129"/>
      <c r="BGH19" s="129"/>
      <c r="BGI19" s="129"/>
      <c r="BGJ19" s="129"/>
      <c r="BGK19" s="129"/>
      <c r="BGL19" s="129"/>
      <c r="BGM19" s="129"/>
      <c r="BGN19" s="129"/>
      <c r="BGO19" s="129"/>
      <c r="BGP19" s="129"/>
      <c r="BGQ19" s="129"/>
      <c r="BGR19" s="129"/>
      <c r="BGS19" s="129"/>
      <c r="BGT19" s="129"/>
      <c r="BGU19" s="129"/>
      <c r="BGV19" s="129"/>
      <c r="BGW19" s="129"/>
      <c r="BGX19" s="129"/>
      <c r="BGY19" s="129"/>
      <c r="BGZ19" s="129"/>
      <c r="BHA19" s="129"/>
      <c r="BHB19" s="129"/>
      <c r="BHC19" s="129"/>
      <c r="BHD19" s="129"/>
      <c r="BHE19" s="129"/>
      <c r="BHF19" s="129"/>
      <c r="BHG19" s="129"/>
      <c r="BHH19" s="129"/>
      <c r="BHI19" s="129"/>
      <c r="BHJ19" s="129"/>
      <c r="BHK19" s="129"/>
      <c r="BHL19" s="129"/>
      <c r="BHM19" s="129"/>
      <c r="BHN19" s="129"/>
      <c r="BHO19" s="129"/>
      <c r="BHP19" s="129"/>
      <c r="BHQ19" s="129"/>
      <c r="BHR19" s="129"/>
      <c r="BHS19" s="129"/>
      <c r="BHT19" s="129"/>
      <c r="BHU19" s="129"/>
      <c r="BHV19" s="129"/>
      <c r="BHW19" s="129"/>
      <c r="BHX19" s="129"/>
      <c r="BHY19" s="129"/>
      <c r="BHZ19" s="129"/>
      <c r="BIA19" s="129"/>
      <c r="BIB19" s="129"/>
      <c r="BIC19" s="129"/>
      <c r="BID19" s="129"/>
      <c r="BIE19" s="129"/>
      <c r="BIF19" s="129"/>
      <c r="BIG19" s="129"/>
      <c r="BIH19" s="129"/>
      <c r="BII19" s="129"/>
      <c r="BIJ19" s="129"/>
      <c r="BIK19" s="129"/>
      <c r="BIL19" s="129"/>
      <c r="BIM19" s="129"/>
      <c r="BIN19" s="129"/>
      <c r="BIO19" s="129"/>
      <c r="BIP19" s="129"/>
      <c r="BIQ19" s="129"/>
      <c r="BIR19" s="129"/>
      <c r="BIS19" s="129"/>
      <c r="BIT19" s="129"/>
      <c r="BIU19" s="129"/>
      <c r="BIV19" s="129"/>
      <c r="BIW19" s="129"/>
      <c r="BIX19" s="129"/>
      <c r="BIY19" s="129"/>
      <c r="BIZ19" s="129"/>
      <c r="BJA19" s="129"/>
      <c r="BJB19" s="129"/>
      <c r="BJC19" s="129"/>
      <c r="BJD19" s="129"/>
      <c r="BJE19" s="129"/>
      <c r="BJF19" s="129"/>
      <c r="BJG19" s="129"/>
      <c r="BJH19" s="129"/>
      <c r="BJI19" s="129"/>
      <c r="BJJ19" s="129"/>
      <c r="BJK19" s="129"/>
      <c r="BJL19" s="129"/>
      <c r="BJM19" s="129"/>
      <c r="BJN19" s="129"/>
      <c r="BJO19" s="129"/>
      <c r="BJP19" s="129"/>
      <c r="BJQ19" s="129"/>
      <c r="BJR19" s="129"/>
      <c r="BJS19" s="129"/>
      <c r="BJT19" s="129"/>
      <c r="BJU19" s="129"/>
      <c r="BJV19" s="129"/>
      <c r="BJW19" s="129"/>
      <c r="BJX19" s="129"/>
      <c r="BJY19" s="129"/>
      <c r="BJZ19" s="129"/>
      <c r="BKA19" s="129"/>
      <c r="BKB19" s="129"/>
      <c r="BKC19" s="129"/>
      <c r="BKD19" s="129"/>
      <c r="BKE19" s="129"/>
      <c r="BKF19" s="129"/>
      <c r="BKG19" s="129"/>
      <c r="BKH19" s="129"/>
      <c r="BKI19" s="129"/>
      <c r="BKJ19" s="129"/>
      <c r="BKK19" s="129"/>
      <c r="BKL19" s="129"/>
      <c r="BKM19" s="129"/>
      <c r="BKN19" s="129"/>
      <c r="BKO19" s="129"/>
      <c r="BKP19" s="129"/>
      <c r="BKQ19" s="129"/>
      <c r="BKR19" s="129"/>
      <c r="BKS19" s="129"/>
      <c r="BKT19" s="129"/>
      <c r="BKU19" s="129"/>
      <c r="BKV19" s="129"/>
      <c r="BKW19" s="129"/>
      <c r="BKX19" s="129"/>
      <c r="BKY19" s="129"/>
      <c r="BKZ19" s="129"/>
      <c r="BLA19" s="129"/>
      <c r="BLB19" s="129"/>
      <c r="BLC19" s="129"/>
      <c r="BLD19" s="129"/>
      <c r="BLE19" s="129"/>
      <c r="BLF19" s="129"/>
      <c r="BLG19" s="129"/>
      <c r="BLH19" s="129"/>
      <c r="BLI19" s="129"/>
      <c r="BLJ19" s="129"/>
      <c r="BLK19" s="129"/>
      <c r="BLL19" s="129"/>
      <c r="BLM19" s="129"/>
      <c r="BLN19" s="129"/>
      <c r="BLO19" s="129"/>
      <c r="BLP19" s="129"/>
      <c r="BLQ19" s="129"/>
      <c r="BLR19" s="129"/>
      <c r="BLS19" s="129"/>
      <c r="BLT19" s="129"/>
      <c r="BLU19" s="129"/>
      <c r="BLV19" s="129"/>
      <c r="BLW19" s="129"/>
      <c r="BLX19" s="129"/>
      <c r="BLY19" s="129"/>
      <c r="BLZ19" s="129"/>
      <c r="BMA19" s="129"/>
      <c r="BMB19" s="129"/>
      <c r="BMC19" s="129"/>
      <c r="BMD19" s="129"/>
      <c r="BME19" s="129"/>
      <c r="BMF19" s="129"/>
      <c r="BMG19" s="129"/>
      <c r="BMH19" s="129"/>
      <c r="BMI19" s="129"/>
      <c r="BMJ19" s="129"/>
      <c r="BMK19" s="129"/>
      <c r="BML19" s="129"/>
      <c r="BMM19" s="129"/>
      <c r="BMN19" s="129"/>
      <c r="BMO19" s="129"/>
      <c r="BMP19" s="129"/>
      <c r="BMQ19" s="129"/>
      <c r="BMR19" s="129"/>
      <c r="BMS19" s="129"/>
      <c r="BMT19" s="129"/>
      <c r="BMU19" s="129"/>
      <c r="BMV19" s="129"/>
      <c r="BMW19" s="129"/>
      <c r="BMX19" s="129"/>
      <c r="BMY19" s="129"/>
      <c r="BMZ19" s="129"/>
      <c r="BNA19" s="129"/>
      <c r="BNB19" s="129"/>
      <c r="BNC19" s="129"/>
      <c r="BND19" s="129"/>
      <c r="BNE19" s="129"/>
      <c r="BNF19" s="129"/>
      <c r="BNG19" s="129"/>
      <c r="BNH19" s="129"/>
      <c r="BNI19" s="129"/>
      <c r="BNJ19" s="129"/>
      <c r="BNK19" s="129"/>
      <c r="BNL19" s="129"/>
      <c r="BNM19" s="129"/>
      <c r="BNN19" s="129"/>
      <c r="BNO19" s="129"/>
      <c r="BNP19" s="129"/>
      <c r="BNQ19" s="129"/>
      <c r="BNR19" s="129"/>
      <c r="BNS19" s="129"/>
      <c r="BNT19" s="129"/>
      <c r="BNU19" s="129"/>
      <c r="BNV19" s="129"/>
      <c r="BNW19" s="129"/>
      <c r="BNX19" s="129"/>
      <c r="BNY19" s="129"/>
      <c r="BNZ19" s="129"/>
      <c r="BOA19" s="129"/>
      <c r="BOB19" s="129"/>
      <c r="BOC19" s="129"/>
      <c r="BOD19" s="129"/>
      <c r="BOE19" s="129"/>
      <c r="BOF19" s="129"/>
      <c r="BOG19" s="129"/>
      <c r="BOH19" s="129"/>
      <c r="BOI19" s="129"/>
      <c r="BOJ19" s="129"/>
      <c r="BOK19" s="129"/>
      <c r="BOL19" s="129"/>
      <c r="BOM19" s="129"/>
      <c r="BON19" s="129"/>
      <c r="BOO19" s="129"/>
      <c r="BOP19" s="129"/>
      <c r="BOQ19" s="129"/>
      <c r="BOR19" s="129"/>
      <c r="BOS19" s="129"/>
      <c r="BOT19" s="129"/>
      <c r="BOU19" s="129"/>
      <c r="BOV19" s="129"/>
      <c r="BOW19" s="129"/>
      <c r="BOX19" s="129"/>
      <c r="BOY19" s="129"/>
      <c r="BOZ19" s="129"/>
      <c r="BPA19" s="129"/>
      <c r="BPB19" s="129"/>
      <c r="BPC19" s="129"/>
      <c r="BPD19" s="129"/>
      <c r="BPE19" s="129"/>
      <c r="BPF19" s="129"/>
      <c r="BPG19" s="129"/>
      <c r="BPH19" s="129"/>
      <c r="BPI19" s="129"/>
      <c r="BPJ19" s="129"/>
      <c r="BPK19" s="129"/>
      <c r="BPL19" s="129"/>
      <c r="BPM19" s="129"/>
      <c r="BPN19" s="129"/>
      <c r="BPO19" s="129"/>
      <c r="BPP19" s="129"/>
      <c r="BPQ19" s="129"/>
      <c r="BPR19" s="129"/>
      <c r="BPS19" s="129"/>
      <c r="BPT19" s="129"/>
      <c r="BPU19" s="129"/>
      <c r="BPV19" s="129"/>
      <c r="BPW19" s="129"/>
      <c r="BPX19" s="129"/>
      <c r="BPY19" s="129"/>
      <c r="BPZ19" s="129"/>
      <c r="BQA19" s="129"/>
      <c r="BQB19" s="129"/>
      <c r="BQC19" s="129"/>
      <c r="BQD19" s="129"/>
      <c r="BQE19" s="129"/>
      <c r="BQF19" s="129"/>
      <c r="BQG19" s="129"/>
      <c r="BQH19" s="129"/>
      <c r="BQI19" s="129"/>
      <c r="BQJ19" s="129"/>
      <c r="BQK19" s="129"/>
      <c r="BQL19" s="129"/>
      <c r="BQM19" s="129"/>
      <c r="BQN19" s="129"/>
      <c r="BQO19" s="129"/>
      <c r="BQP19" s="129"/>
      <c r="BQQ19" s="129"/>
      <c r="BQR19" s="129"/>
      <c r="BQS19" s="129"/>
      <c r="BQT19" s="129"/>
      <c r="BQU19" s="129"/>
      <c r="BQV19" s="129"/>
      <c r="BQW19" s="129"/>
      <c r="BQX19" s="129"/>
      <c r="BQY19" s="129"/>
      <c r="BQZ19" s="129"/>
      <c r="BRA19" s="129"/>
      <c r="BRB19" s="129"/>
      <c r="BRC19" s="129"/>
      <c r="BRD19" s="129"/>
      <c r="BRE19" s="129"/>
      <c r="BRF19" s="129"/>
      <c r="BRG19" s="129"/>
      <c r="BRH19" s="129"/>
      <c r="BRI19" s="129"/>
      <c r="BRJ19" s="129"/>
      <c r="BRK19" s="129"/>
      <c r="BRL19" s="129"/>
      <c r="BRM19" s="129"/>
      <c r="BRN19" s="129"/>
      <c r="BRO19" s="129"/>
      <c r="BRP19" s="129"/>
      <c r="BRQ19" s="129"/>
      <c r="BRR19" s="129"/>
      <c r="BRS19" s="129"/>
      <c r="BRT19" s="129"/>
      <c r="BRU19" s="129"/>
      <c r="BRV19" s="129"/>
      <c r="BRW19" s="129"/>
      <c r="BRX19" s="129"/>
      <c r="BRY19" s="129"/>
      <c r="BRZ19" s="129"/>
      <c r="BSA19" s="129"/>
      <c r="BSB19" s="129"/>
      <c r="BSC19" s="129"/>
      <c r="BSD19" s="129"/>
      <c r="BSE19" s="129"/>
      <c r="BSF19" s="129"/>
      <c r="BSG19" s="129"/>
      <c r="BSH19" s="129"/>
      <c r="BSI19" s="129"/>
      <c r="BSJ19" s="129"/>
      <c r="BSK19" s="129"/>
      <c r="BSL19" s="129"/>
      <c r="BSM19" s="129"/>
      <c r="BSN19" s="129"/>
      <c r="BSO19" s="129"/>
      <c r="BSP19" s="129"/>
      <c r="BSQ19" s="129"/>
      <c r="BSR19" s="129"/>
      <c r="BSS19" s="129"/>
      <c r="BST19" s="129"/>
      <c r="BSU19" s="129"/>
      <c r="BSV19" s="129"/>
      <c r="BSW19" s="129"/>
      <c r="BSX19" s="129"/>
      <c r="BSY19" s="129"/>
      <c r="BSZ19" s="129"/>
      <c r="BTA19" s="129"/>
      <c r="BTB19" s="129"/>
      <c r="BTC19" s="129"/>
      <c r="BTD19" s="129"/>
      <c r="BTE19" s="129"/>
      <c r="BTF19" s="129"/>
      <c r="BTG19" s="129"/>
      <c r="BTH19" s="129"/>
      <c r="BTI19" s="129"/>
    </row>
    <row r="20" spans="1:1881" s="128" customFormat="1" ht="15.75" thickBot="1" x14ac:dyDescent="0.3">
      <c r="B20" s="197" t="s">
        <v>73</v>
      </c>
      <c r="C20" s="199" t="s">
        <v>74</v>
      </c>
      <c r="D20" s="198"/>
      <c r="E20" s="200"/>
      <c r="F20" s="95"/>
      <c r="G20" s="138"/>
      <c r="H20" s="130"/>
      <c r="I20" s="109"/>
      <c r="J20" s="129"/>
      <c r="K20" s="129"/>
      <c r="L20" t="s">
        <v>203</v>
      </c>
      <c r="M20"/>
      <c r="N20"/>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29"/>
      <c r="ID20" s="129"/>
      <c r="IE20" s="129"/>
      <c r="IF20" s="129"/>
      <c r="IG20" s="129"/>
      <c r="IH20" s="129"/>
      <c r="II20" s="129"/>
      <c r="IJ20" s="129"/>
      <c r="IK20" s="129"/>
      <c r="IL20" s="129"/>
      <c r="IM20" s="129"/>
      <c r="IN20" s="129"/>
      <c r="IO20" s="129"/>
      <c r="IP20" s="129"/>
      <c r="IQ20" s="129"/>
      <c r="IR20" s="129"/>
      <c r="IS20" s="129"/>
      <c r="IT20" s="129"/>
      <c r="IU20" s="129"/>
      <c r="IV20" s="129"/>
      <c r="IW20" s="129"/>
      <c r="IX20" s="129"/>
      <c r="IY20" s="129"/>
      <c r="IZ20" s="129"/>
      <c r="JA20" s="129"/>
      <c r="JB20" s="129"/>
      <c r="JC20" s="129"/>
      <c r="JD20" s="129"/>
      <c r="JE20" s="129"/>
      <c r="JF20" s="129"/>
      <c r="JG20" s="129"/>
      <c r="JH20" s="129"/>
      <c r="JI20" s="129"/>
      <c r="JJ20" s="129"/>
      <c r="JK20" s="129"/>
      <c r="JL20" s="129"/>
      <c r="JM20" s="129"/>
      <c r="JN20" s="129"/>
      <c r="JO20" s="129"/>
      <c r="JP20" s="129"/>
      <c r="JQ20" s="129"/>
      <c r="JR20" s="129"/>
      <c r="JS20" s="129"/>
      <c r="JT20" s="129"/>
      <c r="JU20" s="129"/>
      <c r="JV20" s="129"/>
      <c r="JW20" s="129"/>
      <c r="JX20" s="129"/>
      <c r="JY20" s="129"/>
      <c r="JZ20" s="129"/>
      <c r="KA20" s="129"/>
      <c r="KB20" s="129"/>
      <c r="KC20" s="129"/>
      <c r="KD20" s="129"/>
      <c r="KE20" s="129"/>
      <c r="KF20" s="129"/>
      <c r="KG20" s="129"/>
      <c r="KH20" s="129"/>
      <c r="KI20" s="129"/>
      <c r="KJ20" s="129"/>
      <c r="KK20" s="129"/>
      <c r="KL20" s="129"/>
      <c r="KM20" s="129"/>
      <c r="KN20" s="129"/>
      <c r="KO20" s="129"/>
      <c r="KP20" s="129"/>
      <c r="KQ20" s="129"/>
      <c r="KR20" s="129"/>
      <c r="KS20" s="129"/>
      <c r="KT20" s="129"/>
      <c r="KU20" s="129"/>
      <c r="KV20" s="129"/>
      <c r="KW20" s="129"/>
      <c r="KX20" s="129"/>
      <c r="KY20" s="129"/>
      <c r="KZ20" s="129"/>
      <c r="LA20" s="129"/>
      <c r="LB20" s="129"/>
      <c r="LC20" s="129"/>
      <c r="LD20" s="129"/>
      <c r="LE20" s="129"/>
      <c r="LF20" s="129"/>
      <c r="LG20" s="129"/>
      <c r="LH20" s="129"/>
      <c r="LI20" s="129"/>
      <c r="LJ20" s="129"/>
      <c r="LK20" s="129"/>
      <c r="LL20" s="129"/>
      <c r="LM20" s="129"/>
      <c r="LN20" s="129"/>
      <c r="LO20" s="129"/>
      <c r="LP20" s="129"/>
      <c r="LQ20" s="129"/>
      <c r="LR20" s="129"/>
      <c r="LS20" s="129"/>
      <c r="LT20" s="129"/>
      <c r="LU20" s="129"/>
      <c r="LV20" s="129"/>
      <c r="LW20" s="129"/>
      <c r="LX20" s="129"/>
      <c r="LY20" s="129"/>
      <c r="LZ20" s="129"/>
      <c r="MA20" s="129"/>
      <c r="MB20" s="129"/>
      <c r="MC20" s="129"/>
      <c r="MD20" s="129"/>
      <c r="ME20" s="129"/>
      <c r="MF20" s="129"/>
      <c r="MG20" s="129"/>
      <c r="MH20" s="129"/>
      <c r="MI20" s="129"/>
      <c r="MJ20" s="129"/>
      <c r="MK20" s="129"/>
      <c r="ML20" s="129"/>
      <c r="MM20" s="129"/>
      <c r="MN20" s="129"/>
      <c r="MO20" s="129"/>
      <c r="MP20" s="129"/>
      <c r="MQ20" s="129"/>
      <c r="MR20" s="129"/>
      <c r="MS20" s="129"/>
      <c r="MT20" s="129"/>
      <c r="MU20" s="129"/>
      <c r="MV20" s="129"/>
      <c r="MW20" s="129"/>
      <c r="MX20" s="129"/>
      <c r="MY20" s="129"/>
      <c r="MZ20" s="129"/>
      <c r="NA20" s="129"/>
      <c r="NB20" s="129"/>
      <c r="NC20" s="129"/>
      <c r="ND20" s="129"/>
      <c r="NE20" s="129"/>
      <c r="NF20" s="129"/>
      <c r="NG20" s="129"/>
      <c r="NH20" s="129"/>
      <c r="NI20" s="129"/>
      <c r="NJ20" s="129"/>
      <c r="NK20" s="129"/>
      <c r="NL20" s="129"/>
      <c r="NM20" s="129"/>
      <c r="NN20" s="129"/>
      <c r="NO20" s="129"/>
      <c r="NP20" s="129"/>
      <c r="NQ20" s="129"/>
      <c r="NR20" s="129"/>
      <c r="NS20" s="129"/>
      <c r="NT20" s="129"/>
      <c r="NU20" s="129"/>
      <c r="NV20" s="129"/>
      <c r="NW20" s="129"/>
      <c r="NX20" s="129"/>
      <c r="NY20" s="129"/>
      <c r="NZ20" s="129"/>
      <c r="OA20" s="129"/>
      <c r="OB20" s="129"/>
      <c r="OC20" s="129"/>
      <c r="OD20" s="129"/>
      <c r="OE20" s="129"/>
      <c r="OF20" s="129"/>
      <c r="OG20" s="129"/>
      <c r="OH20" s="129"/>
      <c r="OI20" s="129"/>
      <c r="OJ20" s="129"/>
      <c r="OK20" s="129"/>
      <c r="OL20" s="129"/>
      <c r="OM20" s="129"/>
      <c r="ON20" s="129"/>
      <c r="OO20" s="129"/>
      <c r="OP20" s="129"/>
      <c r="OQ20" s="129"/>
      <c r="OR20" s="129"/>
      <c r="OS20" s="129"/>
      <c r="OT20" s="129"/>
      <c r="OU20" s="129"/>
      <c r="OV20" s="129"/>
      <c r="OW20" s="129"/>
      <c r="OX20" s="129"/>
      <c r="OY20" s="129"/>
      <c r="OZ20" s="129"/>
      <c r="PA20" s="129"/>
      <c r="PB20" s="129"/>
      <c r="PC20" s="129"/>
      <c r="PD20" s="129"/>
      <c r="PE20" s="129"/>
      <c r="PF20" s="129"/>
      <c r="PG20" s="129"/>
      <c r="PH20" s="129"/>
      <c r="PI20" s="129"/>
      <c r="PJ20" s="129"/>
      <c r="PK20" s="129"/>
      <c r="PL20" s="129"/>
      <c r="PM20" s="129"/>
      <c r="PN20" s="129"/>
      <c r="PO20" s="129"/>
      <c r="PP20" s="129"/>
      <c r="PQ20" s="129"/>
      <c r="PR20" s="129"/>
      <c r="PS20" s="129"/>
      <c r="PT20" s="129"/>
      <c r="PU20" s="129"/>
      <c r="PV20" s="129"/>
      <c r="PW20" s="129"/>
      <c r="PX20" s="129"/>
      <c r="PY20" s="129"/>
      <c r="PZ20" s="129"/>
      <c r="QA20" s="129"/>
      <c r="QB20" s="129"/>
      <c r="QC20" s="129"/>
      <c r="QD20" s="129"/>
      <c r="QE20" s="129"/>
      <c r="QF20" s="129"/>
      <c r="QG20" s="129"/>
      <c r="QH20" s="129"/>
      <c r="QI20" s="129"/>
      <c r="QJ20" s="129"/>
      <c r="QK20" s="129"/>
      <c r="QL20" s="129"/>
      <c r="QM20" s="129"/>
      <c r="QN20" s="129"/>
      <c r="QO20" s="129"/>
      <c r="QP20" s="129"/>
      <c r="QQ20" s="129"/>
      <c r="QR20" s="129"/>
      <c r="QS20" s="129"/>
      <c r="QT20" s="129"/>
      <c r="QU20" s="129"/>
      <c r="QV20" s="129"/>
      <c r="QW20" s="129"/>
      <c r="QX20" s="129"/>
      <c r="QY20" s="129"/>
      <c r="QZ20" s="129"/>
      <c r="RA20" s="129"/>
      <c r="RB20" s="129"/>
      <c r="RC20" s="129"/>
      <c r="RD20" s="129"/>
      <c r="RE20" s="129"/>
      <c r="RF20" s="129"/>
      <c r="RG20" s="129"/>
      <c r="RH20" s="129"/>
      <c r="RI20" s="129"/>
      <c r="RJ20" s="129"/>
      <c r="RK20" s="129"/>
      <c r="RL20" s="129"/>
      <c r="RM20" s="129"/>
      <c r="RN20" s="129"/>
      <c r="RO20" s="129"/>
      <c r="RP20" s="129"/>
      <c r="RQ20" s="129"/>
      <c r="RR20" s="129"/>
      <c r="RS20" s="129"/>
      <c r="RT20" s="129"/>
      <c r="RU20" s="129"/>
      <c r="RV20" s="129"/>
      <c r="RW20" s="129"/>
      <c r="RX20" s="129"/>
      <c r="RY20" s="129"/>
      <c r="RZ20" s="129"/>
      <c r="SA20" s="129"/>
      <c r="SB20" s="129"/>
      <c r="SC20" s="129"/>
      <c r="SD20" s="129"/>
      <c r="SE20" s="129"/>
      <c r="SF20" s="129"/>
      <c r="SG20" s="129"/>
      <c r="SH20" s="129"/>
      <c r="SI20" s="129"/>
      <c r="SJ20" s="129"/>
      <c r="SK20" s="129"/>
      <c r="SL20" s="129"/>
      <c r="SM20" s="129"/>
      <c r="SN20" s="129"/>
      <c r="SO20" s="129"/>
      <c r="SP20" s="129"/>
      <c r="SQ20" s="129"/>
      <c r="SR20" s="129"/>
      <c r="SS20" s="129"/>
      <c r="ST20" s="129"/>
      <c r="SU20" s="129"/>
      <c r="SV20" s="129"/>
      <c r="SW20" s="129"/>
      <c r="SX20" s="129"/>
      <c r="SY20" s="129"/>
      <c r="SZ20" s="129"/>
      <c r="TA20" s="129"/>
      <c r="TB20" s="129"/>
      <c r="TC20" s="129"/>
      <c r="TD20" s="129"/>
      <c r="TE20" s="129"/>
      <c r="TF20" s="129"/>
      <c r="TG20" s="129"/>
      <c r="TH20" s="129"/>
      <c r="TI20" s="129"/>
      <c r="TJ20" s="129"/>
      <c r="TK20" s="129"/>
      <c r="TL20" s="129"/>
      <c r="TM20" s="129"/>
      <c r="TN20" s="129"/>
      <c r="TO20" s="129"/>
      <c r="TP20" s="129"/>
      <c r="TQ20" s="129"/>
      <c r="TR20" s="129"/>
      <c r="TS20" s="129"/>
      <c r="TT20" s="129"/>
      <c r="TU20" s="129"/>
      <c r="TV20" s="129"/>
      <c r="TW20" s="129"/>
      <c r="TX20" s="129"/>
      <c r="TY20" s="129"/>
      <c r="TZ20" s="129"/>
      <c r="UA20" s="129"/>
      <c r="UB20" s="129"/>
      <c r="UC20" s="129"/>
      <c r="UD20" s="129"/>
      <c r="UE20" s="129"/>
      <c r="UF20" s="129"/>
      <c r="UG20" s="129"/>
      <c r="UH20" s="129"/>
      <c r="UI20" s="129"/>
      <c r="UJ20" s="129"/>
      <c r="UK20" s="129"/>
      <c r="UL20" s="129"/>
      <c r="UM20" s="129"/>
      <c r="UN20" s="129"/>
      <c r="UO20" s="129"/>
      <c r="UP20" s="129"/>
      <c r="UQ20" s="129"/>
      <c r="UR20" s="129"/>
      <c r="US20" s="129"/>
      <c r="UT20" s="129"/>
      <c r="UU20" s="129"/>
      <c r="UV20" s="129"/>
      <c r="UW20" s="129"/>
      <c r="UX20" s="129"/>
      <c r="UY20" s="129"/>
      <c r="UZ20" s="129"/>
      <c r="VA20" s="129"/>
      <c r="VB20" s="129"/>
      <c r="VC20" s="129"/>
      <c r="VD20" s="129"/>
      <c r="VE20" s="129"/>
      <c r="VF20" s="129"/>
      <c r="VG20" s="129"/>
      <c r="VH20" s="129"/>
      <c r="VI20" s="129"/>
      <c r="VJ20" s="129"/>
      <c r="VK20" s="129"/>
      <c r="VL20" s="129"/>
      <c r="VM20" s="129"/>
      <c r="VN20" s="129"/>
      <c r="VO20" s="129"/>
      <c r="VP20" s="129"/>
      <c r="VQ20" s="129"/>
      <c r="VR20" s="129"/>
      <c r="VS20" s="129"/>
      <c r="VT20" s="129"/>
      <c r="VU20" s="129"/>
      <c r="VV20" s="129"/>
      <c r="VW20" s="129"/>
      <c r="VX20" s="129"/>
      <c r="VY20" s="129"/>
      <c r="VZ20" s="129"/>
      <c r="WA20" s="129"/>
      <c r="WB20" s="129"/>
      <c r="WC20" s="129"/>
      <c r="WD20" s="129"/>
      <c r="WE20" s="129"/>
      <c r="WF20" s="129"/>
      <c r="WG20" s="129"/>
      <c r="WH20" s="129"/>
      <c r="WI20" s="129"/>
      <c r="WJ20" s="129"/>
      <c r="WK20" s="129"/>
      <c r="WL20" s="129"/>
      <c r="WM20" s="129"/>
      <c r="WN20" s="129"/>
      <c r="WO20" s="129"/>
      <c r="WP20" s="129"/>
      <c r="WQ20" s="129"/>
      <c r="WR20" s="129"/>
      <c r="WS20" s="129"/>
      <c r="WT20" s="129"/>
      <c r="WU20" s="129"/>
      <c r="WV20" s="129"/>
      <c r="WW20" s="129"/>
      <c r="WX20" s="129"/>
      <c r="WY20" s="129"/>
      <c r="WZ20" s="129"/>
      <c r="XA20" s="129"/>
      <c r="XB20" s="129"/>
      <c r="XC20" s="129"/>
      <c r="XD20" s="129"/>
      <c r="XE20" s="129"/>
      <c r="XF20" s="129"/>
      <c r="XG20" s="129"/>
      <c r="XH20" s="129"/>
      <c r="XI20" s="129"/>
      <c r="XJ20" s="129"/>
      <c r="XK20" s="129"/>
      <c r="XL20" s="129"/>
      <c r="XM20" s="129"/>
      <c r="XN20" s="129"/>
      <c r="XO20" s="129"/>
      <c r="XP20" s="129"/>
      <c r="XQ20" s="129"/>
      <c r="XR20" s="129"/>
      <c r="XS20" s="129"/>
      <c r="XT20" s="129"/>
      <c r="XU20" s="129"/>
      <c r="XV20" s="129"/>
      <c r="XW20" s="129"/>
      <c r="XX20" s="129"/>
      <c r="XY20" s="129"/>
      <c r="XZ20" s="129"/>
      <c r="YA20" s="129"/>
      <c r="YB20" s="129"/>
      <c r="YC20" s="129"/>
      <c r="YD20" s="129"/>
      <c r="YE20" s="129"/>
      <c r="YF20" s="129"/>
      <c r="YG20" s="129"/>
      <c r="YH20" s="129"/>
      <c r="YI20" s="129"/>
      <c r="YJ20" s="129"/>
      <c r="YK20" s="129"/>
      <c r="YL20" s="129"/>
      <c r="YM20" s="129"/>
      <c r="YN20" s="129"/>
      <c r="YO20" s="129"/>
      <c r="YP20" s="129"/>
      <c r="YQ20" s="129"/>
      <c r="YR20" s="129"/>
      <c r="YS20" s="129"/>
      <c r="YT20" s="129"/>
      <c r="YU20" s="129"/>
      <c r="YV20" s="129"/>
      <c r="YW20" s="129"/>
      <c r="YX20" s="129"/>
      <c r="YY20" s="129"/>
      <c r="YZ20" s="129"/>
      <c r="ZA20" s="129"/>
      <c r="ZB20" s="129"/>
      <c r="ZC20" s="129"/>
      <c r="ZD20" s="129"/>
      <c r="ZE20" s="129"/>
      <c r="ZF20" s="129"/>
      <c r="ZG20" s="129"/>
      <c r="ZH20" s="129"/>
      <c r="ZI20" s="129"/>
      <c r="ZJ20" s="129"/>
      <c r="ZK20" s="129"/>
      <c r="ZL20" s="129"/>
      <c r="ZM20" s="129"/>
      <c r="ZN20" s="129"/>
      <c r="ZO20" s="129"/>
      <c r="ZP20" s="129"/>
      <c r="ZQ20" s="129"/>
      <c r="ZR20" s="129"/>
      <c r="ZS20" s="129"/>
      <c r="ZT20" s="129"/>
      <c r="ZU20" s="129"/>
      <c r="ZV20" s="129"/>
      <c r="ZW20" s="129"/>
      <c r="ZX20" s="129"/>
      <c r="ZY20" s="129"/>
      <c r="ZZ20" s="129"/>
      <c r="AAA20" s="129"/>
      <c r="AAB20" s="129"/>
      <c r="AAC20" s="129"/>
      <c r="AAD20" s="129"/>
      <c r="AAE20" s="129"/>
      <c r="AAF20" s="129"/>
      <c r="AAG20" s="129"/>
      <c r="AAH20" s="129"/>
      <c r="AAI20" s="129"/>
      <c r="AAJ20" s="129"/>
      <c r="AAK20" s="129"/>
      <c r="AAL20" s="129"/>
      <c r="AAM20" s="129"/>
      <c r="AAN20" s="129"/>
      <c r="AAO20" s="129"/>
      <c r="AAP20" s="129"/>
      <c r="AAQ20" s="129"/>
      <c r="AAR20" s="129"/>
      <c r="AAS20" s="129"/>
      <c r="AAT20" s="129"/>
      <c r="AAU20" s="129"/>
      <c r="AAV20" s="129"/>
      <c r="AAW20" s="129"/>
      <c r="AAX20" s="129"/>
      <c r="AAY20" s="129"/>
      <c r="AAZ20" s="129"/>
      <c r="ABA20" s="129"/>
      <c r="ABB20" s="129"/>
      <c r="ABC20" s="129"/>
      <c r="ABD20" s="129"/>
      <c r="ABE20" s="129"/>
      <c r="ABF20" s="129"/>
      <c r="ABG20" s="129"/>
      <c r="ABH20" s="129"/>
      <c r="ABI20" s="129"/>
      <c r="ABJ20" s="129"/>
      <c r="ABK20" s="129"/>
      <c r="ABL20" s="129"/>
      <c r="ABM20" s="129"/>
      <c r="ABN20" s="129"/>
      <c r="ABO20" s="129"/>
      <c r="ABP20" s="129"/>
      <c r="ABQ20" s="129"/>
      <c r="ABR20" s="129"/>
      <c r="ABS20" s="129"/>
      <c r="ABT20" s="129"/>
      <c r="ABU20" s="129"/>
      <c r="ABV20" s="129"/>
      <c r="ABW20" s="129"/>
      <c r="ABX20" s="129"/>
      <c r="ABY20" s="129"/>
      <c r="ABZ20" s="129"/>
      <c r="ACA20" s="129"/>
      <c r="ACB20" s="129"/>
      <c r="ACC20" s="129"/>
      <c r="ACD20" s="129"/>
      <c r="ACE20" s="129"/>
      <c r="ACF20" s="129"/>
      <c r="ACG20" s="129"/>
      <c r="ACH20" s="129"/>
      <c r="ACI20" s="129"/>
      <c r="ACJ20" s="129"/>
      <c r="ACK20" s="129"/>
      <c r="ACL20" s="129"/>
      <c r="ACM20" s="129"/>
      <c r="ACN20" s="129"/>
      <c r="ACO20" s="129"/>
      <c r="ACP20" s="129"/>
      <c r="ACQ20" s="129"/>
      <c r="ACR20" s="129"/>
      <c r="ACS20" s="129"/>
      <c r="ACT20" s="129"/>
      <c r="ACU20" s="129"/>
      <c r="ACV20" s="129"/>
      <c r="ACW20" s="129"/>
      <c r="ACX20" s="129"/>
      <c r="ACY20" s="129"/>
      <c r="ACZ20" s="129"/>
      <c r="ADA20" s="129"/>
      <c r="ADB20" s="129"/>
      <c r="ADC20" s="129"/>
      <c r="ADD20" s="129"/>
      <c r="ADE20" s="129"/>
      <c r="ADF20" s="129"/>
      <c r="ADG20" s="129"/>
      <c r="ADH20" s="129"/>
      <c r="ADI20" s="129"/>
      <c r="ADJ20" s="129"/>
      <c r="ADK20" s="129"/>
      <c r="ADL20" s="129"/>
      <c r="ADM20" s="129"/>
      <c r="ADN20" s="129"/>
      <c r="ADO20" s="129"/>
      <c r="ADP20" s="129"/>
      <c r="ADQ20" s="129"/>
      <c r="ADR20" s="129"/>
      <c r="ADS20" s="129"/>
      <c r="ADT20" s="129"/>
      <c r="ADU20" s="129"/>
      <c r="ADV20" s="129"/>
      <c r="ADW20" s="129"/>
      <c r="ADX20" s="129"/>
      <c r="ADY20" s="129"/>
      <c r="ADZ20" s="129"/>
      <c r="AEA20" s="129"/>
      <c r="AEB20" s="129"/>
      <c r="AEC20" s="129"/>
      <c r="AED20" s="129"/>
      <c r="AEE20" s="129"/>
      <c r="AEF20" s="129"/>
      <c r="AEG20" s="129"/>
      <c r="AEH20" s="129"/>
      <c r="AEI20" s="129"/>
      <c r="AEJ20" s="129"/>
      <c r="AEK20" s="129"/>
      <c r="AEL20" s="129"/>
      <c r="AEM20" s="129"/>
      <c r="AEN20" s="129"/>
      <c r="AEO20" s="129"/>
      <c r="AEP20" s="129"/>
      <c r="AEQ20" s="129"/>
      <c r="AER20" s="129"/>
      <c r="AES20" s="129"/>
      <c r="AET20" s="129"/>
      <c r="AEU20" s="129"/>
      <c r="AEV20" s="129"/>
      <c r="AEW20" s="129"/>
      <c r="AEX20" s="129"/>
      <c r="AEY20" s="129"/>
      <c r="AEZ20" s="129"/>
      <c r="AFA20" s="129"/>
      <c r="AFB20" s="129"/>
      <c r="AFC20" s="129"/>
      <c r="AFD20" s="129"/>
      <c r="AFE20" s="129"/>
      <c r="AFF20" s="129"/>
      <c r="AFG20" s="129"/>
      <c r="AFH20" s="129"/>
      <c r="AFI20" s="129"/>
      <c r="AFJ20" s="129"/>
      <c r="AFK20" s="129"/>
      <c r="AFL20" s="129"/>
      <c r="AFM20" s="129"/>
      <c r="AFN20" s="129"/>
      <c r="AFO20" s="129"/>
      <c r="AFP20" s="129"/>
      <c r="AFQ20" s="129"/>
      <c r="AFR20" s="129"/>
      <c r="AFS20" s="129"/>
      <c r="AFT20" s="129"/>
      <c r="AFU20" s="129"/>
      <c r="AFV20" s="129"/>
      <c r="AFW20" s="129"/>
      <c r="AFX20" s="129"/>
      <c r="AFY20" s="129"/>
      <c r="AFZ20" s="129"/>
      <c r="AGA20" s="129"/>
      <c r="AGB20" s="129"/>
      <c r="AGC20" s="129"/>
      <c r="AGD20" s="129"/>
      <c r="AGE20" s="129"/>
      <c r="AGF20" s="129"/>
      <c r="AGG20" s="129"/>
      <c r="AGH20" s="129"/>
      <c r="AGI20" s="129"/>
      <c r="AGJ20" s="129"/>
      <c r="AGK20" s="129"/>
      <c r="AGL20" s="129"/>
      <c r="AGM20" s="129"/>
      <c r="AGN20" s="129"/>
      <c r="AGO20" s="129"/>
      <c r="AGP20" s="129"/>
      <c r="AGQ20" s="129"/>
      <c r="AGR20" s="129"/>
      <c r="AGS20" s="129"/>
      <c r="AGT20" s="129"/>
      <c r="AGU20" s="129"/>
      <c r="AGV20" s="129"/>
      <c r="AGW20" s="129"/>
      <c r="AGX20" s="129"/>
      <c r="AGY20" s="129"/>
      <c r="AGZ20" s="129"/>
      <c r="AHA20" s="129"/>
      <c r="AHB20" s="129"/>
      <c r="AHC20" s="129"/>
      <c r="AHD20" s="129"/>
      <c r="AHE20" s="129"/>
      <c r="AHF20" s="129"/>
      <c r="AHG20" s="129"/>
      <c r="AHH20" s="129"/>
      <c r="AHI20" s="129"/>
      <c r="AHJ20" s="129"/>
      <c r="AHK20" s="129"/>
      <c r="AHL20" s="129"/>
      <c r="AHM20" s="129"/>
      <c r="AHN20" s="129"/>
      <c r="AHO20" s="129"/>
      <c r="AHP20" s="129"/>
      <c r="AHQ20" s="129"/>
      <c r="AHR20" s="129"/>
      <c r="AHS20" s="129"/>
      <c r="AHT20" s="129"/>
      <c r="AHU20" s="129"/>
      <c r="AHV20" s="129"/>
      <c r="AHW20" s="129"/>
      <c r="AHX20" s="129"/>
      <c r="AHY20" s="129"/>
      <c r="AHZ20" s="129"/>
      <c r="AIA20" s="129"/>
      <c r="AIB20" s="129"/>
      <c r="AIC20" s="129"/>
      <c r="AID20" s="129"/>
      <c r="AIE20" s="129"/>
      <c r="AIF20" s="129"/>
      <c r="AIG20" s="129"/>
      <c r="AIH20" s="129"/>
      <c r="AII20" s="129"/>
      <c r="AIJ20" s="129"/>
      <c r="AIK20" s="129"/>
      <c r="AIL20" s="129"/>
      <c r="AIM20" s="129"/>
      <c r="AIN20" s="129"/>
      <c r="AIO20" s="129"/>
      <c r="AIP20" s="129"/>
      <c r="AIQ20" s="129"/>
      <c r="AIR20" s="129"/>
      <c r="AIS20" s="129"/>
      <c r="AIT20" s="129"/>
      <c r="AIU20" s="129"/>
      <c r="AIV20" s="129"/>
      <c r="AIW20" s="129"/>
      <c r="AIX20" s="129"/>
      <c r="AIY20" s="129"/>
      <c r="AIZ20" s="129"/>
      <c r="AJA20" s="129"/>
      <c r="AJB20" s="129"/>
      <c r="AJC20" s="129"/>
      <c r="AJD20" s="129"/>
      <c r="AJE20" s="129"/>
      <c r="AJF20" s="129"/>
      <c r="AJG20" s="129"/>
      <c r="AJH20" s="129"/>
      <c r="AJI20" s="129"/>
      <c r="AJJ20" s="129"/>
      <c r="AJK20" s="129"/>
      <c r="AJL20" s="129"/>
      <c r="AJM20" s="129"/>
      <c r="AJN20" s="129"/>
      <c r="AJO20" s="129"/>
      <c r="AJP20" s="129"/>
      <c r="AJQ20" s="129"/>
      <c r="AJR20" s="129"/>
      <c r="AJS20" s="129"/>
      <c r="AJT20" s="129"/>
      <c r="AJU20" s="129"/>
      <c r="AJV20" s="129"/>
      <c r="AJW20" s="129"/>
      <c r="AJX20" s="129"/>
      <c r="AJY20" s="129"/>
      <c r="AJZ20" s="129"/>
      <c r="AKA20" s="129"/>
      <c r="AKB20" s="129"/>
      <c r="AKC20" s="129"/>
      <c r="AKD20" s="129"/>
      <c r="AKE20" s="129"/>
      <c r="AKF20" s="129"/>
      <c r="AKG20" s="129"/>
      <c r="AKH20" s="129"/>
      <c r="AKI20" s="129"/>
      <c r="AKJ20" s="129"/>
      <c r="AKK20" s="129"/>
      <c r="AKL20" s="129"/>
      <c r="AKM20" s="129"/>
      <c r="AKN20" s="129"/>
      <c r="AKO20" s="129"/>
      <c r="AKP20" s="129"/>
      <c r="AKQ20" s="129"/>
      <c r="AKR20" s="129"/>
      <c r="AKS20" s="129"/>
      <c r="AKT20" s="129"/>
      <c r="AKU20" s="129"/>
      <c r="AKV20" s="129"/>
      <c r="AKW20" s="129"/>
      <c r="AKX20" s="129"/>
      <c r="AKY20" s="129"/>
      <c r="AKZ20" s="129"/>
      <c r="ALA20" s="129"/>
      <c r="ALB20" s="129"/>
      <c r="ALC20" s="129"/>
      <c r="ALD20" s="129"/>
      <c r="ALE20" s="129"/>
      <c r="ALF20" s="129"/>
      <c r="ALG20" s="129"/>
      <c r="ALH20" s="129"/>
      <c r="ALI20" s="129"/>
      <c r="ALJ20" s="129"/>
      <c r="ALK20" s="129"/>
      <c r="ALL20" s="129"/>
      <c r="ALM20" s="129"/>
      <c r="ALN20" s="129"/>
      <c r="ALO20" s="129"/>
      <c r="ALP20" s="129"/>
      <c r="ALQ20" s="129"/>
      <c r="ALR20" s="129"/>
      <c r="ALS20" s="129"/>
      <c r="ALT20" s="129"/>
      <c r="ALU20" s="129"/>
      <c r="ALV20" s="129"/>
      <c r="ALW20" s="129"/>
      <c r="ALX20" s="129"/>
      <c r="ALY20" s="129"/>
      <c r="ALZ20" s="129"/>
      <c r="AMA20" s="129"/>
      <c r="AMB20" s="129"/>
      <c r="AMC20" s="129"/>
      <c r="AMD20" s="129"/>
      <c r="AME20" s="129"/>
      <c r="AMF20" s="129"/>
      <c r="AMG20" s="129"/>
      <c r="AMH20" s="129"/>
      <c r="AMI20" s="129"/>
      <c r="AMJ20" s="129"/>
      <c r="AMK20" s="129"/>
      <c r="AML20" s="129"/>
      <c r="AMM20" s="129"/>
      <c r="AMN20" s="129"/>
      <c r="AMO20" s="129"/>
      <c r="AMP20" s="129"/>
      <c r="AMQ20" s="129"/>
      <c r="AMR20" s="129"/>
      <c r="AMS20" s="129"/>
      <c r="AMT20" s="129"/>
      <c r="AMU20" s="129"/>
      <c r="AMV20" s="129"/>
      <c r="AMW20" s="129"/>
      <c r="AMX20" s="129"/>
      <c r="AMY20" s="129"/>
      <c r="AMZ20" s="129"/>
      <c r="ANA20" s="129"/>
      <c r="ANB20" s="129"/>
      <c r="ANC20" s="129"/>
      <c r="AND20" s="129"/>
      <c r="ANE20" s="129"/>
      <c r="ANF20" s="129"/>
      <c r="ANG20" s="129"/>
      <c r="ANH20" s="129"/>
      <c r="ANI20" s="129"/>
      <c r="ANJ20" s="129"/>
      <c r="ANK20" s="129"/>
      <c r="ANL20" s="129"/>
      <c r="ANM20" s="129"/>
      <c r="ANN20" s="129"/>
      <c r="ANO20" s="129"/>
      <c r="ANP20" s="129"/>
      <c r="ANQ20" s="129"/>
      <c r="ANR20" s="129"/>
      <c r="ANS20" s="129"/>
      <c r="ANT20" s="129"/>
      <c r="ANU20" s="129"/>
      <c r="ANV20" s="129"/>
      <c r="ANW20" s="129"/>
      <c r="ANX20" s="129"/>
      <c r="ANY20" s="129"/>
      <c r="ANZ20" s="129"/>
      <c r="AOA20" s="129"/>
      <c r="AOB20" s="129"/>
      <c r="AOC20" s="129"/>
      <c r="AOD20" s="129"/>
      <c r="AOE20" s="129"/>
      <c r="AOF20" s="129"/>
      <c r="AOG20" s="129"/>
      <c r="AOH20" s="129"/>
      <c r="AOI20" s="129"/>
      <c r="AOJ20" s="129"/>
      <c r="AOK20" s="129"/>
      <c r="AOL20" s="129"/>
      <c r="AOM20" s="129"/>
      <c r="AON20" s="129"/>
      <c r="AOO20" s="129"/>
      <c r="AOP20" s="129"/>
      <c r="AOQ20" s="129"/>
      <c r="AOR20" s="129"/>
      <c r="AOS20" s="129"/>
      <c r="AOT20" s="129"/>
      <c r="AOU20" s="129"/>
      <c r="AOV20" s="129"/>
      <c r="AOW20" s="129"/>
      <c r="AOX20" s="129"/>
      <c r="AOY20" s="129"/>
      <c r="AOZ20" s="129"/>
      <c r="APA20" s="129"/>
      <c r="APB20" s="129"/>
      <c r="APC20" s="129"/>
      <c r="APD20" s="129"/>
      <c r="APE20" s="129"/>
      <c r="APF20" s="129"/>
      <c r="APG20" s="129"/>
      <c r="APH20" s="129"/>
      <c r="API20" s="129"/>
      <c r="APJ20" s="129"/>
      <c r="APK20" s="129"/>
      <c r="APL20" s="129"/>
      <c r="APM20" s="129"/>
      <c r="APN20" s="129"/>
      <c r="APO20" s="129"/>
      <c r="APP20" s="129"/>
      <c r="APQ20" s="129"/>
      <c r="APR20" s="129"/>
      <c r="APS20" s="129"/>
      <c r="APT20" s="129"/>
      <c r="APU20" s="129"/>
      <c r="APV20" s="129"/>
      <c r="APW20" s="129"/>
      <c r="APX20" s="129"/>
      <c r="APY20" s="129"/>
      <c r="APZ20" s="129"/>
      <c r="AQA20" s="129"/>
      <c r="AQB20" s="129"/>
      <c r="AQC20" s="129"/>
      <c r="AQD20" s="129"/>
      <c r="AQE20" s="129"/>
      <c r="AQF20" s="129"/>
      <c r="AQG20" s="129"/>
      <c r="AQH20" s="129"/>
      <c r="AQI20" s="129"/>
      <c r="AQJ20" s="129"/>
      <c r="AQK20" s="129"/>
      <c r="AQL20" s="129"/>
      <c r="AQM20" s="129"/>
      <c r="AQN20" s="129"/>
      <c r="AQO20" s="129"/>
      <c r="AQP20" s="129"/>
      <c r="AQQ20" s="129"/>
      <c r="AQR20" s="129"/>
      <c r="AQS20" s="129"/>
      <c r="AQT20" s="129"/>
      <c r="AQU20" s="129"/>
      <c r="AQV20" s="129"/>
      <c r="AQW20" s="129"/>
      <c r="AQX20" s="129"/>
      <c r="AQY20" s="129"/>
      <c r="AQZ20" s="129"/>
      <c r="ARA20" s="129"/>
      <c r="ARB20" s="129"/>
      <c r="ARC20" s="129"/>
      <c r="ARD20" s="129"/>
      <c r="ARE20" s="129"/>
      <c r="ARF20" s="129"/>
      <c r="ARG20" s="129"/>
      <c r="ARH20" s="129"/>
      <c r="ARI20" s="129"/>
      <c r="ARJ20" s="129"/>
      <c r="ARK20" s="129"/>
      <c r="ARL20" s="129"/>
      <c r="ARM20" s="129"/>
      <c r="ARN20" s="129"/>
      <c r="ARO20" s="129"/>
      <c r="ARP20" s="129"/>
      <c r="ARQ20" s="129"/>
      <c r="ARR20" s="129"/>
      <c r="ARS20" s="129"/>
      <c r="ART20" s="129"/>
      <c r="ARU20" s="129"/>
      <c r="ARV20" s="129"/>
      <c r="ARW20" s="129"/>
      <c r="ARX20" s="129"/>
      <c r="ARY20" s="129"/>
      <c r="ARZ20" s="129"/>
      <c r="ASA20" s="129"/>
      <c r="ASB20" s="129"/>
      <c r="ASC20" s="129"/>
      <c r="ASD20" s="129"/>
      <c r="ASE20" s="129"/>
      <c r="ASF20" s="129"/>
      <c r="ASG20" s="129"/>
      <c r="ASH20" s="129"/>
      <c r="ASI20" s="129"/>
      <c r="ASJ20" s="129"/>
      <c r="ASK20" s="129"/>
      <c r="ASL20" s="129"/>
      <c r="ASM20" s="129"/>
      <c r="ASN20" s="129"/>
      <c r="ASO20" s="129"/>
      <c r="ASP20" s="129"/>
      <c r="ASQ20" s="129"/>
      <c r="ASR20" s="129"/>
      <c r="ASS20" s="129"/>
      <c r="AST20" s="129"/>
      <c r="ASU20" s="129"/>
      <c r="ASV20" s="129"/>
      <c r="ASW20" s="129"/>
      <c r="ASX20" s="129"/>
      <c r="ASY20" s="129"/>
      <c r="ASZ20" s="129"/>
      <c r="ATA20" s="129"/>
      <c r="ATB20" s="129"/>
      <c r="ATC20" s="129"/>
      <c r="ATD20" s="129"/>
      <c r="ATE20" s="129"/>
      <c r="ATF20" s="129"/>
      <c r="ATG20" s="129"/>
      <c r="ATH20" s="129"/>
      <c r="ATI20" s="129"/>
      <c r="ATJ20" s="129"/>
      <c r="ATK20" s="129"/>
      <c r="ATL20" s="129"/>
      <c r="ATM20" s="129"/>
      <c r="ATN20" s="129"/>
      <c r="ATO20" s="129"/>
      <c r="ATP20" s="129"/>
      <c r="ATQ20" s="129"/>
      <c r="ATR20" s="129"/>
      <c r="ATS20" s="129"/>
      <c r="ATT20" s="129"/>
      <c r="ATU20" s="129"/>
      <c r="ATV20" s="129"/>
      <c r="ATW20" s="129"/>
      <c r="ATX20" s="129"/>
      <c r="ATY20" s="129"/>
      <c r="ATZ20" s="129"/>
      <c r="AUA20" s="129"/>
      <c r="AUB20" s="129"/>
      <c r="AUC20" s="129"/>
      <c r="AUD20" s="129"/>
      <c r="AUE20" s="129"/>
      <c r="AUF20" s="129"/>
      <c r="AUG20" s="129"/>
      <c r="AUH20" s="129"/>
      <c r="AUI20" s="129"/>
      <c r="AUJ20" s="129"/>
      <c r="AUK20" s="129"/>
      <c r="AUL20" s="129"/>
      <c r="AUM20" s="129"/>
      <c r="AUN20" s="129"/>
      <c r="AUO20" s="129"/>
      <c r="AUP20" s="129"/>
      <c r="AUQ20" s="129"/>
      <c r="AUR20" s="129"/>
      <c r="AUS20" s="129"/>
      <c r="AUT20" s="129"/>
      <c r="AUU20" s="129"/>
      <c r="AUV20" s="129"/>
      <c r="AUW20" s="129"/>
      <c r="AUX20" s="129"/>
      <c r="AUY20" s="129"/>
      <c r="AUZ20" s="129"/>
      <c r="AVA20" s="129"/>
      <c r="AVB20" s="129"/>
      <c r="AVC20" s="129"/>
      <c r="AVD20" s="129"/>
      <c r="AVE20" s="129"/>
      <c r="AVF20" s="129"/>
      <c r="AVG20" s="129"/>
      <c r="AVH20" s="129"/>
      <c r="AVI20" s="129"/>
      <c r="AVJ20" s="129"/>
      <c r="AVK20" s="129"/>
      <c r="AVL20" s="129"/>
      <c r="AVM20" s="129"/>
      <c r="AVN20" s="129"/>
      <c r="AVO20" s="129"/>
      <c r="AVP20" s="129"/>
      <c r="AVQ20" s="129"/>
      <c r="AVR20" s="129"/>
      <c r="AVS20" s="129"/>
      <c r="AVT20" s="129"/>
      <c r="AVU20" s="129"/>
      <c r="AVV20" s="129"/>
      <c r="AVW20" s="129"/>
      <c r="AVX20" s="129"/>
      <c r="AVY20" s="129"/>
      <c r="AVZ20" s="129"/>
      <c r="AWA20" s="129"/>
      <c r="AWB20" s="129"/>
      <c r="AWC20" s="129"/>
      <c r="AWD20" s="129"/>
      <c r="AWE20" s="129"/>
      <c r="AWF20" s="129"/>
      <c r="AWG20" s="129"/>
      <c r="AWH20" s="129"/>
      <c r="AWI20" s="129"/>
      <c r="AWJ20" s="129"/>
      <c r="AWK20" s="129"/>
      <c r="AWL20" s="129"/>
      <c r="AWM20" s="129"/>
      <c r="AWN20" s="129"/>
      <c r="AWO20" s="129"/>
      <c r="AWP20" s="129"/>
      <c r="AWQ20" s="129"/>
      <c r="AWR20" s="129"/>
      <c r="AWS20" s="129"/>
      <c r="AWT20" s="129"/>
      <c r="AWU20" s="129"/>
      <c r="AWV20" s="129"/>
      <c r="AWW20" s="129"/>
      <c r="AWX20" s="129"/>
      <c r="AWY20" s="129"/>
      <c r="AWZ20" s="129"/>
      <c r="AXA20" s="129"/>
      <c r="AXB20" s="129"/>
      <c r="AXC20" s="129"/>
      <c r="AXD20" s="129"/>
      <c r="AXE20" s="129"/>
      <c r="AXF20" s="129"/>
      <c r="AXG20" s="129"/>
      <c r="AXH20" s="129"/>
      <c r="AXI20" s="129"/>
      <c r="AXJ20" s="129"/>
      <c r="AXK20" s="129"/>
      <c r="AXL20" s="129"/>
      <c r="AXM20" s="129"/>
      <c r="AXN20" s="129"/>
      <c r="AXO20" s="129"/>
      <c r="AXP20" s="129"/>
      <c r="AXQ20" s="129"/>
      <c r="AXR20" s="129"/>
      <c r="AXS20" s="129"/>
      <c r="AXT20" s="129"/>
      <c r="AXU20" s="129"/>
      <c r="AXV20" s="129"/>
      <c r="AXW20" s="129"/>
      <c r="AXX20" s="129"/>
      <c r="AXY20" s="129"/>
      <c r="AXZ20" s="129"/>
      <c r="AYA20" s="129"/>
      <c r="AYB20" s="129"/>
      <c r="AYC20" s="129"/>
      <c r="AYD20" s="129"/>
      <c r="AYE20" s="129"/>
      <c r="AYF20" s="129"/>
      <c r="AYG20" s="129"/>
      <c r="AYH20" s="129"/>
      <c r="AYI20" s="129"/>
      <c r="AYJ20" s="129"/>
      <c r="AYK20" s="129"/>
      <c r="AYL20" s="129"/>
      <c r="AYM20" s="129"/>
      <c r="AYN20" s="129"/>
      <c r="AYO20" s="129"/>
      <c r="AYP20" s="129"/>
      <c r="AYQ20" s="129"/>
      <c r="AYR20" s="129"/>
      <c r="AYS20" s="129"/>
      <c r="AYT20" s="129"/>
      <c r="AYU20" s="129"/>
      <c r="AYV20" s="129"/>
      <c r="AYW20" s="129"/>
      <c r="AYX20" s="129"/>
      <c r="AYY20" s="129"/>
      <c r="AYZ20" s="129"/>
      <c r="AZA20" s="129"/>
      <c r="AZB20" s="129"/>
      <c r="AZC20" s="129"/>
      <c r="AZD20" s="129"/>
      <c r="AZE20" s="129"/>
      <c r="AZF20" s="129"/>
      <c r="AZG20" s="129"/>
      <c r="AZH20" s="129"/>
      <c r="AZI20" s="129"/>
      <c r="AZJ20" s="129"/>
      <c r="AZK20" s="129"/>
      <c r="AZL20" s="129"/>
      <c r="AZM20" s="129"/>
      <c r="AZN20" s="129"/>
      <c r="AZO20" s="129"/>
      <c r="AZP20" s="129"/>
      <c r="AZQ20" s="129"/>
      <c r="AZR20" s="129"/>
      <c r="AZS20" s="129"/>
      <c r="AZT20" s="129"/>
      <c r="AZU20" s="129"/>
      <c r="AZV20" s="129"/>
      <c r="AZW20" s="129"/>
      <c r="AZX20" s="129"/>
      <c r="AZY20" s="129"/>
      <c r="AZZ20" s="129"/>
      <c r="BAA20" s="129"/>
      <c r="BAB20" s="129"/>
      <c r="BAC20" s="129"/>
      <c r="BAD20" s="129"/>
      <c r="BAE20" s="129"/>
      <c r="BAF20" s="129"/>
      <c r="BAG20" s="129"/>
      <c r="BAH20" s="129"/>
      <c r="BAI20" s="129"/>
      <c r="BAJ20" s="129"/>
      <c r="BAK20" s="129"/>
      <c r="BAL20" s="129"/>
      <c r="BAM20" s="129"/>
      <c r="BAN20" s="129"/>
      <c r="BAO20" s="129"/>
      <c r="BAP20" s="129"/>
      <c r="BAQ20" s="129"/>
      <c r="BAR20" s="129"/>
      <c r="BAS20" s="129"/>
      <c r="BAT20" s="129"/>
      <c r="BAU20" s="129"/>
      <c r="BAV20" s="129"/>
      <c r="BAW20" s="129"/>
      <c r="BAX20" s="129"/>
      <c r="BAY20" s="129"/>
      <c r="BAZ20" s="129"/>
      <c r="BBA20" s="129"/>
      <c r="BBB20" s="129"/>
      <c r="BBC20" s="129"/>
      <c r="BBD20" s="129"/>
      <c r="BBE20" s="129"/>
      <c r="BBF20" s="129"/>
      <c r="BBG20" s="129"/>
      <c r="BBH20" s="129"/>
      <c r="BBI20" s="129"/>
      <c r="BBJ20" s="129"/>
      <c r="BBK20" s="129"/>
      <c r="BBL20" s="129"/>
      <c r="BBM20" s="129"/>
      <c r="BBN20" s="129"/>
      <c r="BBO20" s="129"/>
      <c r="BBP20" s="129"/>
      <c r="BBQ20" s="129"/>
      <c r="BBR20" s="129"/>
      <c r="BBS20" s="129"/>
      <c r="BBT20" s="129"/>
      <c r="BBU20" s="129"/>
      <c r="BBV20" s="129"/>
      <c r="BBW20" s="129"/>
      <c r="BBX20" s="129"/>
      <c r="BBY20" s="129"/>
      <c r="BBZ20" s="129"/>
      <c r="BCA20" s="129"/>
      <c r="BCB20" s="129"/>
      <c r="BCC20" s="129"/>
      <c r="BCD20" s="129"/>
      <c r="BCE20" s="129"/>
      <c r="BCF20" s="129"/>
      <c r="BCG20" s="129"/>
      <c r="BCH20" s="129"/>
      <c r="BCI20" s="129"/>
      <c r="BCJ20" s="129"/>
      <c r="BCK20" s="129"/>
      <c r="BCL20" s="129"/>
      <c r="BCM20" s="129"/>
      <c r="BCN20" s="129"/>
      <c r="BCO20" s="129"/>
      <c r="BCP20" s="129"/>
      <c r="BCQ20" s="129"/>
      <c r="BCR20" s="129"/>
      <c r="BCS20" s="129"/>
      <c r="BCT20" s="129"/>
      <c r="BCU20" s="129"/>
      <c r="BCV20" s="129"/>
      <c r="BCW20" s="129"/>
      <c r="BCX20" s="129"/>
      <c r="BCY20" s="129"/>
      <c r="BCZ20" s="129"/>
      <c r="BDA20" s="129"/>
      <c r="BDB20" s="129"/>
      <c r="BDC20" s="129"/>
      <c r="BDD20" s="129"/>
      <c r="BDE20" s="129"/>
      <c r="BDF20" s="129"/>
      <c r="BDG20" s="129"/>
      <c r="BDH20" s="129"/>
      <c r="BDI20" s="129"/>
      <c r="BDJ20" s="129"/>
      <c r="BDK20" s="129"/>
      <c r="BDL20" s="129"/>
      <c r="BDM20" s="129"/>
      <c r="BDN20" s="129"/>
      <c r="BDO20" s="129"/>
      <c r="BDP20" s="129"/>
      <c r="BDQ20" s="129"/>
      <c r="BDR20" s="129"/>
      <c r="BDS20" s="129"/>
      <c r="BDT20" s="129"/>
      <c r="BDU20" s="129"/>
      <c r="BDV20" s="129"/>
      <c r="BDW20" s="129"/>
      <c r="BDX20" s="129"/>
      <c r="BDY20" s="129"/>
      <c r="BDZ20" s="129"/>
      <c r="BEA20" s="129"/>
      <c r="BEB20" s="129"/>
      <c r="BEC20" s="129"/>
      <c r="BED20" s="129"/>
      <c r="BEE20" s="129"/>
      <c r="BEF20" s="129"/>
      <c r="BEG20" s="129"/>
      <c r="BEH20" s="129"/>
      <c r="BEI20" s="129"/>
      <c r="BEJ20" s="129"/>
      <c r="BEK20" s="129"/>
      <c r="BEL20" s="129"/>
      <c r="BEM20" s="129"/>
      <c r="BEN20" s="129"/>
      <c r="BEO20" s="129"/>
      <c r="BEP20" s="129"/>
      <c r="BEQ20" s="129"/>
      <c r="BER20" s="129"/>
      <c r="BES20" s="129"/>
      <c r="BET20" s="129"/>
      <c r="BEU20" s="129"/>
      <c r="BEV20" s="129"/>
      <c r="BEW20" s="129"/>
      <c r="BEX20" s="129"/>
      <c r="BEY20" s="129"/>
      <c r="BEZ20" s="129"/>
      <c r="BFA20" s="129"/>
      <c r="BFB20" s="129"/>
      <c r="BFC20" s="129"/>
      <c r="BFD20" s="129"/>
      <c r="BFE20" s="129"/>
      <c r="BFF20" s="129"/>
      <c r="BFG20" s="129"/>
      <c r="BFH20" s="129"/>
      <c r="BFI20" s="129"/>
      <c r="BFJ20" s="129"/>
      <c r="BFK20" s="129"/>
      <c r="BFL20" s="129"/>
      <c r="BFM20" s="129"/>
      <c r="BFN20" s="129"/>
      <c r="BFO20" s="129"/>
      <c r="BFP20" s="129"/>
      <c r="BFQ20" s="129"/>
      <c r="BFR20" s="129"/>
      <c r="BFS20" s="129"/>
      <c r="BFT20" s="129"/>
      <c r="BFU20" s="129"/>
      <c r="BFV20" s="129"/>
      <c r="BFW20" s="129"/>
      <c r="BFX20" s="129"/>
      <c r="BFY20" s="129"/>
      <c r="BFZ20" s="129"/>
      <c r="BGA20" s="129"/>
      <c r="BGB20" s="129"/>
      <c r="BGC20" s="129"/>
      <c r="BGD20" s="129"/>
      <c r="BGE20" s="129"/>
      <c r="BGF20" s="129"/>
      <c r="BGG20" s="129"/>
      <c r="BGH20" s="129"/>
      <c r="BGI20" s="129"/>
      <c r="BGJ20" s="129"/>
      <c r="BGK20" s="129"/>
      <c r="BGL20" s="129"/>
      <c r="BGM20" s="129"/>
      <c r="BGN20" s="129"/>
      <c r="BGO20" s="129"/>
      <c r="BGP20" s="129"/>
      <c r="BGQ20" s="129"/>
      <c r="BGR20" s="129"/>
      <c r="BGS20" s="129"/>
      <c r="BGT20" s="129"/>
      <c r="BGU20" s="129"/>
      <c r="BGV20" s="129"/>
      <c r="BGW20" s="129"/>
      <c r="BGX20" s="129"/>
      <c r="BGY20" s="129"/>
      <c r="BGZ20" s="129"/>
      <c r="BHA20" s="129"/>
      <c r="BHB20" s="129"/>
      <c r="BHC20" s="129"/>
      <c r="BHD20" s="129"/>
      <c r="BHE20" s="129"/>
      <c r="BHF20" s="129"/>
      <c r="BHG20" s="129"/>
      <c r="BHH20" s="129"/>
      <c r="BHI20" s="129"/>
      <c r="BHJ20" s="129"/>
      <c r="BHK20" s="129"/>
      <c r="BHL20" s="129"/>
      <c r="BHM20" s="129"/>
      <c r="BHN20" s="129"/>
      <c r="BHO20" s="129"/>
      <c r="BHP20" s="129"/>
      <c r="BHQ20" s="129"/>
      <c r="BHR20" s="129"/>
      <c r="BHS20" s="129"/>
      <c r="BHT20" s="129"/>
      <c r="BHU20" s="129"/>
      <c r="BHV20" s="129"/>
      <c r="BHW20" s="129"/>
      <c r="BHX20" s="129"/>
      <c r="BHY20" s="129"/>
      <c r="BHZ20" s="129"/>
      <c r="BIA20" s="129"/>
      <c r="BIB20" s="129"/>
      <c r="BIC20" s="129"/>
      <c r="BID20" s="129"/>
      <c r="BIE20" s="129"/>
      <c r="BIF20" s="129"/>
      <c r="BIG20" s="129"/>
      <c r="BIH20" s="129"/>
      <c r="BII20" s="129"/>
      <c r="BIJ20" s="129"/>
      <c r="BIK20" s="129"/>
      <c r="BIL20" s="129"/>
      <c r="BIM20" s="129"/>
      <c r="BIN20" s="129"/>
      <c r="BIO20" s="129"/>
      <c r="BIP20" s="129"/>
      <c r="BIQ20" s="129"/>
      <c r="BIR20" s="129"/>
      <c r="BIS20" s="129"/>
      <c r="BIT20" s="129"/>
      <c r="BIU20" s="129"/>
      <c r="BIV20" s="129"/>
      <c r="BIW20" s="129"/>
      <c r="BIX20" s="129"/>
      <c r="BIY20" s="129"/>
      <c r="BIZ20" s="129"/>
      <c r="BJA20" s="129"/>
      <c r="BJB20" s="129"/>
      <c r="BJC20" s="129"/>
      <c r="BJD20" s="129"/>
      <c r="BJE20" s="129"/>
      <c r="BJF20" s="129"/>
      <c r="BJG20" s="129"/>
      <c r="BJH20" s="129"/>
      <c r="BJI20" s="129"/>
      <c r="BJJ20" s="129"/>
      <c r="BJK20" s="129"/>
      <c r="BJL20" s="129"/>
      <c r="BJM20" s="129"/>
      <c r="BJN20" s="129"/>
      <c r="BJO20" s="129"/>
      <c r="BJP20" s="129"/>
      <c r="BJQ20" s="129"/>
      <c r="BJR20" s="129"/>
      <c r="BJS20" s="129"/>
      <c r="BJT20" s="129"/>
      <c r="BJU20" s="129"/>
      <c r="BJV20" s="129"/>
      <c r="BJW20" s="129"/>
      <c r="BJX20" s="129"/>
      <c r="BJY20" s="129"/>
      <c r="BJZ20" s="129"/>
      <c r="BKA20" s="129"/>
      <c r="BKB20" s="129"/>
      <c r="BKC20" s="129"/>
      <c r="BKD20" s="129"/>
      <c r="BKE20" s="129"/>
      <c r="BKF20" s="129"/>
      <c r="BKG20" s="129"/>
      <c r="BKH20" s="129"/>
      <c r="BKI20" s="129"/>
      <c r="BKJ20" s="129"/>
      <c r="BKK20" s="129"/>
      <c r="BKL20" s="129"/>
      <c r="BKM20" s="129"/>
      <c r="BKN20" s="129"/>
      <c r="BKO20" s="129"/>
      <c r="BKP20" s="129"/>
      <c r="BKQ20" s="129"/>
      <c r="BKR20" s="129"/>
      <c r="BKS20" s="129"/>
      <c r="BKT20" s="129"/>
      <c r="BKU20" s="129"/>
      <c r="BKV20" s="129"/>
      <c r="BKW20" s="129"/>
      <c r="BKX20" s="129"/>
      <c r="BKY20" s="129"/>
      <c r="BKZ20" s="129"/>
      <c r="BLA20" s="129"/>
      <c r="BLB20" s="129"/>
      <c r="BLC20" s="129"/>
      <c r="BLD20" s="129"/>
      <c r="BLE20" s="129"/>
      <c r="BLF20" s="129"/>
      <c r="BLG20" s="129"/>
      <c r="BLH20" s="129"/>
      <c r="BLI20" s="129"/>
      <c r="BLJ20" s="129"/>
      <c r="BLK20" s="129"/>
      <c r="BLL20" s="129"/>
      <c r="BLM20" s="129"/>
      <c r="BLN20" s="129"/>
      <c r="BLO20" s="129"/>
      <c r="BLP20" s="129"/>
      <c r="BLQ20" s="129"/>
      <c r="BLR20" s="129"/>
      <c r="BLS20" s="129"/>
      <c r="BLT20" s="129"/>
      <c r="BLU20" s="129"/>
      <c r="BLV20" s="129"/>
      <c r="BLW20" s="129"/>
      <c r="BLX20" s="129"/>
      <c r="BLY20" s="129"/>
      <c r="BLZ20" s="129"/>
      <c r="BMA20" s="129"/>
      <c r="BMB20" s="129"/>
      <c r="BMC20" s="129"/>
      <c r="BMD20" s="129"/>
      <c r="BME20" s="129"/>
      <c r="BMF20" s="129"/>
      <c r="BMG20" s="129"/>
      <c r="BMH20" s="129"/>
      <c r="BMI20" s="129"/>
      <c r="BMJ20" s="129"/>
      <c r="BMK20" s="129"/>
      <c r="BML20" s="129"/>
      <c r="BMM20" s="129"/>
      <c r="BMN20" s="129"/>
      <c r="BMO20" s="129"/>
      <c r="BMP20" s="129"/>
      <c r="BMQ20" s="129"/>
      <c r="BMR20" s="129"/>
      <c r="BMS20" s="129"/>
      <c r="BMT20" s="129"/>
      <c r="BMU20" s="129"/>
      <c r="BMV20" s="129"/>
      <c r="BMW20" s="129"/>
      <c r="BMX20" s="129"/>
      <c r="BMY20" s="129"/>
      <c r="BMZ20" s="129"/>
      <c r="BNA20" s="129"/>
      <c r="BNB20" s="129"/>
      <c r="BNC20" s="129"/>
      <c r="BND20" s="129"/>
      <c r="BNE20" s="129"/>
      <c r="BNF20" s="129"/>
      <c r="BNG20" s="129"/>
      <c r="BNH20" s="129"/>
      <c r="BNI20" s="129"/>
      <c r="BNJ20" s="129"/>
      <c r="BNK20" s="129"/>
      <c r="BNL20" s="129"/>
      <c r="BNM20" s="129"/>
      <c r="BNN20" s="129"/>
      <c r="BNO20" s="129"/>
      <c r="BNP20" s="129"/>
      <c r="BNQ20" s="129"/>
      <c r="BNR20" s="129"/>
      <c r="BNS20" s="129"/>
      <c r="BNT20" s="129"/>
      <c r="BNU20" s="129"/>
      <c r="BNV20" s="129"/>
      <c r="BNW20" s="129"/>
      <c r="BNX20" s="129"/>
      <c r="BNY20" s="129"/>
      <c r="BNZ20" s="129"/>
      <c r="BOA20" s="129"/>
      <c r="BOB20" s="129"/>
      <c r="BOC20" s="129"/>
      <c r="BOD20" s="129"/>
      <c r="BOE20" s="129"/>
      <c r="BOF20" s="129"/>
      <c r="BOG20" s="129"/>
      <c r="BOH20" s="129"/>
      <c r="BOI20" s="129"/>
      <c r="BOJ20" s="129"/>
      <c r="BOK20" s="129"/>
      <c r="BOL20" s="129"/>
      <c r="BOM20" s="129"/>
      <c r="BON20" s="129"/>
      <c r="BOO20" s="129"/>
      <c r="BOP20" s="129"/>
      <c r="BOQ20" s="129"/>
      <c r="BOR20" s="129"/>
      <c r="BOS20" s="129"/>
      <c r="BOT20" s="129"/>
      <c r="BOU20" s="129"/>
      <c r="BOV20" s="129"/>
      <c r="BOW20" s="129"/>
      <c r="BOX20" s="129"/>
      <c r="BOY20" s="129"/>
      <c r="BOZ20" s="129"/>
      <c r="BPA20" s="129"/>
      <c r="BPB20" s="129"/>
      <c r="BPC20" s="129"/>
      <c r="BPD20" s="129"/>
      <c r="BPE20" s="129"/>
      <c r="BPF20" s="129"/>
      <c r="BPG20" s="129"/>
      <c r="BPH20" s="129"/>
      <c r="BPI20" s="129"/>
      <c r="BPJ20" s="129"/>
      <c r="BPK20" s="129"/>
      <c r="BPL20" s="129"/>
      <c r="BPM20" s="129"/>
      <c r="BPN20" s="129"/>
      <c r="BPO20" s="129"/>
      <c r="BPP20" s="129"/>
      <c r="BPQ20" s="129"/>
      <c r="BPR20" s="129"/>
      <c r="BPS20" s="129"/>
      <c r="BPT20" s="129"/>
      <c r="BPU20" s="129"/>
      <c r="BPV20" s="129"/>
      <c r="BPW20" s="129"/>
      <c r="BPX20" s="129"/>
      <c r="BPY20" s="129"/>
      <c r="BPZ20" s="129"/>
      <c r="BQA20" s="129"/>
      <c r="BQB20" s="129"/>
      <c r="BQC20" s="129"/>
      <c r="BQD20" s="129"/>
      <c r="BQE20" s="129"/>
      <c r="BQF20" s="129"/>
      <c r="BQG20" s="129"/>
      <c r="BQH20" s="129"/>
      <c r="BQI20" s="129"/>
      <c r="BQJ20" s="129"/>
      <c r="BQK20" s="129"/>
      <c r="BQL20" s="129"/>
      <c r="BQM20" s="129"/>
      <c r="BQN20" s="129"/>
      <c r="BQO20" s="129"/>
      <c r="BQP20" s="129"/>
      <c r="BQQ20" s="129"/>
      <c r="BQR20" s="129"/>
      <c r="BQS20" s="129"/>
      <c r="BQT20" s="129"/>
      <c r="BQU20" s="129"/>
      <c r="BQV20" s="129"/>
      <c r="BQW20" s="129"/>
      <c r="BQX20" s="129"/>
      <c r="BQY20" s="129"/>
      <c r="BQZ20" s="129"/>
      <c r="BRA20" s="129"/>
      <c r="BRB20" s="129"/>
      <c r="BRC20" s="129"/>
      <c r="BRD20" s="129"/>
      <c r="BRE20" s="129"/>
      <c r="BRF20" s="129"/>
      <c r="BRG20" s="129"/>
      <c r="BRH20" s="129"/>
      <c r="BRI20" s="129"/>
      <c r="BRJ20" s="129"/>
      <c r="BRK20" s="129"/>
      <c r="BRL20" s="129"/>
      <c r="BRM20" s="129"/>
      <c r="BRN20" s="129"/>
      <c r="BRO20" s="129"/>
      <c r="BRP20" s="129"/>
      <c r="BRQ20" s="129"/>
      <c r="BRR20" s="129"/>
      <c r="BRS20" s="129"/>
      <c r="BRT20" s="129"/>
      <c r="BRU20" s="129"/>
      <c r="BRV20" s="129"/>
      <c r="BRW20" s="129"/>
      <c r="BRX20" s="129"/>
      <c r="BRY20" s="129"/>
      <c r="BRZ20" s="129"/>
      <c r="BSA20" s="129"/>
      <c r="BSB20" s="129"/>
      <c r="BSC20" s="129"/>
      <c r="BSD20" s="129"/>
      <c r="BSE20" s="129"/>
      <c r="BSF20" s="129"/>
      <c r="BSG20" s="129"/>
      <c r="BSH20" s="129"/>
      <c r="BSI20" s="129"/>
      <c r="BSJ20" s="129"/>
      <c r="BSK20" s="129"/>
      <c r="BSL20" s="129"/>
      <c r="BSM20" s="129"/>
      <c r="BSN20" s="129"/>
      <c r="BSO20" s="129"/>
      <c r="BSP20" s="129"/>
      <c r="BSQ20" s="129"/>
      <c r="BSR20" s="129"/>
      <c r="BSS20" s="129"/>
      <c r="BST20" s="129"/>
      <c r="BSU20" s="129"/>
      <c r="BSV20" s="129"/>
      <c r="BSW20" s="129"/>
      <c r="BSX20" s="129"/>
      <c r="BSY20" s="129"/>
      <c r="BSZ20" s="129"/>
      <c r="BTA20" s="129"/>
      <c r="BTB20" s="129"/>
      <c r="BTC20" s="129"/>
      <c r="BTD20" s="129"/>
      <c r="BTE20" s="129"/>
      <c r="BTF20" s="129"/>
      <c r="BTG20" s="129"/>
      <c r="BTH20" s="129"/>
      <c r="BTI20" s="129"/>
    </row>
    <row r="21" spans="1:1881" s="128" customFormat="1" ht="44.25" customHeight="1" thickBot="1" x14ac:dyDescent="0.3">
      <c r="B21" s="202" t="s">
        <v>174</v>
      </c>
      <c r="C21" s="201"/>
      <c r="D21" s="201"/>
      <c r="E21" s="211"/>
      <c r="F21" s="138"/>
      <c r="G21" s="138"/>
      <c r="H21" s="130"/>
      <c r="I21" s="109"/>
      <c r="J21" s="129"/>
      <c r="K21" s="129"/>
      <c r="L21" t="s">
        <v>204</v>
      </c>
      <c r="M21"/>
      <c r="N21"/>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29"/>
      <c r="ID21" s="129"/>
      <c r="IE21" s="129"/>
      <c r="IF21" s="129"/>
      <c r="IG21" s="129"/>
      <c r="IH21" s="129"/>
      <c r="II21" s="129"/>
      <c r="IJ21" s="129"/>
      <c r="IK21" s="129"/>
      <c r="IL21" s="129"/>
      <c r="IM21" s="129"/>
      <c r="IN21" s="129"/>
      <c r="IO21" s="129"/>
      <c r="IP21" s="129"/>
      <c r="IQ21" s="129"/>
      <c r="IR21" s="129"/>
      <c r="IS21" s="129"/>
      <c r="IT21" s="129"/>
      <c r="IU21" s="129"/>
      <c r="IV21" s="129"/>
      <c r="IW21" s="129"/>
      <c r="IX21" s="129"/>
      <c r="IY21" s="129"/>
      <c r="IZ21" s="129"/>
      <c r="JA21" s="129"/>
      <c r="JB21" s="129"/>
      <c r="JC21" s="129"/>
      <c r="JD21" s="129"/>
      <c r="JE21" s="129"/>
      <c r="JF21" s="129"/>
      <c r="JG21" s="129"/>
      <c r="JH21" s="129"/>
      <c r="JI21" s="129"/>
      <c r="JJ21" s="129"/>
      <c r="JK21" s="129"/>
      <c r="JL21" s="129"/>
      <c r="JM21" s="129"/>
      <c r="JN21" s="129"/>
      <c r="JO21" s="129"/>
      <c r="JP21" s="129"/>
      <c r="JQ21" s="129"/>
      <c r="JR21" s="129"/>
      <c r="JS21" s="129"/>
      <c r="JT21" s="129"/>
      <c r="JU21" s="129"/>
      <c r="JV21" s="129"/>
      <c r="JW21" s="129"/>
      <c r="JX21" s="129"/>
      <c r="JY21" s="129"/>
      <c r="JZ21" s="129"/>
      <c r="KA21" s="129"/>
      <c r="KB21" s="129"/>
      <c r="KC21" s="129"/>
      <c r="KD21" s="129"/>
      <c r="KE21" s="129"/>
      <c r="KF21" s="129"/>
      <c r="KG21" s="129"/>
      <c r="KH21" s="129"/>
      <c r="KI21" s="129"/>
      <c r="KJ21" s="129"/>
      <c r="KK21" s="129"/>
      <c r="KL21" s="129"/>
      <c r="KM21" s="129"/>
      <c r="KN21" s="129"/>
      <c r="KO21" s="129"/>
      <c r="KP21" s="129"/>
      <c r="KQ21" s="129"/>
      <c r="KR21" s="129"/>
      <c r="KS21" s="129"/>
      <c r="KT21" s="129"/>
      <c r="KU21" s="129"/>
      <c r="KV21" s="129"/>
      <c r="KW21" s="129"/>
      <c r="KX21" s="129"/>
      <c r="KY21" s="129"/>
      <c r="KZ21" s="129"/>
      <c r="LA21" s="129"/>
      <c r="LB21" s="129"/>
      <c r="LC21" s="129"/>
      <c r="LD21" s="129"/>
      <c r="LE21" s="129"/>
      <c r="LF21" s="129"/>
      <c r="LG21" s="129"/>
      <c r="LH21" s="129"/>
      <c r="LI21" s="129"/>
      <c r="LJ21" s="129"/>
      <c r="LK21" s="129"/>
      <c r="LL21" s="129"/>
      <c r="LM21" s="129"/>
      <c r="LN21" s="129"/>
      <c r="LO21" s="129"/>
      <c r="LP21" s="129"/>
      <c r="LQ21" s="129"/>
      <c r="LR21" s="129"/>
      <c r="LS21" s="129"/>
      <c r="LT21" s="129"/>
      <c r="LU21" s="129"/>
      <c r="LV21" s="129"/>
      <c r="LW21" s="129"/>
      <c r="LX21" s="129"/>
      <c r="LY21" s="129"/>
      <c r="LZ21" s="129"/>
      <c r="MA21" s="129"/>
      <c r="MB21" s="129"/>
      <c r="MC21" s="129"/>
      <c r="MD21" s="129"/>
      <c r="ME21" s="129"/>
      <c r="MF21" s="129"/>
      <c r="MG21" s="129"/>
      <c r="MH21" s="129"/>
      <c r="MI21" s="129"/>
      <c r="MJ21" s="129"/>
      <c r="MK21" s="129"/>
      <c r="ML21" s="129"/>
      <c r="MM21" s="129"/>
      <c r="MN21" s="129"/>
      <c r="MO21" s="129"/>
      <c r="MP21" s="129"/>
      <c r="MQ21" s="129"/>
      <c r="MR21" s="129"/>
      <c r="MS21" s="129"/>
      <c r="MT21" s="129"/>
      <c r="MU21" s="129"/>
      <c r="MV21" s="129"/>
      <c r="MW21" s="129"/>
      <c r="MX21" s="129"/>
      <c r="MY21" s="129"/>
      <c r="MZ21" s="129"/>
      <c r="NA21" s="129"/>
      <c r="NB21" s="129"/>
      <c r="NC21" s="129"/>
      <c r="ND21" s="129"/>
      <c r="NE21" s="129"/>
      <c r="NF21" s="129"/>
      <c r="NG21" s="129"/>
      <c r="NH21" s="129"/>
      <c r="NI21" s="129"/>
      <c r="NJ21" s="129"/>
      <c r="NK21" s="129"/>
      <c r="NL21" s="129"/>
      <c r="NM21" s="129"/>
      <c r="NN21" s="129"/>
      <c r="NO21" s="129"/>
      <c r="NP21" s="129"/>
      <c r="NQ21" s="129"/>
      <c r="NR21" s="129"/>
      <c r="NS21" s="129"/>
      <c r="NT21" s="129"/>
      <c r="NU21" s="129"/>
      <c r="NV21" s="129"/>
      <c r="NW21" s="129"/>
      <c r="NX21" s="129"/>
      <c r="NY21" s="129"/>
      <c r="NZ21" s="129"/>
      <c r="OA21" s="129"/>
      <c r="OB21" s="129"/>
      <c r="OC21" s="129"/>
      <c r="OD21" s="129"/>
      <c r="OE21" s="129"/>
      <c r="OF21" s="129"/>
      <c r="OG21" s="129"/>
      <c r="OH21" s="129"/>
      <c r="OI21" s="129"/>
      <c r="OJ21" s="129"/>
      <c r="OK21" s="129"/>
      <c r="OL21" s="129"/>
      <c r="OM21" s="129"/>
      <c r="ON21" s="129"/>
      <c r="OO21" s="129"/>
      <c r="OP21" s="129"/>
      <c r="OQ21" s="129"/>
      <c r="OR21" s="129"/>
      <c r="OS21" s="129"/>
      <c r="OT21" s="129"/>
      <c r="OU21" s="129"/>
      <c r="OV21" s="129"/>
      <c r="OW21" s="129"/>
      <c r="OX21" s="129"/>
      <c r="OY21" s="129"/>
      <c r="OZ21" s="129"/>
      <c r="PA21" s="129"/>
      <c r="PB21" s="129"/>
      <c r="PC21" s="129"/>
      <c r="PD21" s="129"/>
      <c r="PE21" s="129"/>
      <c r="PF21" s="129"/>
      <c r="PG21" s="129"/>
      <c r="PH21" s="129"/>
      <c r="PI21" s="129"/>
      <c r="PJ21" s="129"/>
      <c r="PK21" s="129"/>
      <c r="PL21" s="129"/>
      <c r="PM21" s="129"/>
      <c r="PN21" s="129"/>
      <c r="PO21" s="129"/>
      <c r="PP21" s="129"/>
      <c r="PQ21" s="129"/>
      <c r="PR21" s="129"/>
      <c r="PS21" s="129"/>
      <c r="PT21" s="129"/>
      <c r="PU21" s="129"/>
      <c r="PV21" s="129"/>
      <c r="PW21" s="129"/>
      <c r="PX21" s="129"/>
      <c r="PY21" s="129"/>
      <c r="PZ21" s="129"/>
      <c r="QA21" s="129"/>
      <c r="QB21" s="129"/>
      <c r="QC21" s="129"/>
      <c r="QD21" s="129"/>
      <c r="QE21" s="129"/>
      <c r="QF21" s="129"/>
      <c r="QG21" s="129"/>
      <c r="QH21" s="129"/>
      <c r="QI21" s="129"/>
      <c r="QJ21" s="129"/>
      <c r="QK21" s="129"/>
      <c r="QL21" s="129"/>
      <c r="QM21" s="129"/>
      <c r="QN21" s="129"/>
      <c r="QO21" s="129"/>
      <c r="QP21" s="129"/>
      <c r="QQ21" s="129"/>
      <c r="QR21" s="129"/>
      <c r="QS21" s="129"/>
      <c r="QT21" s="129"/>
      <c r="QU21" s="129"/>
      <c r="QV21" s="129"/>
      <c r="QW21" s="129"/>
      <c r="QX21" s="129"/>
      <c r="QY21" s="129"/>
      <c r="QZ21" s="129"/>
      <c r="RA21" s="129"/>
      <c r="RB21" s="129"/>
      <c r="RC21" s="129"/>
      <c r="RD21" s="129"/>
      <c r="RE21" s="129"/>
      <c r="RF21" s="129"/>
      <c r="RG21" s="129"/>
      <c r="RH21" s="129"/>
      <c r="RI21" s="129"/>
      <c r="RJ21" s="129"/>
      <c r="RK21" s="129"/>
      <c r="RL21" s="129"/>
      <c r="RM21" s="129"/>
      <c r="RN21" s="129"/>
      <c r="RO21" s="129"/>
      <c r="RP21" s="129"/>
      <c r="RQ21" s="129"/>
      <c r="RR21" s="129"/>
      <c r="RS21" s="129"/>
      <c r="RT21" s="129"/>
      <c r="RU21" s="129"/>
      <c r="RV21" s="129"/>
      <c r="RW21" s="129"/>
      <c r="RX21" s="129"/>
      <c r="RY21" s="129"/>
      <c r="RZ21" s="129"/>
      <c r="SA21" s="129"/>
      <c r="SB21" s="129"/>
      <c r="SC21" s="129"/>
      <c r="SD21" s="129"/>
      <c r="SE21" s="129"/>
      <c r="SF21" s="129"/>
      <c r="SG21" s="129"/>
      <c r="SH21" s="129"/>
      <c r="SI21" s="129"/>
      <c r="SJ21" s="129"/>
      <c r="SK21" s="129"/>
      <c r="SL21" s="129"/>
      <c r="SM21" s="129"/>
      <c r="SN21" s="129"/>
      <c r="SO21" s="129"/>
      <c r="SP21" s="129"/>
      <c r="SQ21" s="129"/>
      <c r="SR21" s="129"/>
      <c r="SS21" s="129"/>
      <c r="ST21" s="129"/>
      <c r="SU21" s="129"/>
      <c r="SV21" s="129"/>
      <c r="SW21" s="129"/>
      <c r="SX21" s="129"/>
      <c r="SY21" s="129"/>
      <c r="SZ21" s="129"/>
      <c r="TA21" s="129"/>
      <c r="TB21" s="129"/>
      <c r="TC21" s="129"/>
      <c r="TD21" s="129"/>
      <c r="TE21" s="129"/>
      <c r="TF21" s="129"/>
      <c r="TG21" s="129"/>
      <c r="TH21" s="129"/>
      <c r="TI21" s="129"/>
      <c r="TJ21" s="129"/>
      <c r="TK21" s="129"/>
      <c r="TL21" s="129"/>
      <c r="TM21" s="129"/>
      <c r="TN21" s="129"/>
      <c r="TO21" s="129"/>
      <c r="TP21" s="129"/>
      <c r="TQ21" s="129"/>
      <c r="TR21" s="129"/>
      <c r="TS21" s="129"/>
      <c r="TT21" s="129"/>
      <c r="TU21" s="129"/>
      <c r="TV21" s="129"/>
      <c r="TW21" s="129"/>
      <c r="TX21" s="129"/>
      <c r="TY21" s="129"/>
      <c r="TZ21" s="129"/>
      <c r="UA21" s="129"/>
      <c r="UB21" s="129"/>
      <c r="UC21" s="129"/>
      <c r="UD21" s="129"/>
      <c r="UE21" s="129"/>
      <c r="UF21" s="129"/>
      <c r="UG21" s="129"/>
      <c r="UH21" s="129"/>
      <c r="UI21" s="129"/>
      <c r="UJ21" s="129"/>
      <c r="UK21" s="129"/>
      <c r="UL21" s="129"/>
      <c r="UM21" s="129"/>
      <c r="UN21" s="129"/>
      <c r="UO21" s="129"/>
      <c r="UP21" s="129"/>
      <c r="UQ21" s="129"/>
      <c r="UR21" s="129"/>
      <c r="US21" s="129"/>
      <c r="UT21" s="129"/>
      <c r="UU21" s="129"/>
      <c r="UV21" s="129"/>
      <c r="UW21" s="129"/>
      <c r="UX21" s="129"/>
      <c r="UY21" s="129"/>
      <c r="UZ21" s="129"/>
      <c r="VA21" s="129"/>
      <c r="VB21" s="129"/>
      <c r="VC21" s="129"/>
      <c r="VD21" s="129"/>
      <c r="VE21" s="129"/>
      <c r="VF21" s="129"/>
      <c r="VG21" s="129"/>
      <c r="VH21" s="129"/>
      <c r="VI21" s="129"/>
      <c r="VJ21" s="129"/>
      <c r="VK21" s="129"/>
      <c r="VL21" s="129"/>
      <c r="VM21" s="129"/>
      <c r="VN21" s="129"/>
      <c r="VO21" s="129"/>
      <c r="VP21" s="129"/>
      <c r="VQ21" s="129"/>
      <c r="VR21" s="129"/>
      <c r="VS21" s="129"/>
      <c r="VT21" s="129"/>
      <c r="VU21" s="129"/>
      <c r="VV21" s="129"/>
      <c r="VW21" s="129"/>
      <c r="VX21" s="129"/>
      <c r="VY21" s="129"/>
      <c r="VZ21" s="129"/>
      <c r="WA21" s="129"/>
      <c r="WB21" s="129"/>
      <c r="WC21" s="129"/>
      <c r="WD21" s="129"/>
      <c r="WE21" s="129"/>
      <c r="WF21" s="129"/>
      <c r="WG21" s="129"/>
      <c r="WH21" s="129"/>
      <c r="WI21" s="129"/>
      <c r="WJ21" s="129"/>
      <c r="WK21" s="129"/>
      <c r="WL21" s="129"/>
      <c r="WM21" s="129"/>
      <c r="WN21" s="129"/>
      <c r="WO21" s="129"/>
      <c r="WP21" s="129"/>
      <c r="WQ21" s="129"/>
      <c r="WR21" s="129"/>
      <c r="WS21" s="129"/>
      <c r="WT21" s="129"/>
      <c r="WU21" s="129"/>
      <c r="WV21" s="129"/>
      <c r="WW21" s="129"/>
      <c r="WX21" s="129"/>
      <c r="WY21" s="129"/>
      <c r="WZ21" s="129"/>
      <c r="XA21" s="129"/>
      <c r="XB21" s="129"/>
      <c r="XC21" s="129"/>
      <c r="XD21" s="129"/>
      <c r="XE21" s="129"/>
      <c r="XF21" s="129"/>
      <c r="XG21" s="129"/>
      <c r="XH21" s="129"/>
      <c r="XI21" s="129"/>
      <c r="XJ21" s="129"/>
      <c r="XK21" s="129"/>
      <c r="XL21" s="129"/>
      <c r="XM21" s="129"/>
      <c r="XN21" s="129"/>
      <c r="XO21" s="129"/>
      <c r="XP21" s="129"/>
      <c r="XQ21" s="129"/>
      <c r="XR21" s="129"/>
      <c r="XS21" s="129"/>
      <c r="XT21" s="129"/>
      <c r="XU21" s="129"/>
      <c r="XV21" s="129"/>
      <c r="XW21" s="129"/>
      <c r="XX21" s="129"/>
      <c r="XY21" s="129"/>
      <c r="XZ21" s="129"/>
      <c r="YA21" s="129"/>
      <c r="YB21" s="129"/>
      <c r="YC21" s="129"/>
      <c r="YD21" s="129"/>
      <c r="YE21" s="129"/>
      <c r="YF21" s="129"/>
      <c r="YG21" s="129"/>
      <c r="YH21" s="129"/>
      <c r="YI21" s="129"/>
      <c r="YJ21" s="129"/>
      <c r="YK21" s="129"/>
      <c r="YL21" s="129"/>
      <c r="YM21" s="129"/>
      <c r="YN21" s="129"/>
      <c r="YO21" s="129"/>
      <c r="YP21" s="129"/>
      <c r="YQ21" s="129"/>
      <c r="YR21" s="129"/>
      <c r="YS21" s="129"/>
      <c r="YT21" s="129"/>
      <c r="YU21" s="129"/>
      <c r="YV21" s="129"/>
      <c r="YW21" s="129"/>
      <c r="YX21" s="129"/>
      <c r="YY21" s="129"/>
      <c r="YZ21" s="129"/>
      <c r="ZA21" s="129"/>
      <c r="ZB21" s="129"/>
      <c r="ZC21" s="129"/>
      <c r="ZD21" s="129"/>
      <c r="ZE21" s="129"/>
      <c r="ZF21" s="129"/>
      <c r="ZG21" s="129"/>
      <c r="ZH21" s="129"/>
      <c r="ZI21" s="129"/>
      <c r="ZJ21" s="129"/>
      <c r="ZK21" s="129"/>
      <c r="ZL21" s="129"/>
      <c r="ZM21" s="129"/>
      <c r="ZN21" s="129"/>
      <c r="ZO21" s="129"/>
      <c r="ZP21" s="129"/>
      <c r="ZQ21" s="129"/>
      <c r="ZR21" s="129"/>
      <c r="ZS21" s="129"/>
      <c r="ZT21" s="129"/>
      <c r="ZU21" s="129"/>
      <c r="ZV21" s="129"/>
      <c r="ZW21" s="129"/>
      <c r="ZX21" s="129"/>
      <c r="ZY21" s="129"/>
      <c r="ZZ21" s="129"/>
      <c r="AAA21" s="129"/>
      <c r="AAB21" s="129"/>
      <c r="AAC21" s="129"/>
      <c r="AAD21" s="129"/>
      <c r="AAE21" s="129"/>
      <c r="AAF21" s="129"/>
      <c r="AAG21" s="129"/>
      <c r="AAH21" s="129"/>
      <c r="AAI21" s="129"/>
      <c r="AAJ21" s="129"/>
      <c r="AAK21" s="129"/>
      <c r="AAL21" s="129"/>
      <c r="AAM21" s="129"/>
      <c r="AAN21" s="129"/>
      <c r="AAO21" s="129"/>
      <c r="AAP21" s="129"/>
      <c r="AAQ21" s="129"/>
      <c r="AAR21" s="129"/>
      <c r="AAS21" s="129"/>
      <c r="AAT21" s="129"/>
      <c r="AAU21" s="129"/>
      <c r="AAV21" s="129"/>
      <c r="AAW21" s="129"/>
      <c r="AAX21" s="129"/>
      <c r="AAY21" s="129"/>
      <c r="AAZ21" s="129"/>
      <c r="ABA21" s="129"/>
      <c r="ABB21" s="129"/>
      <c r="ABC21" s="129"/>
      <c r="ABD21" s="129"/>
      <c r="ABE21" s="129"/>
      <c r="ABF21" s="129"/>
      <c r="ABG21" s="129"/>
      <c r="ABH21" s="129"/>
      <c r="ABI21" s="129"/>
      <c r="ABJ21" s="129"/>
      <c r="ABK21" s="129"/>
      <c r="ABL21" s="129"/>
      <c r="ABM21" s="129"/>
      <c r="ABN21" s="129"/>
      <c r="ABO21" s="129"/>
      <c r="ABP21" s="129"/>
      <c r="ABQ21" s="129"/>
      <c r="ABR21" s="129"/>
      <c r="ABS21" s="129"/>
      <c r="ABT21" s="129"/>
      <c r="ABU21" s="129"/>
      <c r="ABV21" s="129"/>
      <c r="ABW21" s="129"/>
      <c r="ABX21" s="129"/>
      <c r="ABY21" s="129"/>
      <c r="ABZ21" s="129"/>
      <c r="ACA21" s="129"/>
      <c r="ACB21" s="129"/>
      <c r="ACC21" s="129"/>
      <c r="ACD21" s="129"/>
      <c r="ACE21" s="129"/>
      <c r="ACF21" s="129"/>
      <c r="ACG21" s="129"/>
      <c r="ACH21" s="129"/>
      <c r="ACI21" s="129"/>
      <c r="ACJ21" s="129"/>
      <c r="ACK21" s="129"/>
      <c r="ACL21" s="129"/>
      <c r="ACM21" s="129"/>
      <c r="ACN21" s="129"/>
      <c r="ACO21" s="129"/>
      <c r="ACP21" s="129"/>
      <c r="ACQ21" s="129"/>
      <c r="ACR21" s="129"/>
      <c r="ACS21" s="129"/>
      <c r="ACT21" s="129"/>
      <c r="ACU21" s="129"/>
      <c r="ACV21" s="129"/>
      <c r="ACW21" s="129"/>
      <c r="ACX21" s="129"/>
      <c r="ACY21" s="129"/>
      <c r="ACZ21" s="129"/>
      <c r="ADA21" s="129"/>
      <c r="ADB21" s="129"/>
      <c r="ADC21" s="129"/>
      <c r="ADD21" s="129"/>
      <c r="ADE21" s="129"/>
      <c r="ADF21" s="129"/>
      <c r="ADG21" s="129"/>
      <c r="ADH21" s="129"/>
      <c r="ADI21" s="129"/>
      <c r="ADJ21" s="129"/>
      <c r="ADK21" s="129"/>
      <c r="ADL21" s="129"/>
      <c r="ADM21" s="129"/>
      <c r="ADN21" s="129"/>
      <c r="ADO21" s="129"/>
      <c r="ADP21" s="129"/>
      <c r="ADQ21" s="129"/>
      <c r="ADR21" s="129"/>
      <c r="ADS21" s="129"/>
      <c r="ADT21" s="129"/>
      <c r="ADU21" s="129"/>
      <c r="ADV21" s="129"/>
      <c r="ADW21" s="129"/>
      <c r="ADX21" s="129"/>
      <c r="ADY21" s="129"/>
      <c r="ADZ21" s="129"/>
      <c r="AEA21" s="129"/>
      <c r="AEB21" s="129"/>
      <c r="AEC21" s="129"/>
      <c r="AED21" s="129"/>
      <c r="AEE21" s="129"/>
      <c r="AEF21" s="129"/>
      <c r="AEG21" s="129"/>
      <c r="AEH21" s="129"/>
      <c r="AEI21" s="129"/>
      <c r="AEJ21" s="129"/>
      <c r="AEK21" s="129"/>
      <c r="AEL21" s="129"/>
      <c r="AEM21" s="129"/>
      <c r="AEN21" s="129"/>
      <c r="AEO21" s="129"/>
      <c r="AEP21" s="129"/>
      <c r="AEQ21" s="129"/>
      <c r="AER21" s="129"/>
      <c r="AES21" s="129"/>
      <c r="AET21" s="129"/>
      <c r="AEU21" s="129"/>
      <c r="AEV21" s="129"/>
      <c r="AEW21" s="129"/>
      <c r="AEX21" s="129"/>
      <c r="AEY21" s="129"/>
      <c r="AEZ21" s="129"/>
      <c r="AFA21" s="129"/>
      <c r="AFB21" s="129"/>
      <c r="AFC21" s="129"/>
      <c r="AFD21" s="129"/>
      <c r="AFE21" s="129"/>
      <c r="AFF21" s="129"/>
      <c r="AFG21" s="129"/>
      <c r="AFH21" s="129"/>
      <c r="AFI21" s="129"/>
      <c r="AFJ21" s="129"/>
      <c r="AFK21" s="129"/>
      <c r="AFL21" s="129"/>
      <c r="AFM21" s="129"/>
      <c r="AFN21" s="129"/>
      <c r="AFO21" s="129"/>
      <c r="AFP21" s="129"/>
      <c r="AFQ21" s="129"/>
      <c r="AFR21" s="129"/>
      <c r="AFS21" s="129"/>
      <c r="AFT21" s="129"/>
      <c r="AFU21" s="129"/>
      <c r="AFV21" s="129"/>
      <c r="AFW21" s="129"/>
      <c r="AFX21" s="129"/>
      <c r="AFY21" s="129"/>
      <c r="AFZ21" s="129"/>
      <c r="AGA21" s="129"/>
      <c r="AGB21" s="129"/>
      <c r="AGC21" s="129"/>
      <c r="AGD21" s="129"/>
      <c r="AGE21" s="129"/>
      <c r="AGF21" s="129"/>
      <c r="AGG21" s="129"/>
      <c r="AGH21" s="129"/>
      <c r="AGI21" s="129"/>
      <c r="AGJ21" s="129"/>
      <c r="AGK21" s="129"/>
      <c r="AGL21" s="129"/>
      <c r="AGM21" s="129"/>
      <c r="AGN21" s="129"/>
      <c r="AGO21" s="129"/>
      <c r="AGP21" s="129"/>
      <c r="AGQ21" s="129"/>
      <c r="AGR21" s="129"/>
      <c r="AGS21" s="129"/>
      <c r="AGT21" s="129"/>
      <c r="AGU21" s="129"/>
      <c r="AGV21" s="129"/>
      <c r="AGW21" s="129"/>
      <c r="AGX21" s="129"/>
      <c r="AGY21" s="129"/>
      <c r="AGZ21" s="129"/>
      <c r="AHA21" s="129"/>
      <c r="AHB21" s="129"/>
      <c r="AHC21" s="129"/>
      <c r="AHD21" s="129"/>
      <c r="AHE21" s="129"/>
      <c r="AHF21" s="129"/>
      <c r="AHG21" s="129"/>
      <c r="AHH21" s="129"/>
      <c r="AHI21" s="129"/>
      <c r="AHJ21" s="129"/>
      <c r="AHK21" s="129"/>
      <c r="AHL21" s="129"/>
      <c r="AHM21" s="129"/>
      <c r="AHN21" s="129"/>
      <c r="AHO21" s="129"/>
      <c r="AHP21" s="129"/>
      <c r="AHQ21" s="129"/>
      <c r="AHR21" s="129"/>
      <c r="AHS21" s="129"/>
      <c r="AHT21" s="129"/>
      <c r="AHU21" s="129"/>
      <c r="AHV21" s="129"/>
      <c r="AHW21" s="129"/>
      <c r="AHX21" s="129"/>
      <c r="AHY21" s="129"/>
      <c r="AHZ21" s="129"/>
      <c r="AIA21" s="129"/>
      <c r="AIB21" s="129"/>
      <c r="AIC21" s="129"/>
      <c r="AID21" s="129"/>
      <c r="AIE21" s="129"/>
      <c r="AIF21" s="129"/>
      <c r="AIG21" s="129"/>
      <c r="AIH21" s="129"/>
      <c r="AII21" s="129"/>
      <c r="AIJ21" s="129"/>
      <c r="AIK21" s="129"/>
      <c r="AIL21" s="129"/>
      <c r="AIM21" s="129"/>
      <c r="AIN21" s="129"/>
      <c r="AIO21" s="129"/>
      <c r="AIP21" s="129"/>
      <c r="AIQ21" s="129"/>
      <c r="AIR21" s="129"/>
      <c r="AIS21" s="129"/>
      <c r="AIT21" s="129"/>
      <c r="AIU21" s="129"/>
      <c r="AIV21" s="129"/>
      <c r="AIW21" s="129"/>
      <c r="AIX21" s="129"/>
      <c r="AIY21" s="129"/>
      <c r="AIZ21" s="129"/>
      <c r="AJA21" s="129"/>
      <c r="AJB21" s="129"/>
      <c r="AJC21" s="129"/>
      <c r="AJD21" s="129"/>
      <c r="AJE21" s="129"/>
      <c r="AJF21" s="129"/>
      <c r="AJG21" s="129"/>
      <c r="AJH21" s="129"/>
      <c r="AJI21" s="129"/>
      <c r="AJJ21" s="129"/>
      <c r="AJK21" s="129"/>
      <c r="AJL21" s="129"/>
      <c r="AJM21" s="129"/>
      <c r="AJN21" s="129"/>
      <c r="AJO21" s="129"/>
      <c r="AJP21" s="129"/>
      <c r="AJQ21" s="129"/>
      <c r="AJR21" s="129"/>
      <c r="AJS21" s="129"/>
      <c r="AJT21" s="129"/>
      <c r="AJU21" s="129"/>
      <c r="AJV21" s="129"/>
      <c r="AJW21" s="129"/>
      <c r="AJX21" s="129"/>
      <c r="AJY21" s="129"/>
      <c r="AJZ21" s="129"/>
      <c r="AKA21" s="129"/>
      <c r="AKB21" s="129"/>
      <c r="AKC21" s="129"/>
      <c r="AKD21" s="129"/>
      <c r="AKE21" s="129"/>
      <c r="AKF21" s="129"/>
      <c r="AKG21" s="129"/>
      <c r="AKH21" s="129"/>
      <c r="AKI21" s="129"/>
      <c r="AKJ21" s="129"/>
      <c r="AKK21" s="129"/>
      <c r="AKL21" s="129"/>
      <c r="AKM21" s="129"/>
      <c r="AKN21" s="129"/>
      <c r="AKO21" s="129"/>
      <c r="AKP21" s="129"/>
      <c r="AKQ21" s="129"/>
      <c r="AKR21" s="129"/>
      <c r="AKS21" s="129"/>
      <c r="AKT21" s="129"/>
      <c r="AKU21" s="129"/>
      <c r="AKV21" s="129"/>
      <c r="AKW21" s="129"/>
      <c r="AKX21" s="129"/>
      <c r="AKY21" s="129"/>
      <c r="AKZ21" s="129"/>
      <c r="ALA21" s="129"/>
      <c r="ALB21" s="129"/>
      <c r="ALC21" s="129"/>
      <c r="ALD21" s="129"/>
      <c r="ALE21" s="129"/>
      <c r="ALF21" s="129"/>
      <c r="ALG21" s="129"/>
      <c r="ALH21" s="129"/>
      <c r="ALI21" s="129"/>
      <c r="ALJ21" s="129"/>
      <c r="ALK21" s="129"/>
      <c r="ALL21" s="129"/>
      <c r="ALM21" s="129"/>
      <c r="ALN21" s="129"/>
      <c r="ALO21" s="129"/>
      <c r="ALP21" s="129"/>
      <c r="ALQ21" s="129"/>
      <c r="ALR21" s="129"/>
      <c r="ALS21" s="129"/>
      <c r="ALT21" s="129"/>
      <c r="ALU21" s="129"/>
      <c r="ALV21" s="129"/>
      <c r="ALW21" s="129"/>
      <c r="ALX21" s="129"/>
      <c r="ALY21" s="129"/>
      <c r="ALZ21" s="129"/>
      <c r="AMA21" s="129"/>
      <c r="AMB21" s="129"/>
      <c r="AMC21" s="129"/>
      <c r="AMD21" s="129"/>
      <c r="AME21" s="129"/>
      <c r="AMF21" s="129"/>
      <c r="AMG21" s="129"/>
      <c r="AMH21" s="129"/>
      <c r="AMI21" s="129"/>
      <c r="AMJ21" s="129"/>
      <c r="AMK21" s="129"/>
      <c r="AML21" s="129"/>
      <c r="AMM21" s="129"/>
      <c r="AMN21" s="129"/>
      <c r="AMO21" s="129"/>
      <c r="AMP21" s="129"/>
      <c r="AMQ21" s="129"/>
      <c r="AMR21" s="129"/>
      <c r="AMS21" s="129"/>
      <c r="AMT21" s="129"/>
      <c r="AMU21" s="129"/>
      <c r="AMV21" s="129"/>
      <c r="AMW21" s="129"/>
      <c r="AMX21" s="129"/>
      <c r="AMY21" s="129"/>
      <c r="AMZ21" s="129"/>
      <c r="ANA21" s="129"/>
      <c r="ANB21" s="129"/>
      <c r="ANC21" s="129"/>
      <c r="AND21" s="129"/>
      <c r="ANE21" s="129"/>
      <c r="ANF21" s="129"/>
      <c r="ANG21" s="129"/>
      <c r="ANH21" s="129"/>
      <c r="ANI21" s="129"/>
      <c r="ANJ21" s="129"/>
      <c r="ANK21" s="129"/>
      <c r="ANL21" s="129"/>
      <c r="ANM21" s="129"/>
      <c r="ANN21" s="129"/>
      <c r="ANO21" s="129"/>
      <c r="ANP21" s="129"/>
      <c r="ANQ21" s="129"/>
      <c r="ANR21" s="129"/>
      <c r="ANS21" s="129"/>
      <c r="ANT21" s="129"/>
      <c r="ANU21" s="129"/>
      <c r="ANV21" s="129"/>
      <c r="ANW21" s="129"/>
      <c r="ANX21" s="129"/>
      <c r="ANY21" s="129"/>
      <c r="ANZ21" s="129"/>
      <c r="AOA21" s="129"/>
      <c r="AOB21" s="129"/>
      <c r="AOC21" s="129"/>
      <c r="AOD21" s="129"/>
      <c r="AOE21" s="129"/>
      <c r="AOF21" s="129"/>
      <c r="AOG21" s="129"/>
      <c r="AOH21" s="129"/>
      <c r="AOI21" s="129"/>
      <c r="AOJ21" s="129"/>
      <c r="AOK21" s="129"/>
      <c r="AOL21" s="129"/>
      <c r="AOM21" s="129"/>
      <c r="AON21" s="129"/>
      <c r="AOO21" s="129"/>
      <c r="AOP21" s="129"/>
      <c r="AOQ21" s="129"/>
      <c r="AOR21" s="129"/>
      <c r="AOS21" s="129"/>
      <c r="AOT21" s="129"/>
      <c r="AOU21" s="129"/>
      <c r="AOV21" s="129"/>
      <c r="AOW21" s="129"/>
      <c r="AOX21" s="129"/>
      <c r="AOY21" s="129"/>
      <c r="AOZ21" s="129"/>
      <c r="APA21" s="129"/>
      <c r="APB21" s="129"/>
      <c r="APC21" s="129"/>
      <c r="APD21" s="129"/>
      <c r="APE21" s="129"/>
      <c r="APF21" s="129"/>
      <c r="APG21" s="129"/>
      <c r="APH21" s="129"/>
      <c r="API21" s="129"/>
      <c r="APJ21" s="129"/>
      <c r="APK21" s="129"/>
      <c r="APL21" s="129"/>
      <c r="APM21" s="129"/>
      <c r="APN21" s="129"/>
      <c r="APO21" s="129"/>
      <c r="APP21" s="129"/>
      <c r="APQ21" s="129"/>
      <c r="APR21" s="129"/>
      <c r="APS21" s="129"/>
      <c r="APT21" s="129"/>
      <c r="APU21" s="129"/>
      <c r="APV21" s="129"/>
      <c r="APW21" s="129"/>
      <c r="APX21" s="129"/>
      <c r="APY21" s="129"/>
      <c r="APZ21" s="129"/>
      <c r="AQA21" s="129"/>
      <c r="AQB21" s="129"/>
      <c r="AQC21" s="129"/>
      <c r="AQD21" s="129"/>
      <c r="AQE21" s="129"/>
      <c r="AQF21" s="129"/>
      <c r="AQG21" s="129"/>
      <c r="AQH21" s="129"/>
      <c r="AQI21" s="129"/>
      <c r="AQJ21" s="129"/>
      <c r="AQK21" s="129"/>
      <c r="AQL21" s="129"/>
      <c r="AQM21" s="129"/>
      <c r="AQN21" s="129"/>
      <c r="AQO21" s="129"/>
      <c r="AQP21" s="129"/>
      <c r="AQQ21" s="129"/>
      <c r="AQR21" s="129"/>
      <c r="AQS21" s="129"/>
      <c r="AQT21" s="129"/>
      <c r="AQU21" s="129"/>
      <c r="AQV21" s="129"/>
      <c r="AQW21" s="129"/>
      <c r="AQX21" s="129"/>
      <c r="AQY21" s="129"/>
      <c r="AQZ21" s="129"/>
      <c r="ARA21" s="129"/>
      <c r="ARB21" s="129"/>
      <c r="ARC21" s="129"/>
      <c r="ARD21" s="129"/>
      <c r="ARE21" s="129"/>
      <c r="ARF21" s="129"/>
      <c r="ARG21" s="129"/>
      <c r="ARH21" s="129"/>
      <c r="ARI21" s="129"/>
      <c r="ARJ21" s="129"/>
      <c r="ARK21" s="129"/>
      <c r="ARL21" s="129"/>
      <c r="ARM21" s="129"/>
      <c r="ARN21" s="129"/>
      <c r="ARO21" s="129"/>
      <c r="ARP21" s="129"/>
      <c r="ARQ21" s="129"/>
      <c r="ARR21" s="129"/>
      <c r="ARS21" s="129"/>
      <c r="ART21" s="129"/>
      <c r="ARU21" s="129"/>
      <c r="ARV21" s="129"/>
      <c r="ARW21" s="129"/>
      <c r="ARX21" s="129"/>
      <c r="ARY21" s="129"/>
      <c r="ARZ21" s="129"/>
      <c r="ASA21" s="129"/>
      <c r="ASB21" s="129"/>
      <c r="ASC21" s="129"/>
      <c r="ASD21" s="129"/>
      <c r="ASE21" s="129"/>
      <c r="ASF21" s="129"/>
      <c r="ASG21" s="129"/>
      <c r="ASH21" s="129"/>
      <c r="ASI21" s="129"/>
      <c r="ASJ21" s="129"/>
      <c r="ASK21" s="129"/>
      <c r="ASL21" s="129"/>
      <c r="ASM21" s="129"/>
      <c r="ASN21" s="129"/>
      <c r="ASO21" s="129"/>
      <c r="ASP21" s="129"/>
      <c r="ASQ21" s="129"/>
      <c r="ASR21" s="129"/>
      <c r="ASS21" s="129"/>
      <c r="AST21" s="129"/>
      <c r="ASU21" s="129"/>
      <c r="ASV21" s="129"/>
      <c r="ASW21" s="129"/>
      <c r="ASX21" s="129"/>
      <c r="ASY21" s="129"/>
      <c r="ASZ21" s="129"/>
      <c r="ATA21" s="129"/>
      <c r="ATB21" s="129"/>
      <c r="ATC21" s="129"/>
      <c r="ATD21" s="129"/>
      <c r="ATE21" s="129"/>
      <c r="ATF21" s="129"/>
      <c r="ATG21" s="129"/>
      <c r="ATH21" s="129"/>
      <c r="ATI21" s="129"/>
      <c r="ATJ21" s="129"/>
      <c r="ATK21" s="129"/>
      <c r="ATL21" s="129"/>
      <c r="ATM21" s="129"/>
      <c r="ATN21" s="129"/>
      <c r="ATO21" s="129"/>
      <c r="ATP21" s="129"/>
      <c r="ATQ21" s="129"/>
      <c r="ATR21" s="129"/>
      <c r="ATS21" s="129"/>
      <c r="ATT21" s="129"/>
      <c r="ATU21" s="129"/>
      <c r="ATV21" s="129"/>
      <c r="ATW21" s="129"/>
      <c r="ATX21" s="129"/>
      <c r="ATY21" s="129"/>
      <c r="ATZ21" s="129"/>
      <c r="AUA21" s="129"/>
      <c r="AUB21" s="129"/>
      <c r="AUC21" s="129"/>
      <c r="AUD21" s="129"/>
      <c r="AUE21" s="129"/>
      <c r="AUF21" s="129"/>
      <c r="AUG21" s="129"/>
      <c r="AUH21" s="129"/>
      <c r="AUI21" s="129"/>
      <c r="AUJ21" s="129"/>
      <c r="AUK21" s="129"/>
      <c r="AUL21" s="129"/>
      <c r="AUM21" s="129"/>
      <c r="AUN21" s="129"/>
      <c r="AUO21" s="129"/>
      <c r="AUP21" s="129"/>
      <c r="AUQ21" s="129"/>
      <c r="AUR21" s="129"/>
      <c r="AUS21" s="129"/>
      <c r="AUT21" s="129"/>
      <c r="AUU21" s="129"/>
      <c r="AUV21" s="129"/>
      <c r="AUW21" s="129"/>
      <c r="AUX21" s="129"/>
      <c r="AUY21" s="129"/>
      <c r="AUZ21" s="129"/>
      <c r="AVA21" s="129"/>
      <c r="AVB21" s="129"/>
      <c r="AVC21" s="129"/>
      <c r="AVD21" s="129"/>
      <c r="AVE21" s="129"/>
      <c r="AVF21" s="129"/>
      <c r="AVG21" s="129"/>
      <c r="AVH21" s="129"/>
      <c r="AVI21" s="129"/>
      <c r="AVJ21" s="129"/>
      <c r="AVK21" s="129"/>
      <c r="AVL21" s="129"/>
      <c r="AVM21" s="129"/>
      <c r="AVN21" s="129"/>
      <c r="AVO21" s="129"/>
      <c r="AVP21" s="129"/>
      <c r="AVQ21" s="129"/>
      <c r="AVR21" s="129"/>
      <c r="AVS21" s="129"/>
      <c r="AVT21" s="129"/>
      <c r="AVU21" s="129"/>
      <c r="AVV21" s="129"/>
      <c r="AVW21" s="129"/>
      <c r="AVX21" s="129"/>
      <c r="AVY21" s="129"/>
      <c r="AVZ21" s="129"/>
      <c r="AWA21" s="129"/>
      <c r="AWB21" s="129"/>
      <c r="AWC21" s="129"/>
      <c r="AWD21" s="129"/>
      <c r="AWE21" s="129"/>
      <c r="AWF21" s="129"/>
      <c r="AWG21" s="129"/>
      <c r="AWH21" s="129"/>
      <c r="AWI21" s="129"/>
      <c r="AWJ21" s="129"/>
      <c r="AWK21" s="129"/>
      <c r="AWL21" s="129"/>
      <c r="AWM21" s="129"/>
      <c r="AWN21" s="129"/>
      <c r="AWO21" s="129"/>
      <c r="AWP21" s="129"/>
      <c r="AWQ21" s="129"/>
      <c r="AWR21" s="129"/>
      <c r="AWS21" s="129"/>
      <c r="AWT21" s="129"/>
      <c r="AWU21" s="129"/>
      <c r="AWV21" s="129"/>
      <c r="AWW21" s="129"/>
      <c r="AWX21" s="129"/>
      <c r="AWY21" s="129"/>
      <c r="AWZ21" s="129"/>
      <c r="AXA21" s="129"/>
      <c r="AXB21" s="129"/>
      <c r="AXC21" s="129"/>
      <c r="AXD21" s="129"/>
      <c r="AXE21" s="129"/>
      <c r="AXF21" s="129"/>
      <c r="AXG21" s="129"/>
      <c r="AXH21" s="129"/>
      <c r="AXI21" s="129"/>
      <c r="AXJ21" s="129"/>
      <c r="AXK21" s="129"/>
      <c r="AXL21" s="129"/>
      <c r="AXM21" s="129"/>
      <c r="AXN21" s="129"/>
      <c r="AXO21" s="129"/>
      <c r="AXP21" s="129"/>
      <c r="AXQ21" s="129"/>
      <c r="AXR21" s="129"/>
      <c r="AXS21" s="129"/>
      <c r="AXT21" s="129"/>
      <c r="AXU21" s="129"/>
      <c r="AXV21" s="129"/>
      <c r="AXW21" s="129"/>
      <c r="AXX21" s="129"/>
      <c r="AXY21" s="129"/>
      <c r="AXZ21" s="129"/>
      <c r="AYA21" s="129"/>
      <c r="AYB21" s="129"/>
      <c r="AYC21" s="129"/>
      <c r="AYD21" s="129"/>
      <c r="AYE21" s="129"/>
      <c r="AYF21" s="129"/>
      <c r="AYG21" s="129"/>
      <c r="AYH21" s="129"/>
      <c r="AYI21" s="129"/>
      <c r="AYJ21" s="129"/>
      <c r="AYK21" s="129"/>
      <c r="AYL21" s="129"/>
      <c r="AYM21" s="129"/>
      <c r="AYN21" s="129"/>
      <c r="AYO21" s="129"/>
      <c r="AYP21" s="129"/>
      <c r="AYQ21" s="129"/>
      <c r="AYR21" s="129"/>
      <c r="AYS21" s="129"/>
      <c r="AYT21" s="129"/>
      <c r="AYU21" s="129"/>
      <c r="AYV21" s="129"/>
      <c r="AYW21" s="129"/>
      <c r="AYX21" s="129"/>
      <c r="AYY21" s="129"/>
      <c r="AYZ21" s="129"/>
      <c r="AZA21" s="129"/>
      <c r="AZB21" s="129"/>
      <c r="AZC21" s="129"/>
      <c r="AZD21" s="129"/>
      <c r="AZE21" s="129"/>
      <c r="AZF21" s="129"/>
      <c r="AZG21" s="129"/>
      <c r="AZH21" s="129"/>
      <c r="AZI21" s="129"/>
      <c r="AZJ21" s="129"/>
      <c r="AZK21" s="129"/>
      <c r="AZL21" s="129"/>
      <c r="AZM21" s="129"/>
      <c r="AZN21" s="129"/>
      <c r="AZO21" s="129"/>
      <c r="AZP21" s="129"/>
      <c r="AZQ21" s="129"/>
      <c r="AZR21" s="129"/>
      <c r="AZS21" s="129"/>
      <c r="AZT21" s="129"/>
      <c r="AZU21" s="129"/>
      <c r="AZV21" s="129"/>
      <c r="AZW21" s="129"/>
      <c r="AZX21" s="129"/>
      <c r="AZY21" s="129"/>
      <c r="AZZ21" s="129"/>
      <c r="BAA21" s="129"/>
      <c r="BAB21" s="129"/>
      <c r="BAC21" s="129"/>
      <c r="BAD21" s="129"/>
      <c r="BAE21" s="129"/>
      <c r="BAF21" s="129"/>
      <c r="BAG21" s="129"/>
      <c r="BAH21" s="129"/>
      <c r="BAI21" s="129"/>
      <c r="BAJ21" s="129"/>
      <c r="BAK21" s="129"/>
      <c r="BAL21" s="129"/>
      <c r="BAM21" s="129"/>
      <c r="BAN21" s="129"/>
      <c r="BAO21" s="129"/>
      <c r="BAP21" s="129"/>
      <c r="BAQ21" s="129"/>
      <c r="BAR21" s="129"/>
      <c r="BAS21" s="129"/>
      <c r="BAT21" s="129"/>
      <c r="BAU21" s="129"/>
      <c r="BAV21" s="129"/>
      <c r="BAW21" s="129"/>
      <c r="BAX21" s="129"/>
      <c r="BAY21" s="129"/>
      <c r="BAZ21" s="129"/>
      <c r="BBA21" s="129"/>
      <c r="BBB21" s="129"/>
      <c r="BBC21" s="129"/>
      <c r="BBD21" s="129"/>
      <c r="BBE21" s="129"/>
      <c r="BBF21" s="129"/>
      <c r="BBG21" s="129"/>
      <c r="BBH21" s="129"/>
      <c r="BBI21" s="129"/>
      <c r="BBJ21" s="129"/>
      <c r="BBK21" s="129"/>
      <c r="BBL21" s="129"/>
      <c r="BBM21" s="129"/>
      <c r="BBN21" s="129"/>
      <c r="BBO21" s="129"/>
      <c r="BBP21" s="129"/>
      <c r="BBQ21" s="129"/>
      <c r="BBR21" s="129"/>
      <c r="BBS21" s="129"/>
      <c r="BBT21" s="129"/>
      <c r="BBU21" s="129"/>
      <c r="BBV21" s="129"/>
      <c r="BBW21" s="129"/>
      <c r="BBX21" s="129"/>
      <c r="BBY21" s="129"/>
      <c r="BBZ21" s="129"/>
      <c r="BCA21" s="129"/>
      <c r="BCB21" s="129"/>
      <c r="BCC21" s="129"/>
      <c r="BCD21" s="129"/>
      <c r="BCE21" s="129"/>
      <c r="BCF21" s="129"/>
      <c r="BCG21" s="129"/>
      <c r="BCH21" s="129"/>
      <c r="BCI21" s="129"/>
      <c r="BCJ21" s="129"/>
      <c r="BCK21" s="129"/>
      <c r="BCL21" s="129"/>
      <c r="BCM21" s="129"/>
      <c r="BCN21" s="129"/>
      <c r="BCO21" s="129"/>
      <c r="BCP21" s="129"/>
      <c r="BCQ21" s="129"/>
      <c r="BCR21" s="129"/>
      <c r="BCS21" s="129"/>
      <c r="BCT21" s="129"/>
      <c r="BCU21" s="129"/>
      <c r="BCV21" s="129"/>
      <c r="BCW21" s="129"/>
      <c r="BCX21" s="129"/>
      <c r="BCY21" s="129"/>
      <c r="BCZ21" s="129"/>
      <c r="BDA21" s="129"/>
      <c r="BDB21" s="129"/>
      <c r="BDC21" s="129"/>
      <c r="BDD21" s="129"/>
      <c r="BDE21" s="129"/>
      <c r="BDF21" s="129"/>
      <c r="BDG21" s="129"/>
      <c r="BDH21" s="129"/>
      <c r="BDI21" s="129"/>
      <c r="BDJ21" s="129"/>
      <c r="BDK21" s="129"/>
      <c r="BDL21" s="129"/>
      <c r="BDM21" s="129"/>
      <c r="BDN21" s="129"/>
      <c r="BDO21" s="129"/>
      <c r="BDP21" s="129"/>
      <c r="BDQ21" s="129"/>
      <c r="BDR21" s="129"/>
      <c r="BDS21" s="129"/>
      <c r="BDT21" s="129"/>
      <c r="BDU21" s="129"/>
      <c r="BDV21" s="129"/>
      <c r="BDW21" s="129"/>
      <c r="BDX21" s="129"/>
      <c r="BDY21" s="129"/>
      <c r="BDZ21" s="129"/>
      <c r="BEA21" s="129"/>
      <c r="BEB21" s="129"/>
      <c r="BEC21" s="129"/>
      <c r="BED21" s="129"/>
      <c r="BEE21" s="129"/>
      <c r="BEF21" s="129"/>
      <c r="BEG21" s="129"/>
      <c r="BEH21" s="129"/>
      <c r="BEI21" s="129"/>
      <c r="BEJ21" s="129"/>
      <c r="BEK21" s="129"/>
      <c r="BEL21" s="129"/>
      <c r="BEM21" s="129"/>
      <c r="BEN21" s="129"/>
      <c r="BEO21" s="129"/>
      <c r="BEP21" s="129"/>
      <c r="BEQ21" s="129"/>
      <c r="BER21" s="129"/>
      <c r="BES21" s="129"/>
      <c r="BET21" s="129"/>
      <c r="BEU21" s="129"/>
      <c r="BEV21" s="129"/>
      <c r="BEW21" s="129"/>
      <c r="BEX21" s="129"/>
      <c r="BEY21" s="129"/>
      <c r="BEZ21" s="129"/>
      <c r="BFA21" s="129"/>
      <c r="BFB21" s="129"/>
      <c r="BFC21" s="129"/>
      <c r="BFD21" s="129"/>
      <c r="BFE21" s="129"/>
      <c r="BFF21" s="129"/>
      <c r="BFG21" s="129"/>
      <c r="BFH21" s="129"/>
      <c r="BFI21" s="129"/>
      <c r="BFJ21" s="129"/>
      <c r="BFK21" s="129"/>
      <c r="BFL21" s="129"/>
      <c r="BFM21" s="129"/>
      <c r="BFN21" s="129"/>
      <c r="BFO21" s="129"/>
      <c r="BFP21" s="129"/>
      <c r="BFQ21" s="129"/>
      <c r="BFR21" s="129"/>
      <c r="BFS21" s="129"/>
      <c r="BFT21" s="129"/>
      <c r="BFU21" s="129"/>
      <c r="BFV21" s="129"/>
      <c r="BFW21" s="129"/>
      <c r="BFX21" s="129"/>
      <c r="BFY21" s="129"/>
      <c r="BFZ21" s="129"/>
      <c r="BGA21" s="129"/>
      <c r="BGB21" s="129"/>
      <c r="BGC21" s="129"/>
      <c r="BGD21" s="129"/>
      <c r="BGE21" s="129"/>
      <c r="BGF21" s="129"/>
      <c r="BGG21" s="129"/>
      <c r="BGH21" s="129"/>
      <c r="BGI21" s="129"/>
      <c r="BGJ21" s="129"/>
      <c r="BGK21" s="129"/>
      <c r="BGL21" s="129"/>
      <c r="BGM21" s="129"/>
      <c r="BGN21" s="129"/>
      <c r="BGO21" s="129"/>
      <c r="BGP21" s="129"/>
      <c r="BGQ21" s="129"/>
      <c r="BGR21" s="129"/>
      <c r="BGS21" s="129"/>
      <c r="BGT21" s="129"/>
      <c r="BGU21" s="129"/>
      <c r="BGV21" s="129"/>
      <c r="BGW21" s="129"/>
      <c r="BGX21" s="129"/>
      <c r="BGY21" s="129"/>
      <c r="BGZ21" s="129"/>
      <c r="BHA21" s="129"/>
      <c r="BHB21" s="129"/>
      <c r="BHC21" s="129"/>
      <c r="BHD21" s="129"/>
      <c r="BHE21" s="129"/>
      <c r="BHF21" s="129"/>
      <c r="BHG21" s="129"/>
      <c r="BHH21" s="129"/>
      <c r="BHI21" s="129"/>
      <c r="BHJ21" s="129"/>
      <c r="BHK21" s="129"/>
      <c r="BHL21" s="129"/>
      <c r="BHM21" s="129"/>
      <c r="BHN21" s="129"/>
      <c r="BHO21" s="129"/>
      <c r="BHP21" s="129"/>
      <c r="BHQ21" s="129"/>
      <c r="BHR21" s="129"/>
      <c r="BHS21" s="129"/>
      <c r="BHT21" s="129"/>
      <c r="BHU21" s="129"/>
      <c r="BHV21" s="129"/>
      <c r="BHW21" s="129"/>
      <c r="BHX21" s="129"/>
      <c r="BHY21" s="129"/>
      <c r="BHZ21" s="129"/>
      <c r="BIA21" s="129"/>
      <c r="BIB21" s="129"/>
      <c r="BIC21" s="129"/>
      <c r="BID21" s="129"/>
      <c r="BIE21" s="129"/>
      <c r="BIF21" s="129"/>
      <c r="BIG21" s="129"/>
      <c r="BIH21" s="129"/>
      <c r="BII21" s="129"/>
      <c r="BIJ21" s="129"/>
      <c r="BIK21" s="129"/>
      <c r="BIL21" s="129"/>
      <c r="BIM21" s="129"/>
      <c r="BIN21" s="129"/>
      <c r="BIO21" s="129"/>
      <c r="BIP21" s="129"/>
      <c r="BIQ21" s="129"/>
      <c r="BIR21" s="129"/>
      <c r="BIS21" s="129"/>
      <c r="BIT21" s="129"/>
      <c r="BIU21" s="129"/>
      <c r="BIV21" s="129"/>
      <c r="BIW21" s="129"/>
      <c r="BIX21" s="129"/>
      <c r="BIY21" s="129"/>
      <c r="BIZ21" s="129"/>
      <c r="BJA21" s="129"/>
      <c r="BJB21" s="129"/>
      <c r="BJC21" s="129"/>
      <c r="BJD21" s="129"/>
      <c r="BJE21" s="129"/>
      <c r="BJF21" s="129"/>
      <c r="BJG21" s="129"/>
      <c r="BJH21" s="129"/>
      <c r="BJI21" s="129"/>
      <c r="BJJ21" s="129"/>
      <c r="BJK21" s="129"/>
      <c r="BJL21" s="129"/>
      <c r="BJM21" s="129"/>
      <c r="BJN21" s="129"/>
      <c r="BJO21" s="129"/>
      <c r="BJP21" s="129"/>
      <c r="BJQ21" s="129"/>
      <c r="BJR21" s="129"/>
      <c r="BJS21" s="129"/>
      <c r="BJT21" s="129"/>
      <c r="BJU21" s="129"/>
      <c r="BJV21" s="129"/>
      <c r="BJW21" s="129"/>
      <c r="BJX21" s="129"/>
      <c r="BJY21" s="129"/>
      <c r="BJZ21" s="129"/>
      <c r="BKA21" s="129"/>
      <c r="BKB21" s="129"/>
      <c r="BKC21" s="129"/>
      <c r="BKD21" s="129"/>
      <c r="BKE21" s="129"/>
      <c r="BKF21" s="129"/>
      <c r="BKG21" s="129"/>
      <c r="BKH21" s="129"/>
      <c r="BKI21" s="129"/>
      <c r="BKJ21" s="129"/>
      <c r="BKK21" s="129"/>
      <c r="BKL21" s="129"/>
      <c r="BKM21" s="129"/>
      <c r="BKN21" s="129"/>
      <c r="BKO21" s="129"/>
      <c r="BKP21" s="129"/>
      <c r="BKQ21" s="129"/>
      <c r="BKR21" s="129"/>
      <c r="BKS21" s="129"/>
      <c r="BKT21" s="129"/>
      <c r="BKU21" s="129"/>
      <c r="BKV21" s="129"/>
      <c r="BKW21" s="129"/>
      <c r="BKX21" s="129"/>
      <c r="BKY21" s="129"/>
      <c r="BKZ21" s="129"/>
      <c r="BLA21" s="129"/>
      <c r="BLB21" s="129"/>
      <c r="BLC21" s="129"/>
      <c r="BLD21" s="129"/>
      <c r="BLE21" s="129"/>
      <c r="BLF21" s="129"/>
      <c r="BLG21" s="129"/>
      <c r="BLH21" s="129"/>
      <c r="BLI21" s="129"/>
      <c r="BLJ21" s="129"/>
      <c r="BLK21" s="129"/>
      <c r="BLL21" s="129"/>
      <c r="BLM21" s="129"/>
      <c r="BLN21" s="129"/>
      <c r="BLO21" s="129"/>
      <c r="BLP21" s="129"/>
      <c r="BLQ21" s="129"/>
      <c r="BLR21" s="129"/>
      <c r="BLS21" s="129"/>
      <c r="BLT21" s="129"/>
      <c r="BLU21" s="129"/>
      <c r="BLV21" s="129"/>
      <c r="BLW21" s="129"/>
      <c r="BLX21" s="129"/>
      <c r="BLY21" s="129"/>
      <c r="BLZ21" s="129"/>
      <c r="BMA21" s="129"/>
      <c r="BMB21" s="129"/>
      <c r="BMC21" s="129"/>
      <c r="BMD21" s="129"/>
      <c r="BME21" s="129"/>
      <c r="BMF21" s="129"/>
      <c r="BMG21" s="129"/>
      <c r="BMH21" s="129"/>
      <c r="BMI21" s="129"/>
      <c r="BMJ21" s="129"/>
      <c r="BMK21" s="129"/>
      <c r="BML21" s="129"/>
      <c r="BMM21" s="129"/>
      <c r="BMN21" s="129"/>
      <c r="BMO21" s="129"/>
      <c r="BMP21" s="129"/>
      <c r="BMQ21" s="129"/>
      <c r="BMR21" s="129"/>
      <c r="BMS21" s="129"/>
      <c r="BMT21" s="129"/>
      <c r="BMU21" s="129"/>
      <c r="BMV21" s="129"/>
      <c r="BMW21" s="129"/>
      <c r="BMX21" s="129"/>
      <c r="BMY21" s="129"/>
      <c r="BMZ21" s="129"/>
      <c r="BNA21" s="129"/>
      <c r="BNB21" s="129"/>
      <c r="BNC21" s="129"/>
      <c r="BND21" s="129"/>
      <c r="BNE21" s="129"/>
      <c r="BNF21" s="129"/>
      <c r="BNG21" s="129"/>
      <c r="BNH21" s="129"/>
      <c r="BNI21" s="129"/>
      <c r="BNJ21" s="129"/>
      <c r="BNK21" s="129"/>
      <c r="BNL21" s="129"/>
      <c r="BNM21" s="129"/>
      <c r="BNN21" s="129"/>
      <c r="BNO21" s="129"/>
      <c r="BNP21" s="129"/>
      <c r="BNQ21" s="129"/>
      <c r="BNR21" s="129"/>
      <c r="BNS21" s="129"/>
      <c r="BNT21" s="129"/>
      <c r="BNU21" s="129"/>
      <c r="BNV21" s="129"/>
      <c r="BNW21" s="129"/>
      <c r="BNX21" s="129"/>
      <c r="BNY21" s="129"/>
      <c r="BNZ21" s="129"/>
      <c r="BOA21" s="129"/>
      <c r="BOB21" s="129"/>
      <c r="BOC21" s="129"/>
      <c r="BOD21" s="129"/>
      <c r="BOE21" s="129"/>
      <c r="BOF21" s="129"/>
      <c r="BOG21" s="129"/>
      <c r="BOH21" s="129"/>
      <c r="BOI21" s="129"/>
      <c r="BOJ21" s="129"/>
      <c r="BOK21" s="129"/>
      <c r="BOL21" s="129"/>
      <c r="BOM21" s="129"/>
      <c r="BON21" s="129"/>
      <c r="BOO21" s="129"/>
      <c r="BOP21" s="129"/>
      <c r="BOQ21" s="129"/>
      <c r="BOR21" s="129"/>
      <c r="BOS21" s="129"/>
      <c r="BOT21" s="129"/>
      <c r="BOU21" s="129"/>
      <c r="BOV21" s="129"/>
      <c r="BOW21" s="129"/>
      <c r="BOX21" s="129"/>
      <c r="BOY21" s="129"/>
      <c r="BOZ21" s="129"/>
      <c r="BPA21" s="129"/>
      <c r="BPB21" s="129"/>
      <c r="BPC21" s="129"/>
      <c r="BPD21" s="129"/>
      <c r="BPE21" s="129"/>
      <c r="BPF21" s="129"/>
      <c r="BPG21" s="129"/>
      <c r="BPH21" s="129"/>
      <c r="BPI21" s="129"/>
      <c r="BPJ21" s="129"/>
      <c r="BPK21" s="129"/>
      <c r="BPL21" s="129"/>
      <c r="BPM21" s="129"/>
      <c r="BPN21" s="129"/>
      <c r="BPO21" s="129"/>
      <c r="BPP21" s="129"/>
      <c r="BPQ21" s="129"/>
      <c r="BPR21" s="129"/>
      <c r="BPS21" s="129"/>
      <c r="BPT21" s="129"/>
      <c r="BPU21" s="129"/>
      <c r="BPV21" s="129"/>
      <c r="BPW21" s="129"/>
      <c r="BPX21" s="129"/>
      <c r="BPY21" s="129"/>
      <c r="BPZ21" s="129"/>
      <c r="BQA21" s="129"/>
      <c r="BQB21" s="129"/>
      <c r="BQC21" s="129"/>
      <c r="BQD21" s="129"/>
      <c r="BQE21" s="129"/>
      <c r="BQF21" s="129"/>
      <c r="BQG21" s="129"/>
      <c r="BQH21" s="129"/>
      <c r="BQI21" s="129"/>
      <c r="BQJ21" s="129"/>
      <c r="BQK21" s="129"/>
      <c r="BQL21" s="129"/>
      <c r="BQM21" s="129"/>
      <c r="BQN21" s="129"/>
      <c r="BQO21" s="129"/>
      <c r="BQP21" s="129"/>
      <c r="BQQ21" s="129"/>
      <c r="BQR21" s="129"/>
      <c r="BQS21" s="129"/>
      <c r="BQT21" s="129"/>
      <c r="BQU21" s="129"/>
      <c r="BQV21" s="129"/>
      <c r="BQW21" s="129"/>
      <c r="BQX21" s="129"/>
      <c r="BQY21" s="129"/>
      <c r="BQZ21" s="129"/>
      <c r="BRA21" s="129"/>
      <c r="BRB21" s="129"/>
      <c r="BRC21" s="129"/>
      <c r="BRD21" s="129"/>
      <c r="BRE21" s="129"/>
      <c r="BRF21" s="129"/>
      <c r="BRG21" s="129"/>
      <c r="BRH21" s="129"/>
      <c r="BRI21" s="129"/>
      <c r="BRJ21" s="129"/>
      <c r="BRK21" s="129"/>
      <c r="BRL21" s="129"/>
      <c r="BRM21" s="129"/>
      <c r="BRN21" s="129"/>
      <c r="BRO21" s="129"/>
      <c r="BRP21" s="129"/>
      <c r="BRQ21" s="129"/>
      <c r="BRR21" s="129"/>
      <c r="BRS21" s="129"/>
      <c r="BRT21" s="129"/>
      <c r="BRU21" s="129"/>
      <c r="BRV21" s="129"/>
      <c r="BRW21" s="129"/>
      <c r="BRX21" s="129"/>
      <c r="BRY21" s="129"/>
      <c r="BRZ21" s="129"/>
      <c r="BSA21" s="129"/>
      <c r="BSB21" s="129"/>
      <c r="BSC21" s="129"/>
      <c r="BSD21" s="129"/>
      <c r="BSE21" s="129"/>
      <c r="BSF21" s="129"/>
      <c r="BSG21" s="129"/>
      <c r="BSH21" s="129"/>
      <c r="BSI21" s="129"/>
      <c r="BSJ21" s="129"/>
      <c r="BSK21" s="129"/>
      <c r="BSL21" s="129"/>
      <c r="BSM21" s="129"/>
      <c r="BSN21" s="129"/>
      <c r="BSO21" s="129"/>
      <c r="BSP21" s="129"/>
      <c r="BSQ21" s="129"/>
      <c r="BSR21" s="129"/>
      <c r="BSS21" s="129"/>
      <c r="BST21" s="129"/>
      <c r="BSU21" s="129"/>
      <c r="BSV21" s="129"/>
      <c r="BSW21" s="129"/>
      <c r="BSX21" s="129"/>
      <c r="BSY21" s="129"/>
      <c r="BSZ21" s="129"/>
      <c r="BTA21" s="129"/>
      <c r="BTB21" s="129"/>
      <c r="BTC21" s="129"/>
      <c r="BTD21" s="129"/>
      <c r="BTE21" s="129"/>
      <c r="BTF21" s="129"/>
      <c r="BTG21" s="129"/>
      <c r="BTH21" s="129"/>
      <c r="BTI21" s="129"/>
    </row>
    <row r="22" spans="1:1881" s="156" customFormat="1" ht="44.25" customHeight="1" thickBot="1" x14ac:dyDescent="0.3">
      <c r="B22" s="202"/>
      <c r="C22" s="201"/>
      <c r="D22" s="286" t="s">
        <v>183</v>
      </c>
      <c r="E22" s="287"/>
      <c r="F22" s="138"/>
      <c r="G22" s="138"/>
      <c r="H22" s="158"/>
      <c r="I22" s="109"/>
      <c r="J22" s="157"/>
      <c r="K22" s="157"/>
      <c r="L22" t="s">
        <v>205</v>
      </c>
      <c r="M22"/>
      <c r="N22" s="16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c r="CK22" s="157"/>
      <c r="CL22" s="157"/>
      <c r="CM22" s="157"/>
      <c r="CN22" s="157"/>
      <c r="CO22" s="157"/>
      <c r="CP22" s="157"/>
      <c r="CQ22" s="157"/>
      <c r="CR22" s="157"/>
      <c r="CS22" s="157"/>
      <c r="CT22" s="157"/>
      <c r="CU22" s="157"/>
      <c r="CV22" s="157"/>
      <c r="CW22" s="157"/>
      <c r="CX22" s="157"/>
      <c r="CY22" s="157"/>
      <c r="CZ22" s="157"/>
      <c r="DA22" s="157"/>
      <c r="DB22" s="157"/>
      <c r="DC22" s="157"/>
      <c r="DD22" s="157"/>
      <c r="DE22" s="157"/>
      <c r="DF22" s="157"/>
      <c r="DG22" s="157"/>
      <c r="DH22" s="157"/>
      <c r="DI22" s="157"/>
      <c r="DJ22" s="157"/>
      <c r="DK22" s="157"/>
      <c r="DL22" s="157"/>
      <c r="DM22" s="157"/>
      <c r="DN22" s="157"/>
      <c r="DO22" s="157"/>
      <c r="DP22" s="157"/>
      <c r="DQ22" s="157"/>
      <c r="DR22" s="157"/>
      <c r="DS22" s="157"/>
      <c r="DT22" s="157"/>
      <c r="DU22" s="157"/>
      <c r="DV22" s="157"/>
      <c r="DW22" s="157"/>
      <c r="DX22" s="157"/>
      <c r="DY22" s="157"/>
      <c r="DZ22" s="157"/>
      <c r="EA22" s="157"/>
      <c r="EB22" s="157"/>
      <c r="EC22" s="157"/>
      <c r="ED22" s="157"/>
      <c r="EE22" s="157"/>
      <c r="EF22" s="157"/>
      <c r="EG22" s="157"/>
      <c r="EH22" s="157"/>
      <c r="EI22" s="157"/>
      <c r="EJ22" s="157"/>
      <c r="EK22" s="157"/>
      <c r="EL22" s="157"/>
      <c r="EM22" s="157"/>
      <c r="EN22" s="157"/>
      <c r="EO22" s="157"/>
      <c r="EP22" s="157"/>
      <c r="EQ22" s="157"/>
      <c r="ER22" s="157"/>
      <c r="ES22" s="157"/>
      <c r="ET22" s="157"/>
      <c r="EU22" s="157"/>
      <c r="EV22" s="157"/>
      <c r="EW22" s="157"/>
      <c r="EX22" s="157"/>
      <c r="EY22" s="157"/>
      <c r="EZ22" s="157"/>
      <c r="FA22" s="157"/>
      <c r="FB22" s="157"/>
      <c r="FC22" s="157"/>
      <c r="FD22" s="157"/>
      <c r="FE22" s="157"/>
      <c r="FF22" s="157"/>
      <c r="FG22" s="157"/>
      <c r="FH22" s="157"/>
      <c r="FI22" s="157"/>
      <c r="FJ22" s="157"/>
      <c r="FK22" s="157"/>
      <c r="FL22" s="157"/>
      <c r="FM22" s="157"/>
      <c r="FN22" s="157"/>
      <c r="FO22" s="157"/>
      <c r="FP22" s="157"/>
      <c r="FQ22" s="157"/>
      <c r="FR22" s="157"/>
      <c r="FS22" s="157"/>
      <c r="FT22" s="157"/>
      <c r="FU22" s="157"/>
      <c r="FV22" s="157"/>
      <c r="FW22" s="157"/>
      <c r="FX22" s="157"/>
      <c r="FY22" s="157"/>
      <c r="FZ22" s="157"/>
      <c r="GA22" s="157"/>
      <c r="GB22" s="157"/>
      <c r="GC22" s="157"/>
      <c r="GD22" s="157"/>
      <c r="GE22" s="157"/>
      <c r="GF22" s="157"/>
      <c r="GG22" s="157"/>
      <c r="GH22" s="157"/>
      <c r="GI22" s="157"/>
      <c r="GJ22" s="157"/>
      <c r="GK22" s="157"/>
      <c r="GL22" s="157"/>
      <c r="GM22" s="157"/>
      <c r="GN22" s="157"/>
      <c r="GO22" s="157"/>
      <c r="GP22" s="157"/>
      <c r="GQ22" s="157"/>
      <c r="GR22" s="157"/>
      <c r="GS22" s="157"/>
      <c r="GT22" s="157"/>
      <c r="GU22" s="157"/>
      <c r="GV22" s="157"/>
      <c r="GW22" s="157"/>
      <c r="GX22" s="157"/>
      <c r="GY22" s="157"/>
      <c r="GZ22" s="157"/>
      <c r="HA22" s="157"/>
      <c r="HB22" s="157"/>
      <c r="HC22" s="157"/>
      <c r="HD22" s="157"/>
      <c r="HE22" s="157"/>
      <c r="HF22" s="157"/>
      <c r="HG22" s="157"/>
      <c r="HH22" s="157"/>
      <c r="HI22" s="157"/>
      <c r="HJ22" s="157"/>
      <c r="HK22" s="157"/>
      <c r="HL22" s="157"/>
      <c r="HM22" s="157"/>
      <c r="HN22" s="157"/>
      <c r="HO22" s="157"/>
      <c r="HP22" s="157"/>
      <c r="HQ22" s="157"/>
      <c r="HR22" s="157"/>
      <c r="HS22" s="157"/>
      <c r="HT22" s="157"/>
      <c r="HU22" s="157"/>
      <c r="HV22" s="157"/>
      <c r="HW22" s="157"/>
      <c r="HX22" s="157"/>
      <c r="HY22" s="157"/>
      <c r="HZ22" s="157"/>
      <c r="IA22" s="157"/>
      <c r="IB22" s="157"/>
      <c r="IC22" s="157"/>
      <c r="ID22" s="157"/>
      <c r="IE22" s="157"/>
      <c r="IF22" s="157"/>
      <c r="IG22" s="157"/>
      <c r="IH22" s="157"/>
      <c r="II22" s="157"/>
      <c r="IJ22" s="157"/>
      <c r="IK22" s="157"/>
      <c r="IL22" s="157"/>
      <c r="IM22" s="157"/>
      <c r="IN22" s="157"/>
      <c r="IO22" s="157"/>
      <c r="IP22" s="157"/>
      <c r="IQ22" s="157"/>
      <c r="IR22" s="157"/>
      <c r="IS22" s="157"/>
      <c r="IT22" s="157"/>
      <c r="IU22" s="157"/>
      <c r="IV22" s="157"/>
      <c r="IW22" s="157"/>
      <c r="IX22" s="157"/>
      <c r="IY22" s="157"/>
      <c r="IZ22" s="157"/>
      <c r="JA22" s="157"/>
      <c r="JB22" s="157"/>
      <c r="JC22" s="157"/>
      <c r="JD22" s="157"/>
      <c r="JE22" s="157"/>
      <c r="JF22" s="157"/>
      <c r="JG22" s="157"/>
      <c r="JH22" s="157"/>
      <c r="JI22" s="157"/>
      <c r="JJ22" s="157"/>
      <c r="JK22" s="157"/>
      <c r="JL22" s="157"/>
      <c r="JM22" s="157"/>
      <c r="JN22" s="157"/>
      <c r="JO22" s="157"/>
      <c r="JP22" s="157"/>
      <c r="JQ22" s="157"/>
      <c r="JR22" s="157"/>
      <c r="JS22" s="157"/>
      <c r="JT22" s="157"/>
      <c r="JU22" s="157"/>
      <c r="JV22" s="157"/>
      <c r="JW22" s="157"/>
      <c r="JX22" s="157"/>
      <c r="JY22" s="157"/>
      <c r="JZ22" s="157"/>
      <c r="KA22" s="157"/>
      <c r="KB22" s="157"/>
      <c r="KC22" s="157"/>
      <c r="KD22" s="157"/>
      <c r="KE22" s="157"/>
      <c r="KF22" s="157"/>
      <c r="KG22" s="157"/>
      <c r="KH22" s="157"/>
      <c r="KI22" s="157"/>
      <c r="KJ22" s="157"/>
      <c r="KK22" s="157"/>
      <c r="KL22" s="157"/>
      <c r="KM22" s="157"/>
      <c r="KN22" s="157"/>
      <c r="KO22" s="157"/>
      <c r="KP22" s="157"/>
      <c r="KQ22" s="157"/>
      <c r="KR22" s="157"/>
      <c r="KS22" s="157"/>
      <c r="KT22" s="157"/>
      <c r="KU22" s="157"/>
      <c r="KV22" s="157"/>
      <c r="KW22" s="157"/>
      <c r="KX22" s="157"/>
      <c r="KY22" s="157"/>
      <c r="KZ22" s="157"/>
      <c r="LA22" s="157"/>
      <c r="LB22" s="157"/>
      <c r="LC22" s="157"/>
      <c r="LD22" s="157"/>
      <c r="LE22" s="157"/>
      <c r="LF22" s="157"/>
      <c r="LG22" s="157"/>
      <c r="LH22" s="157"/>
      <c r="LI22" s="157"/>
      <c r="LJ22" s="157"/>
      <c r="LK22" s="157"/>
      <c r="LL22" s="157"/>
      <c r="LM22" s="157"/>
      <c r="LN22" s="157"/>
      <c r="LO22" s="157"/>
      <c r="LP22" s="157"/>
      <c r="LQ22" s="157"/>
      <c r="LR22" s="157"/>
      <c r="LS22" s="157"/>
      <c r="LT22" s="157"/>
      <c r="LU22" s="157"/>
      <c r="LV22" s="157"/>
      <c r="LW22" s="157"/>
      <c r="LX22" s="157"/>
      <c r="LY22" s="157"/>
      <c r="LZ22" s="157"/>
      <c r="MA22" s="157"/>
      <c r="MB22" s="157"/>
      <c r="MC22" s="157"/>
      <c r="MD22" s="157"/>
      <c r="ME22" s="157"/>
      <c r="MF22" s="157"/>
      <c r="MG22" s="157"/>
      <c r="MH22" s="157"/>
      <c r="MI22" s="157"/>
      <c r="MJ22" s="157"/>
      <c r="MK22" s="157"/>
      <c r="ML22" s="157"/>
      <c r="MM22" s="157"/>
      <c r="MN22" s="157"/>
      <c r="MO22" s="157"/>
      <c r="MP22" s="157"/>
      <c r="MQ22" s="157"/>
      <c r="MR22" s="157"/>
      <c r="MS22" s="157"/>
      <c r="MT22" s="157"/>
      <c r="MU22" s="157"/>
      <c r="MV22" s="157"/>
      <c r="MW22" s="157"/>
      <c r="MX22" s="157"/>
      <c r="MY22" s="157"/>
      <c r="MZ22" s="157"/>
      <c r="NA22" s="157"/>
      <c r="NB22" s="157"/>
      <c r="NC22" s="157"/>
      <c r="ND22" s="157"/>
      <c r="NE22" s="157"/>
      <c r="NF22" s="157"/>
      <c r="NG22" s="157"/>
      <c r="NH22" s="157"/>
      <c r="NI22" s="157"/>
      <c r="NJ22" s="157"/>
      <c r="NK22" s="157"/>
      <c r="NL22" s="157"/>
      <c r="NM22" s="157"/>
      <c r="NN22" s="157"/>
      <c r="NO22" s="157"/>
      <c r="NP22" s="157"/>
      <c r="NQ22" s="157"/>
      <c r="NR22" s="157"/>
      <c r="NS22" s="157"/>
      <c r="NT22" s="157"/>
      <c r="NU22" s="157"/>
      <c r="NV22" s="157"/>
      <c r="NW22" s="157"/>
      <c r="NX22" s="157"/>
      <c r="NY22" s="157"/>
      <c r="NZ22" s="157"/>
      <c r="OA22" s="157"/>
      <c r="OB22" s="157"/>
      <c r="OC22" s="157"/>
      <c r="OD22" s="157"/>
      <c r="OE22" s="157"/>
      <c r="OF22" s="157"/>
      <c r="OG22" s="157"/>
      <c r="OH22" s="157"/>
      <c r="OI22" s="157"/>
      <c r="OJ22" s="157"/>
      <c r="OK22" s="157"/>
      <c r="OL22" s="157"/>
      <c r="OM22" s="157"/>
      <c r="ON22" s="157"/>
      <c r="OO22" s="157"/>
      <c r="OP22" s="157"/>
      <c r="OQ22" s="157"/>
      <c r="OR22" s="157"/>
      <c r="OS22" s="157"/>
      <c r="OT22" s="157"/>
      <c r="OU22" s="157"/>
      <c r="OV22" s="157"/>
      <c r="OW22" s="157"/>
      <c r="OX22" s="157"/>
      <c r="OY22" s="157"/>
      <c r="OZ22" s="157"/>
      <c r="PA22" s="157"/>
      <c r="PB22" s="157"/>
      <c r="PC22" s="157"/>
      <c r="PD22" s="157"/>
      <c r="PE22" s="157"/>
      <c r="PF22" s="157"/>
      <c r="PG22" s="157"/>
      <c r="PH22" s="157"/>
      <c r="PI22" s="157"/>
      <c r="PJ22" s="157"/>
      <c r="PK22" s="157"/>
      <c r="PL22" s="157"/>
      <c r="PM22" s="157"/>
      <c r="PN22" s="157"/>
      <c r="PO22" s="157"/>
      <c r="PP22" s="157"/>
      <c r="PQ22" s="157"/>
      <c r="PR22" s="157"/>
      <c r="PS22" s="157"/>
      <c r="PT22" s="157"/>
      <c r="PU22" s="157"/>
      <c r="PV22" s="157"/>
      <c r="PW22" s="157"/>
      <c r="PX22" s="157"/>
      <c r="PY22" s="157"/>
      <c r="PZ22" s="157"/>
      <c r="QA22" s="157"/>
      <c r="QB22" s="157"/>
      <c r="QC22" s="157"/>
      <c r="QD22" s="157"/>
      <c r="QE22" s="157"/>
      <c r="QF22" s="157"/>
      <c r="QG22" s="157"/>
      <c r="QH22" s="157"/>
      <c r="QI22" s="157"/>
      <c r="QJ22" s="157"/>
      <c r="QK22" s="157"/>
      <c r="QL22" s="157"/>
      <c r="QM22" s="157"/>
      <c r="QN22" s="157"/>
      <c r="QO22" s="157"/>
      <c r="QP22" s="157"/>
      <c r="QQ22" s="157"/>
      <c r="QR22" s="157"/>
      <c r="QS22" s="157"/>
      <c r="QT22" s="157"/>
      <c r="QU22" s="157"/>
      <c r="QV22" s="157"/>
      <c r="QW22" s="157"/>
      <c r="QX22" s="157"/>
      <c r="QY22" s="157"/>
      <c r="QZ22" s="157"/>
      <c r="RA22" s="157"/>
      <c r="RB22" s="157"/>
      <c r="RC22" s="157"/>
      <c r="RD22" s="157"/>
      <c r="RE22" s="157"/>
      <c r="RF22" s="157"/>
      <c r="RG22" s="157"/>
      <c r="RH22" s="157"/>
      <c r="RI22" s="157"/>
      <c r="RJ22" s="157"/>
      <c r="RK22" s="157"/>
      <c r="RL22" s="157"/>
      <c r="RM22" s="157"/>
      <c r="RN22" s="157"/>
      <c r="RO22" s="157"/>
      <c r="RP22" s="157"/>
      <c r="RQ22" s="157"/>
      <c r="RR22" s="157"/>
      <c r="RS22" s="157"/>
      <c r="RT22" s="157"/>
      <c r="RU22" s="157"/>
      <c r="RV22" s="157"/>
      <c r="RW22" s="157"/>
      <c r="RX22" s="157"/>
      <c r="RY22" s="157"/>
      <c r="RZ22" s="157"/>
      <c r="SA22" s="157"/>
      <c r="SB22" s="157"/>
      <c r="SC22" s="157"/>
      <c r="SD22" s="157"/>
      <c r="SE22" s="157"/>
      <c r="SF22" s="157"/>
      <c r="SG22" s="157"/>
      <c r="SH22" s="157"/>
      <c r="SI22" s="157"/>
      <c r="SJ22" s="157"/>
      <c r="SK22" s="157"/>
      <c r="SL22" s="157"/>
      <c r="SM22" s="157"/>
      <c r="SN22" s="157"/>
      <c r="SO22" s="157"/>
      <c r="SP22" s="157"/>
      <c r="SQ22" s="157"/>
      <c r="SR22" s="157"/>
      <c r="SS22" s="157"/>
      <c r="ST22" s="157"/>
      <c r="SU22" s="157"/>
      <c r="SV22" s="157"/>
      <c r="SW22" s="157"/>
      <c r="SX22" s="157"/>
      <c r="SY22" s="157"/>
      <c r="SZ22" s="157"/>
      <c r="TA22" s="157"/>
      <c r="TB22" s="157"/>
      <c r="TC22" s="157"/>
      <c r="TD22" s="157"/>
      <c r="TE22" s="157"/>
      <c r="TF22" s="157"/>
      <c r="TG22" s="157"/>
      <c r="TH22" s="157"/>
      <c r="TI22" s="157"/>
      <c r="TJ22" s="157"/>
      <c r="TK22" s="157"/>
      <c r="TL22" s="157"/>
      <c r="TM22" s="157"/>
      <c r="TN22" s="157"/>
      <c r="TO22" s="157"/>
      <c r="TP22" s="157"/>
      <c r="TQ22" s="157"/>
      <c r="TR22" s="157"/>
      <c r="TS22" s="157"/>
      <c r="TT22" s="157"/>
      <c r="TU22" s="157"/>
      <c r="TV22" s="157"/>
      <c r="TW22" s="157"/>
      <c r="TX22" s="157"/>
      <c r="TY22" s="157"/>
      <c r="TZ22" s="157"/>
      <c r="UA22" s="157"/>
      <c r="UB22" s="157"/>
      <c r="UC22" s="157"/>
      <c r="UD22" s="157"/>
      <c r="UE22" s="157"/>
      <c r="UF22" s="157"/>
      <c r="UG22" s="157"/>
      <c r="UH22" s="157"/>
      <c r="UI22" s="157"/>
      <c r="UJ22" s="157"/>
      <c r="UK22" s="157"/>
      <c r="UL22" s="157"/>
      <c r="UM22" s="157"/>
      <c r="UN22" s="157"/>
      <c r="UO22" s="157"/>
      <c r="UP22" s="157"/>
      <c r="UQ22" s="157"/>
      <c r="UR22" s="157"/>
      <c r="US22" s="157"/>
      <c r="UT22" s="157"/>
      <c r="UU22" s="157"/>
      <c r="UV22" s="157"/>
      <c r="UW22" s="157"/>
      <c r="UX22" s="157"/>
      <c r="UY22" s="157"/>
      <c r="UZ22" s="157"/>
      <c r="VA22" s="157"/>
      <c r="VB22" s="157"/>
      <c r="VC22" s="157"/>
      <c r="VD22" s="157"/>
      <c r="VE22" s="157"/>
      <c r="VF22" s="157"/>
      <c r="VG22" s="157"/>
      <c r="VH22" s="157"/>
      <c r="VI22" s="157"/>
      <c r="VJ22" s="157"/>
      <c r="VK22" s="157"/>
      <c r="VL22" s="157"/>
      <c r="VM22" s="157"/>
      <c r="VN22" s="157"/>
      <c r="VO22" s="157"/>
      <c r="VP22" s="157"/>
      <c r="VQ22" s="157"/>
      <c r="VR22" s="157"/>
      <c r="VS22" s="157"/>
      <c r="VT22" s="157"/>
      <c r="VU22" s="157"/>
      <c r="VV22" s="157"/>
      <c r="VW22" s="157"/>
      <c r="VX22" s="157"/>
      <c r="VY22" s="157"/>
      <c r="VZ22" s="157"/>
      <c r="WA22" s="157"/>
      <c r="WB22" s="157"/>
      <c r="WC22" s="157"/>
      <c r="WD22" s="157"/>
      <c r="WE22" s="157"/>
      <c r="WF22" s="157"/>
      <c r="WG22" s="157"/>
      <c r="WH22" s="157"/>
      <c r="WI22" s="157"/>
      <c r="WJ22" s="157"/>
      <c r="WK22" s="157"/>
      <c r="WL22" s="157"/>
      <c r="WM22" s="157"/>
      <c r="WN22" s="157"/>
      <c r="WO22" s="157"/>
      <c r="WP22" s="157"/>
      <c r="WQ22" s="157"/>
      <c r="WR22" s="157"/>
      <c r="WS22" s="157"/>
      <c r="WT22" s="157"/>
      <c r="WU22" s="157"/>
      <c r="WV22" s="157"/>
      <c r="WW22" s="157"/>
      <c r="WX22" s="157"/>
      <c r="WY22" s="157"/>
      <c r="WZ22" s="157"/>
      <c r="XA22" s="157"/>
      <c r="XB22" s="157"/>
      <c r="XC22" s="157"/>
      <c r="XD22" s="157"/>
      <c r="XE22" s="157"/>
      <c r="XF22" s="157"/>
      <c r="XG22" s="157"/>
      <c r="XH22" s="157"/>
      <c r="XI22" s="157"/>
      <c r="XJ22" s="157"/>
      <c r="XK22" s="157"/>
      <c r="XL22" s="157"/>
      <c r="XM22" s="157"/>
      <c r="XN22" s="157"/>
      <c r="XO22" s="157"/>
      <c r="XP22" s="157"/>
      <c r="XQ22" s="157"/>
      <c r="XR22" s="157"/>
      <c r="XS22" s="157"/>
      <c r="XT22" s="157"/>
      <c r="XU22" s="157"/>
      <c r="XV22" s="157"/>
      <c r="XW22" s="157"/>
      <c r="XX22" s="157"/>
      <c r="XY22" s="157"/>
      <c r="XZ22" s="157"/>
      <c r="YA22" s="157"/>
      <c r="YB22" s="157"/>
      <c r="YC22" s="157"/>
      <c r="YD22" s="157"/>
      <c r="YE22" s="157"/>
      <c r="YF22" s="157"/>
      <c r="YG22" s="157"/>
      <c r="YH22" s="157"/>
      <c r="YI22" s="157"/>
      <c r="YJ22" s="157"/>
      <c r="YK22" s="157"/>
      <c r="YL22" s="157"/>
      <c r="YM22" s="157"/>
      <c r="YN22" s="157"/>
      <c r="YO22" s="157"/>
      <c r="YP22" s="157"/>
      <c r="YQ22" s="157"/>
      <c r="YR22" s="157"/>
      <c r="YS22" s="157"/>
      <c r="YT22" s="157"/>
      <c r="YU22" s="157"/>
      <c r="YV22" s="157"/>
      <c r="YW22" s="157"/>
      <c r="YX22" s="157"/>
      <c r="YY22" s="157"/>
      <c r="YZ22" s="157"/>
      <c r="ZA22" s="157"/>
      <c r="ZB22" s="157"/>
      <c r="ZC22" s="157"/>
      <c r="ZD22" s="157"/>
      <c r="ZE22" s="157"/>
      <c r="ZF22" s="157"/>
      <c r="ZG22" s="157"/>
      <c r="ZH22" s="157"/>
      <c r="ZI22" s="157"/>
      <c r="ZJ22" s="157"/>
      <c r="ZK22" s="157"/>
      <c r="ZL22" s="157"/>
      <c r="ZM22" s="157"/>
      <c r="ZN22" s="157"/>
      <c r="ZO22" s="157"/>
      <c r="ZP22" s="157"/>
      <c r="ZQ22" s="157"/>
      <c r="ZR22" s="157"/>
      <c r="ZS22" s="157"/>
      <c r="ZT22" s="157"/>
      <c r="ZU22" s="157"/>
      <c r="ZV22" s="157"/>
      <c r="ZW22" s="157"/>
      <c r="ZX22" s="157"/>
      <c r="ZY22" s="157"/>
      <c r="ZZ22" s="157"/>
      <c r="AAA22" s="157"/>
      <c r="AAB22" s="157"/>
      <c r="AAC22" s="157"/>
      <c r="AAD22" s="157"/>
      <c r="AAE22" s="157"/>
      <c r="AAF22" s="157"/>
      <c r="AAG22" s="157"/>
      <c r="AAH22" s="157"/>
      <c r="AAI22" s="157"/>
      <c r="AAJ22" s="157"/>
      <c r="AAK22" s="157"/>
      <c r="AAL22" s="157"/>
      <c r="AAM22" s="157"/>
      <c r="AAN22" s="157"/>
      <c r="AAO22" s="157"/>
      <c r="AAP22" s="157"/>
      <c r="AAQ22" s="157"/>
      <c r="AAR22" s="157"/>
      <c r="AAS22" s="157"/>
      <c r="AAT22" s="157"/>
      <c r="AAU22" s="157"/>
      <c r="AAV22" s="157"/>
      <c r="AAW22" s="157"/>
      <c r="AAX22" s="157"/>
      <c r="AAY22" s="157"/>
      <c r="AAZ22" s="157"/>
      <c r="ABA22" s="157"/>
      <c r="ABB22" s="157"/>
      <c r="ABC22" s="157"/>
      <c r="ABD22" s="157"/>
      <c r="ABE22" s="157"/>
      <c r="ABF22" s="157"/>
      <c r="ABG22" s="157"/>
      <c r="ABH22" s="157"/>
      <c r="ABI22" s="157"/>
      <c r="ABJ22" s="157"/>
      <c r="ABK22" s="157"/>
      <c r="ABL22" s="157"/>
      <c r="ABM22" s="157"/>
      <c r="ABN22" s="157"/>
      <c r="ABO22" s="157"/>
      <c r="ABP22" s="157"/>
      <c r="ABQ22" s="157"/>
      <c r="ABR22" s="157"/>
      <c r="ABS22" s="157"/>
      <c r="ABT22" s="157"/>
      <c r="ABU22" s="157"/>
      <c r="ABV22" s="157"/>
      <c r="ABW22" s="157"/>
      <c r="ABX22" s="157"/>
      <c r="ABY22" s="157"/>
      <c r="ABZ22" s="157"/>
      <c r="ACA22" s="157"/>
      <c r="ACB22" s="157"/>
      <c r="ACC22" s="157"/>
      <c r="ACD22" s="157"/>
      <c r="ACE22" s="157"/>
      <c r="ACF22" s="157"/>
      <c r="ACG22" s="157"/>
      <c r="ACH22" s="157"/>
      <c r="ACI22" s="157"/>
      <c r="ACJ22" s="157"/>
      <c r="ACK22" s="157"/>
      <c r="ACL22" s="157"/>
      <c r="ACM22" s="157"/>
      <c r="ACN22" s="157"/>
      <c r="ACO22" s="157"/>
      <c r="ACP22" s="157"/>
      <c r="ACQ22" s="157"/>
      <c r="ACR22" s="157"/>
      <c r="ACS22" s="157"/>
      <c r="ACT22" s="157"/>
      <c r="ACU22" s="157"/>
      <c r="ACV22" s="157"/>
      <c r="ACW22" s="157"/>
      <c r="ACX22" s="157"/>
      <c r="ACY22" s="157"/>
      <c r="ACZ22" s="157"/>
      <c r="ADA22" s="157"/>
      <c r="ADB22" s="157"/>
      <c r="ADC22" s="157"/>
      <c r="ADD22" s="157"/>
      <c r="ADE22" s="157"/>
      <c r="ADF22" s="157"/>
      <c r="ADG22" s="157"/>
      <c r="ADH22" s="157"/>
      <c r="ADI22" s="157"/>
      <c r="ADJ22" s="157"/>
      <c r="ADK22" s="157"/>
      <c r="ADL22" s="157"/>
      <c r="ADM22" s="157"/>
      <c r="ADN22" s="157"/>
      <c r="ADO22" s="157"/>
      <c r="ADP22" s="157"/>
      <c r="ADQ22" s="157"/>
      <c r="ADR22" s="157"/>
      <c r="ADS22" s="157"/>
      <c r="ADT22" s="157"/>
      <c r="ADU22" s="157"/>
      <c r="ADV22" s="157"/>
      <c r="ADW22" s="157"/>
      <c r="ADX22" s="157"/>
      <c r="ADY22" s="157"/>
      <c r="ADZ22" s="157"/>
      <c r="AEA22" s="157"/>
      <c r="AEB22" s="157"/>
      <c r="AEC22" s="157"/>
      <c r="AED22" s="157"/>
      <c r="AEE22" s="157"/>
      <c r="AEF22" s="157"/>
      <c r="AEG22" s="157"/>
      <c r="AEH22" s="157"/>
      <c r="AEI22" s="157"/>
      <c r="AEJ22" s="157"/>
      <c r="AEK22" s="157"/>
      <c r="AEL22" s="157"/>
      <c r="AEM22" s="157"/>
      <c r="AEN22" s="157"/>
      <c r="AEO22" s="157"/>
      <c r="AEP22" s="157"/>
      <c r="AEQ22" s="157"/>
      <c r="AER22" s="157"/>
      <c r="AES22" s="157"/>
      <c r="AET22" s="157"/>
      <c r="AEU22" s="157"/>
      <c r="AEV22" s="157"/>
      <c r="AEW22" s="157"/>
      <c r="AEX22" s="157"/>
      <c r="AEY22" s="157"/>
      <c r="AEZ22" s="157"/>
      <c r="AFA22" s="157"/>
      <c r="AFB22" s="157"/>
      <c r="AFC22" s="157"/>
      <c r="AFD22" s="157"/>
      <c r="AFE22" s="157"/>
      <c r="AFF22" s="157"/>
      <c r="AFG22" s="157"/>
      <c r="AFH22" s="157"/>
      <c r="AFI22" s="157"/>
      <c r="AFJ22" s="157"/>
      <c r="AFK22" s="157"/>
      <c r="AFL22" s="157"/>
      <c r="AFM22" s="157"/>
      <c r="AFN22" s="157"/>
      <c r="AFO22" s="157"/>
      <c r="AFP22" s="157"/>
      <c r="AFQ22" s="157"/>
      <c r="AFR22" s="157"/>
      <c r="AFS22" s="157"/>
      <c r="AFT22" s="157"/>
      <c r="AFU22" s="157"/>
      <c r="AFV22" s="157"/>
      <c r="AFW22" s="157"/>
      <c r="AFX22" s="157"/>
      <c r="AFY22" s="157"/>
      <c r="AFZ22" s="157"/>
      <c r="AGA22" s="157"/>
      <c r="AGB22" s="157"/>
      <c r="AGC22" s="157"/>
      <c r="AGD22" s="157"/>
      <c r="AGE22" s="157"/>
      <c r="AGF22" s="157"/>
      <c r="AGG22" s="157"/>
      <c r="AGH22" s="157"/>
      <c r="AGI22" s="157"/>
      <c r="AGJ22" s="157"/>
      <c r="AGK22" s="157"/>
      <c r="AGL22" s="157"/>
      <c r="AGM22" s="157"/>
      <c r="AGN22" s="157"/>
      <c r="AGO22" s="157"/>
      <c r="AGP22" s="157"/>
      <c r="AGQ22" s="157"/>
      <c r="AGR22" s="157"/>
      <c r="AGS22" s="157"/>
      <c r="AGT22" s="157"/>
      <c r="AGU22" s="157"/>
      <c r="AGV22" s="157"/>
      <c r="AGW22" s="157"/>
      <c r="AGX22" s="157"/>
      <c r="AGY22" s="157"/>
      <c r="AGZ22" s="157"/>
      <c r="AHA22" s="157"/>
      <c r="AHB22" s="157"/>
      <c r="AHC22" s="157"/>
      <c r="AHD22" s="157"/>
      <c r="AHE22" s="157"/>
      <c r="AHF22" s="157"/>
      <c r="AHG22" s="157"/>
      <c r="AHH22" s="157"/>
      <c r="AHI22" s="157"/>
      <c r="AHJ22" s="157"/>
      <c r="AHK22" s="157"/>
      <c r="AHL22" s="157"/>
      <c r="AHM22" s="157"/>
      <c r="AHN22" s="157"/>
      <c r="AHO22" s="157"/>
      <c r="AHP22" s="157"/>
      <c r="AHQ22" s="157"/>
      <c r="AHR22" s="157"/>
      <c r="AHS22" s="157"/>
      <c r="AHT22" s="157"/>
      <c r="AHU22" s="157"/>
      <c r="AHV22" s="157"/>
      <c r="AHW22" s="157"/>
      <c r="AHX22" s="157"/>
      <c r="AHY22" s="157"/>
      <c r="AHZ22" s="157"/>
      <c r="AIA22" s="157"/>
      <c r="AIB22" s="157"/>
      <c r="AIC22" s="157"/>
      <c r="AID22" s="157"/>
      <c r="AIE22" s="157"/>
      <c r="AIF22" s="157"/>
      <c r="AIG22" s="157"/>
      <c r="AIH22" s="157"/>
      <c r="AII22" s="157"/>
      <c r="AIJ22" s="157"/>
      <c r="AIK22" s="157"/>
      <c r="AIL22" s="157"/>
      <c r="AIM22" s="157"/>
      <c r="AIN22" s="157"/>
      <c r="AIO22" s="157"/>
      <c r="AIP22" s="157"/>
      <c r="AIQ22" s="157"/>
      <c r="AIR22" s="157"/>
      <c r="AIS22" s="157"/>
      <c r="AIT22" s="157"/>
      <c r="AIU22" s="157"/>
      <c r="AIV22" s="157"/>
      <c r="AIW22" s="157"/>
      <c r="AIX22" s="157"/>
      <c r="AIY22" s="157"/>
      <c r="AIZ22" s="157"/>
      <c r="AJA22" s="157"/>
      <c r="AJB22" s="157"/>
      <c r="AJC22" s="157"/>
      <c r="AJD22" s="157"/>
      <c r="AJE22" s="157"/>
      <c r="AJF22" s="157"/>
      <c r="AJG22" s="157"/>
      <c r="AJH22" s="157"/>
      <c r="AJI22" s="157"/>
      <c r="AJJ22" s="157"/>
      <c r="AJK22" s="157"/>
      <c r="AJL22" s="157"/>
      <c r="AJM22" s="157"/>
      <c r="AJN22" s="157"/>
      <c r="AJO22" s="157"/>
      <c r="AJP22" s="157"/>
      <c r="AJQ22" s="157"/>
      <c r="AJR22" s="157"/>
      <c r="AJS22" s="157"/>
      <c r="AJT22" s="157"/>
      <c r="AJU22" s="157"/>
      <c r="AJV22" s="157"/>
      <c r="AJW22" s="157"/>
      <c r="AJX22" s="157"/>
      <c r="AJY22" s="157"/>
      <c r="AJZ22" s="157"/>
      <c r="AKA22" s="157"/>
      <c r="AKB22" s="157"/>
      <c r="AKC22" s="157"/>
      <c r="AKD22" s="157"/>
      <c r="AKE22" s="157"/>
      <c r="AKF22" s="157"/>
      <c r="AKG22" s="157"/>
      <c r="AKH22" s="157"/>
      <c r="AKI22" s="157"/>
      <c r="AKJ22" s="157"/>
      <c r="AKK22" s="157"/>
      <c r="AKL22" s="157"/>
      <c r="AKM22" s="157"/>
      <c r="AKN22" s="157"/>
      <c r="AKO22" s="157"/>
      <c r="AKP22" s="157"/>
      <c r="AKQ22" s="157"/>
      <c r="AKR22" s="157"/>
      <c r="AKS22" s="157"/>
      <c r="AKT22" s="157"/>
      <c r="AKU22" s="157"/>
      <c r="AKV22" s="157"/>
      <c r="AKW22" s="157"/>
      <c r="AKX22" s="157"/>
      <c r="AKY22" s="157"/>
      <c r="AKZ22" s="157"/>
      <c r="ALA22" s="157"/>
      <c r="ALB22" s="157"/>
      <c r="ALC22" s="157"/>
      <c r="ALD22" s="157"/>
      <c r="ALE22" s="157"/>
      <c r="ALF22" s="157"/>
      <c r="ALG22" s="157"/>
      <c r="ALH22" s="157"/>
      <c r="ALI22" s="157"/>
      <c r="ALJ22" s="157"/>
      <c r="ALK22" s="157"/>
      <c r="ALL22" s="157"/>
      <c r="ALM22" s="157"/>
      <c r="ALN22" s="157"/>
      <c r="ALO22" s="157"/>
      <c r="ALP22" s="157"/>
      <c r="ALQ22" s="157"/>
      <c r="ALR22" s="157"/>
      <c r="ALS22" s="157"/>
      <c r="ALT22" s="157"/>
      <c r="ALU22" s="157"/>
      <c r="ALV22" s="157"/>
      <c r="ALW22" s="157"/>
      <c r="ALX22" s="157"/>
      <c r="ALY22" s="157"/>
      <c r="ALZ22" s="157"/>
      <c r="AMA22" s="157"/>
      <c r="AMB22" s="157"/>
      <c r="AMC22" s="157"/>
      <c r="AMD22" s="157"/>
      <c r="AME22" s="157"/>
      <c r="AMF22" s="157"/>
      <c r="AMG22" s="157"/>
      <c r="AMH22" s="157"/>
      <c r="AMI22" s="157"/>
      <c r="AMJ22" s="157"/>
      <c r="AMK22" s="157"/>
      <c r="AML22" s="157"/>
      <c r="AMM22" s="157"/>
      <c r="AMN22" s="157"/>
      <c r="AMO22" s="157"/>
      <c r="AMP22" s="157"/>
      <c r="AMQ22" s="157"/>
      <c r="AMR22" s="157"/>
      <c r="AMS22" s="157"/>
      <c r="AMT22" s="157"/>
      <c r="AMU22" s="157"/>
      <c r="AMV22" s="157"/>
      <c r="AMW22" s="157"/>
      <c r="AMX22" s="157"/>
      <c r="AMY22" s="157"/>
      <c r="AMZ22" s="157"/>
      <c r="ANA22" s="157"/>
      <c r="ANB22" s="157"/>
      <c r="ANC22" s="157"/>
      <c r="AND22" s="157"/>
      <c r="ANE22" s="157"/>
      <c r="ANF22" s="157"/>
      <c r="ANG22" s="157"/>
      <c r="ANH22" s="157"/>
      <c r="ANI22" s="157"/>
      <c r="ANJ22" s="157"/>
      <c r="ANK22" s="157"/>
      <c r="ANL22" s="157"/>
      <c r="ANM22" s="157"/>
      <c r="ANN22" s="157"/>
      <c r="ANO22" s="157"/>
      <c r="ANP22" s="157"/>
      <c r="ANQ22" s="157"/>
      <c r="ANR22" s="157"/>
      <c r="ANS22" s="157"/>
      <c r="ANT22" s="157"/>
      <c r="ANU22" s="157"/>
      <c r="ANV22" s="157"/>
      <c r="ANW22" s="157"/>
      <c r="ANX22" s="157"/>
      <c r="ANY22" s="157"/>
      <c r="ANZ22" s="157"/>
      <c r="AOA22" s="157"/>
      <c r="AOB22" s="157"/>
      <c r="AOC22" s="157"/>
      <c r="AOD22" s="157"/>
      <c r="AOE22" s="157"/>
      <c r="AOF22" s="157"/>
      <c r="AOG22" s="157"/>
      <c r="AOH22" s="157"/>
      <c r="AOI22" s="157"/>
      <c r="AOJ22" s="157"/>
      <c r="AOK22" s="157"/>
      <c r="AOL22" s="157"/>
      <c r="AOM22" s="157"/>
      <c r="AON22" s="157"/>
      <c r="AOO22" s="157"/>
      <c r="AOP22" s="157"/>
      <c r="AOQ22" s="157"/>
      <c r="AOR22" s="157"/>
      <c r="AOS22" s="157"/>
      <c r="AOT22" s="157"/>
      <c r="AOU22" s="157"/>
      <c r="AOV22" s="157"/>
      <c r="AOW22" s="157"/>
      <c r="AOX22" s="157"/>
      <c r="AOY22" s="157"/>
      <c r="AOZ22" s="157"/>
      <c r="APA22" s="157"/>
      <c r="APB22" s="157"/>
      <c r="APC22" s="157"/>
      <c r="APD22" s="157"/>
      <c r="APE22" s="157"/>
      <c r="APF22" s="157"/>
      <c r="APG22" s="157"/>
      <c r="APH22" s="157"/>
      <c r="API22" s="157"/>
      <c r="APJ22" s="157"/>
      <c r="APK22" s="157"/>
      <c r="APL22" s="157"/>
      <c r="APM22" s="157"/>
      <c r="APN22" s="157"/>
      <c r="APO22" s="157"/>
      <c r="APP22" s="157"/>
      <c r="APQ22" s="157"/>
      <c r="APR22" s="157"/>
      <c r="APS22" s="157"/>
      <c r="APT22" s="157"/>
      <c r="APU22" s="157"/>
      <c r="APV22" s="157"/>
      <c r="APW22" s="157"/>
      <c r="APX22" s="157"/>
      <c r="APY22" s="157"/>
      <c r="APZ22" s="157"/>
      <c r="AQA22" s="157"/>
      <c r="AQB22" s="157"/>
      <c r="AQC22" s="157"/>
      <c r="AQD22" s="157"/>
      <c r="AQE22" s="157"/>
      <c r="AQF22" s="157"/>
      <c r="AQG22" s="157"/>
      <c r="AQH22" s="157"/>
      <c r="AQI22" s="157"/>
      <c r="AQJ22" s="157"/>
      <c r="AQK22" s="157"/>
      <c r="AQL22" s="157"/>
      <c r="AQM22" s="157"/>
      <c r="AQN22" s="157"/>
      <c r="AQO22" s="157"/>
      <c r="AQP22" s="157"/>
      <c r="AQQ22" s="157"/>
      <c r="AQR22" s="157"/>
      <c r="AQS22" s="157"/>
      <c r="AQT22" s="157"/>
      <c r="AQU22" s="157"/>
      <c r="AQV22" s="157"/>
      <c r="AQW22" s="157"/>
      <c r="AQX22" s="157"/>
      <c r="AQY22" s="157"/>
      <c r="AQZ22" s="157"/>
      <c r="ARA22" s="157"/>
      <c r="ARB22" s="157"/>
      <c r="ARC22" s="157"/>
      <c r="ARD22" s="157"/>
      <c r="ARE22" s="157"/>
      <c r="ARF22" s="157"/>
      <c r="ARG22" s="157"/>
      <c r="ARH22" s="157"/>
      <c r="ARI22" s="157"/>
      <c r="ARJ22" s="157"/>
      <c r="ARK22" s="157"/>
      <c r="ARL22" s="157"/>
      <c r="ARM22" s="157"/>
      <c r="ARN22" s="157"/>
      <c r="ARO22" s="157"/>
      <c r="ARP22" s="157"/>
      <c r="ARQ22" s="157"/>
      <c r="ARR22" s="157"/>
      <c r="ARS22" s="157"/>
      <c r="ART22" s="157"/>
      <c r="ARU22" s="157"/>
      <c r="ARV22" s="157"/>
      <c r="ARW22" s="157"/>
      <c r="ARX22" s="157"/>
      <c r="ARY22" s="157"/>
      <c r="ARZ22" s="157"/>
      <c r="ASA22" s="157"/>
      <c r="ASB22" s="157"/>
      <c r="ASC22" s="157"/>
      <c r="ASD22" s="157"/>
      <c r="ASE22" s="157"/>
      <c r="ASF22" s="157"/>
      <c r="ASG22" s="157"/>
      <c r="ASH22" s="157"/>
      <c r="ASI22" s="157"/>
      <c r="ASJ22" s="157"/>
      <c r="ASK22" s="157"/>
      <c r="ASL22" s="157"/>
      <c r="ASM22" s="157"/>
      <c r="ASN22" s="157"/>
      <c r="ASO22" s="157"/>
      <c r="ASP22" s="157"/>
      <c r="ASQ22" s="157"/>
      <c r="ASR22" s="157"/>
      <c r="ASS22" s="157"/>
      <c r="AST22" s="157"/>
      <c r="ASU22" s="157"/>
      <c r="ASV22" s="157"/>
      <c r="ASW22" s="157"/>
      <c r="ASX22" s="157"/>
      <c r="ASY22" s="157"/>
      <c r="ASZ22" s="157"/>
      <c r="ATA22" s="157"/>
      <c r="ATB22" s="157"/>
      <c r="ATC22" s="157"/>
      <c r="ATD22" s="157"/>
      <c r="ATE22" s="157"/>
      <c r="ATF22" s="157"/>
      <c r="ATG22" s="157"/>
      <c r="ATH22" s="157"/>
      <c r="ATI22" s="157"/>
      <c r="ATJ22" s="157"/>
      <c r="ATK22" s="157"/>
      <c r="ATL22" s="157"/>
      <c r="ATM22" s="157"/>
      <c r="ATN22" s="157"/>
      <c r="ATO22" s="157"/>
      <c r="ATP22" s="157"/>
      <c r="ATQ22" s="157"/>
      <c r="ATR22" s="157"/>
      <c r="ATS22" s="157"/>
      <c r="ATT22" s="157"/>
      <c r="ATU22" s="157"/>
      <c r="ATV22" s="157"/>
      <c r="ATW22" s="157"/>
      <c r="ATX22" s="157"/>
      <c r="ATY22" s="157"/>
      <c r="ATZ22" s="157"/>
      <c r="AUA22" s="157"/>
      <c r="AUB22" s="157"/>
      <c r="AUC22" s="157"/>
      <c r="AUD22" s="157"/>
      <c r="AUE22" s="157"/>
      <c r="AUF22" s="157"/>
      <c r="AUG22" s="157"/>
      <c r="AUH22" s="157"/>
      <c r="AUI22" s="157"/>
      <c r="AUJ22" s="157"/>
      <c r="AUK22" s="157"/>
      <c r="AUL22" s="157"/>
      <c r="AUM22" s="157"/>
      <c r="AUN22" s="157"/>
      <c r="AUO22" s="157"/>
      <c r="AUP22" s="157"/>
      <c r="AUQ22" s="157"/>
      <c r="AUR22" s="157"/>
      <c r="AUS22" s="157"/>
      <c r="AUT22" s="157"/>
      <c r="AUU22" s="157"/>
      <c r="AUV22" s="157"/>
      <c r="AUW22" s="157"/>
      <c r="AUX22" s="157"/>
      <c r="AUY22" s="157"/>
      <c r="AUZ22" s="157"/>
      <c r="AVA22" s="157"/>
      <c r="AVB22" s="157"/>
      <c r="AVC22" s="157"/>
      <c r="AVD22" s="157"/>
      <c r="AVE22" s="157"/>
      <c r="AVF22" s="157"/>
      <c r="AVG22" s="157"/>
      <c r="AVH22" s="157"/>
      <c r="AVI22" s="157"/>
      <c r="AVJ22" s="157"/>
      <c r="AVK22" s="157"/>
      <c r="AVL22" s="157"/>
      <c r="AVM22" s="157"/>
      <c r="AVN22" s="157"/>
      <c r="AVO22" s="157"/>
      <c r="AVP22" s="157"/>
      <c r="AVQ22" s="157"/>
      <c r="AVR22" s="157"/>
      <c r="AVS22" s="157"/>
      <c r="AVT22" s="157"/>
      <c r="AVU22" s="157"/>
      <c r="AVV22" s="157"/>
      <c r="AVW22" s="157"/>
      <c r="AVX22" s="157"/>
      <c r="AVY22" s="157"/>
      <c r="AVZ22" s="157"/>
      <c r="AWA22" s="157"/>
      <c r="AWB22" s="157"/>
      <c r="AWC22" s="157"/>
      <c r="AWD22" s="157"/>
      <c r="AWE22" s="157"/>
      <c r="AWF22" s="157"/>
      <c r="AWG22" s="157"/>
      <c r="AWH22" s="157"/>
      <c r="AWI22" s="157"/>
      <c r="AWJ22" s="157"/>
      <c r="AWK22" s="157"/>
      <c r="AWL22" s="157"/>
      <c r="AWM22" s="157"/>
      <c r="AWN22" s="157"/>
      <c r="AWO22" s="157"/>
      <c r="AWP22" s="157"/>
      <c r="AWQ22" s="157"/>
      <c r="AWR22" s="157"/>
      <c r="AWS22" s="157"/>
      <c r="AWT22" s="157"/>
      <c r="AWU22" s="157"/>
      <c r="AWV22" s="157"/>
      <c r="AWW22" s="157"/>
      <c r="AWX22" s="157"/>
      <c r="AWY22" s="157"/>
      <c r="AWZ22" s="157"/>
      <c r="AXA22" s="157"/>
      <c r="AXB22" s="157"/>
      <c r="AXC22" s="157"/>
      <c r="AXD22" s="157"/>
      <c r="AXE22" s="157"/>
      <c r="AXF22" s="157"/>
      <c r="AXG22" s="157"/>
      <c r="AXH22" s="157"/>
      <c r="AXI22" s="157"/>
      <c r="AXJ22" s="157"/>
      <c r="AXK22" s="157"/>
      <c r="AXL22" s="157"/>
      <c r="AXM22" s="157"/>
      <c r="AXN22" s="157"/>
      <c r="AXO22" s="157"/>
      <c r="AXP22" s="157"/>
      <c r="AXQ22" s="157"/>
      <c r="AXR22" s="157"/>
      <c r="AXS22" s="157"/>
      <c r="AXT22" s="157"/>
      <c r="AXU22" s="157"/>
      <c r="AXV22" s="157"/>
      <c r="AXW22" s="157"/>
      <c r="AXX22" s="157"/>
      <c r="AXY22" s="157"/>
      <c r="AXZ22" s="157"/>
      <c r="AYA22" s="157"/>
      <c r="AYB22" s="157"/>
      <c r="AYC22" s="157"/>
      <c r="AYD22" s="157"/>
      <c r="AYE22" s="157"/>
      <c r="AYF22" s="157"/>
      <c r="AYG22" s="157"/>
      <c r="AYH22" s="157"/>
      <c r="AYI22" s="157"/>
      <c r="AYJ22" s="157"/>
      <c r="AYK22" s="157"/>
      <c r="AYL22" s="157"/>
      <c r="AYM22" s="157"/>
      <c r="AYN22" s="157"/>
      <c r="AYO22" s="157"/>
      <c r="AYP22" s="157"/>
      <c r="AYQ22" s="157"/>
      <c r="AYR22" s="157"/>
      <c r="AYS22" s="157"/>
      <c r="AYT22" s="157"/>
      <c r="AYU22" s="157"/>
      <c r="AYV22" s="157"/>
      <c r="AYW22" s="157"/>
      <c r="AYX22" s="157"/>
      <c r="AYY22" s="157"/>
      <c r="AYZ22" s="157"/>
      <c r="AZA22" s="157"/>
      <c r="AZB22" s="157"/>
      <c r="AZC22" s="157"/>
      <c r="AZD22" s="157"/>
      <c r="AZE22" s="157"/>
      <c r="AZF22" s="157"/>
      <c r="AZG22" s="157"/>
      <c r="AZH22" s="157"/>
      <c r="AZI22" s="157"/>
      <c r="AZJ22" s="157"/>
      <c r="AZK22" s="157"/>
      <c r="AZL22" s="157"/>
      <c r="AZM22" s="157"/>
      <c r="AZN22" s="157"/>
      <c r="AZO22" s="157"/>
      <c r="AZP22" s="157"/>
      <c r="AZQ22" s="157"/>
      <c r="AZR22" s="157"/>
      <c r="AZS22" s="157"/>
      <c r="AZT22" s="157"/>
      <c r="AZU22" s="157"/>
      <c r="AZV22" s="157"/>
      <c r="AZW22" s="157"/>
      <c r="AZX22" s="157"/>
      <c r="AZY22" s="157"/>
      <c r="AZZ22" s="157"/>
      <c r="BAA22" s="157"/>
      <c r="BAB22" s="157"/>
      <c r="BAC22" s="157"/>
      <c r="BAD22" s="157"/>
      <c r="BAE22" s="157"/>
      <c r="BAF22" s="157"/>
      <c r="BAG22" s="157"/>
      <c r="BAH22" s="157"/>
      <c r="BAI22" s="157"/>
      <c r="BAJ22" s="157"/>
      <c r="BAK22" s="157"/>
      <c r="BAL22" s="157"/>
      <c r="BAM22" s="157"/>
      <c r="BAN22" s="157"/>
      <c r="BAO22" s="157"/>
      <c r="BAP22" s="157"/>
      <c r="BAQ22" s="157"/>
      <c r="BAR22" s="157"/>
      <c r="BAS22" s="157"/>
      <c r="BAT22" s="157"/>
      <c r="BAU22" s="157"/>
      <c r="BAV22" s="157"/>
      <c r="BAW22" s="157"/>
      <c r="BAX22" s="157"/>
      <c r="BAY22" s="157"/>
      <c r="BAZ22" s="157"/>
      <c r="BBA22" s="157"/>
      <c r="BBB22" s="157"/>
      <c r="BBC22" s="157"/>
      <c r="BBD22" s="157"/>
      <c r="BBE22" s="157"/>
      <c r="BBF22" s="157"/>
      <c r="BBG22" s="157"/>
      <c r="BBH22" s="157"/>
      <c r="BBI22" s="157"/>
      <c r="BBJ22" s="157"/>
      <c r="BBK22" s="157"/>
      <c r="BBL22" s="157"/>
      <c r="BBM22" s="157"/>
      <c r="BBN22" s="157"/>
      <c r="BBO22" s="157"/>
      <c r="BBP22" s="157"/>
      <c r="BBQ22" s="157"/>
      <c r="BBR22" s="157"/>
      <c r="BBS22" s="157"/>
      <c r="BBT22" s="157"/>
      <c r="BBU22" s="157"/>
      <c r="BBV22" s="157"/>
      <c r="BBW22" s="157"/>
      <c r="BBX22" s="157"/>
      <c r="BBY22" s="157"/>
      <c r="BBZ22" s="157"/>
      <c r="BCA22" s="157"/>
      <c r="BCB22" s="157"/>
      <c r="BCC22" s="157"/>
      <c r="BCD22" s="157"/>
      <c r="BCE22" s="157"/>
      <c r="BCF22" s="157"/>
      <c r="BCG22" s="157"/>
      <c r="BCH22" s="157"/>
      <c r="BCI22" s="157"/>
      <c r="BCJ22" s="157"/>
      <c r="BCK22" s="157"/>
      <c r="BCL22" s="157"/>
      <c r="BCM22" s="157"/>
      <c r="BCN22" s="157"/>
      <c r="BCO22" s="157"/>
      <c r="BCP22" s="157"/>
      <c r="BCQ22" s="157"/>
      <c r="BCR22" s="157"/>
      <c r="BCS22" s="157"/>
      <c r="BCT22" s="157"/>
      <c r="BCU22" s="157"/>
      <c r="BCV22" s="157"/>
      <c r="BCW22" s="157"/>
      <c r="BCX22" s="157"/>
      <c r="BCY22" s="157"/>
      <c r="BCZ22" s="157"/>
      <c r="BDA22" s="157"/>
      <c r="BDB22" s="157"/>
      <c r="BDC22" s="157"/>
      <c r="BDD22" s="157"/>
      <c r="BDE22" s="157"/>
      <c r="BDF22" s="157"/>
      <c r="BDG22" s="157"/>
      <c r="BDH22" s="157"/>
      <c r="BDI22" s="157"/>
      <c r="BDJ22" s="157"/>
      <c r="BDK22" s="157"/>
      <c r="BDL22" s="157"/>
      <c r="BDM22" s="157"/>
      <c r="BDN22" s="157"/>
      <c r="BDO22" s="157"/>
      <c r="BDP22" s="157"/>
      <c r="BDQ22" s="157"/>
      <c r="BDR22" s="157"/>
      <c r="BDS22" s="157"/>
      <c r="BDT22" s="157"/>
      <c r="BDU22" s="157"/>
      <c r="BDV22" s="157"/>
      <c r="BDW22" s="157"/>
      <c r="BDX22" s="157"/>
      <c r="BDY22" s="157"/>
      <c r="BDZ22" s="157"/>
      <c r="BEA22" s="157"/>
      <c r="BEB22" s="157"/>
      <c r="BEC22" s="157"/>
      <c r="BED22" s="157"/>
      <c r="BEE22" s="157"/>
      <c r="BEF22" s="157"/>
      <c r="BEG22" s="157"/>
      <c r="BEH22" s="157"/>
      <c r="BEI22" s="157"/>
      <c r="BEJ22" s="157"/>
      <c r="BEK22" s="157"/>
      <c r="BEL22" s="157"/>
      <c r="BEM22" s="157"/>
      <c r="BEN22" s="157"/>
      <c r="BEO22" s="157"/>
      <c r="BEP22" s="157"/>
      <c r="BEQ22" s="157"/>
      <c r="BER22" s="157"/>
      <c r="BES22" s="157"/>
      <c r="BET22" s="157"/>
      <c r="BEU22" s="157"/>
      <c r="BEV22" s="157"/>
      <c r="BEW22" s="157"/>
      <c r="BEX22" s="157"/>
      <c r="BEY22" s="157"/>
      <c r="BEZ22" s="157"/>
      <c r="BFA22" s="157"/>
      <c r="BFB22" s="157"/>
      <c r="BFC22" s="157"/>
      <c r="BFD22" s="157"/>
      <c r="BFE22" s="157"/>
      <c r="BFF22" s="157"/>
      <c r="BFG22" s="157"/>
      <c r="BFH22" s="157"/>
      <c r="BFI22" s="157"/>
      <c r="BFJ22" s="157"/>
      <c r="BFK22" s="157"/>
      <c r="BFL22" s="157"/>
      <c r="BFM22" s="157"/>
      <c r="BFN22" s="157"/>
      <c r="BFO22" s="157"/>
      <c r="BFP22" s="157"/>
      <c r="BFQ22" s="157"/>
      <c r="BFR22" s="157"/>
      <c r="BFS22" s="157"/>
      <c r="BFT22" s="157"/>
      <c r="BFU22" s="157"/>
      <c r="BFV22" s="157"/>
      <c r="BFW22" s="157"/>
      <c r="BFX22" s="157"/>
      <c r="BFY22" s="157"/>
      <c r="BFZ22" s="157"/>
      <c r="BGA22" s="157"/>
      <c r="BGB22" s="157"/>
      <c r="BGC22" s="157"/>
      <c r="BGD22" s="157"/>
      <c r="BGE22" s="157"/>
      <c r="BGF22" s="157"/>
      <c r="BGG22" s="157"/>
      <c r="BGH22" s="157"/>
      <c r="BGI22" s="157"/>
      <c r="BGJ22" s="157"/>
      <c r="BGK22" s="157"/>
      <c r="BGL22" s="157"/>
      <c r="BGM22" s="157"/>
      <c r="BGN22" s="157"/>
      <c r="BGO22" s="157"/>
      <c r="BGP22" s="157"/>
      <c r="BGQ22" s="157"/>
      <c r="BGR22" s="157"/>
      <c r="BGS22" s="157"/>
      <c r="BGT22" s="157"/>
      <c r="BGU22" s="157"/>
      <c r="BGV22" s="157"/>
      <c r="BGW22" s="157"/>
      <c r="BGX22" s="157"/>
      <c r="BGY22" s="157"/>
      <c r="BGZ22" s="157"/>
      <c r="BHA22" s="157"/>
      <c r="BHB22" s="157"/>
      <c r="BHC22" s="157"/>
      <c r="BHD22" s="157"/>
      <c r="BHE22" s="157"/>
      <c r="BHF22" s="157"/>
      <c r="BHG22" s="157"/>
      <c r="BHH22" s="157"/>
      <c r="BHI22" s="157"/>
      <c r="BHJ22" s="157"/>
      <c r="BHK22" s="157"/>
      <c r="BHL22" s="157"/>
      <c r="BHM22" s="157"/>
      <c r="BHN22" s="157"/>
      <c r="BHO22" s="157"/>
      <c r="BHP22" s="157"/>
      <c r="BHQ22" s="157"/>
      <c r="BHR22" s="157"/>
      <c r="BHS22" s="157"/>
      <c r="BHT22" s="157"/>
      <c r="BHU22" s="157"/>
      <c r="BHV22" s="157"/>
      <c r="BHW22" s="157"/>
      <c r="BHX22" s="157"/>
      <c r="BHY22" s="157"/>
      <c r="BHZ22" s="157"/>
      <c r="BIA22" s="157"/>
      <c r="BIB22" s="157"/>
      <c r="BIC22" s="157"/>
      <c r="BID22" s="157"/>
      <c r="BIE22" s="157"/>
      <c r="BIF22" s="157"/>
      <c r="BIG22" s="157"/>
      <c r="BIH22" s="157"/>
      <c r="BII22" s="157"/>
      <c r="BIJ22" s="157"/>
      <c r="BIK22" s="157"/>
      <c r="BIL22" s="157"/>
      <c r="BIM22" s="157"/>
      <c r="BIN22" s="157"/>
      <c r="BIO22" s="157"/>
      <c r="BIP22" s="157"/>
      <c r="BIQ22" s="157"/>
      <c r="BIR22" s="157"/>
      <c r="BIS22" s="157"/>
      <c r="BIT22" s="157"/>
      <c r="BIU22" s="157"/>
      <c r="BIV22" s="157"/>
      <c r="BIW22" s="157"/>
      <c r="BIX22" s="157"/>
      <c r="BIY22" s="157"/>
      <c r="BIZ22" s="157"/>
      <c r="BJA22" s="157"/>
      <c r="BJB22" s="157"/>
      <c r="BJC22" s="157"/>
      <c r="BJD22" s="157"/>
      <c r="BJE22" s="157"/>
      <c r="BJF22" s="157"/>
      <c r="BJG22" s="157"/>
      <c r="BJH22" s="157"/>
      <c r="BJI22" s="157"/>
      <c r="BJJ22" s="157"/>
      <c r="BJK22" s="157"/>
      <c r="BJL22" s="157"/>
      <c r="BJM22" s="157"/>
      <c r="BJN22" s="157"/>
      <c r="BJO22" s="157"/>
      <c r="BJP22" s="157"/>
      <c r="BJQ22" s="157"/>
      <c r="BJR22" s="157"/>
      <c r="BJS22" s="157"/>
      <c r="BJT22" s="157"/>
      <c r="BJU22" s="157"/>
      <c r="BJV22" s="157"/>
      <c r="BJW22" s="157"/>
      <c r="BJX22" s="157"/>
      <c r="BJY22" s="157"/>
      <c r="BJZ22" s="157"/>
      <c r="BKA22" s="157"/>
      <c r="BKB22" s="157"/>
      <c r="BKC22" s="157"/>
      <c r="BKD22" s="157"/>
      <c r="BKE22" s="157"/>
      <c r="BKF22" s="157"/>
      <c r="BKG22" s="157"/>
      <c r="BKH22" s="157"/>
      <c r="BKI22" s="157"/>
      <c r="BKJ22" s="157"/>
      <c r="BKK22" s="157"/>
      <c r="BKL22" s="157"/>
      <c r="BKM22" s="157"/>
      <c r="BKN22" s="157"/>
      <c r="BKO22" s="157"/>
      <c r="BKP22" s="157"/>
      <c r="BKQ22" s="157"/>
      <c r="BKR22" s="157"/>
      <c r="BKS22" s="157"/>
      <c r="BKT22" s="157"/>
      <c r="BKU22" s="157"/>
      <c r="BKV22" s="157"/>
      <c r="BKW22" s="157"/>
      <c r="BKX22" s="157"/>
      <c r="BKY22" s="157"/>
      <c r="BKZ22" s="157"/>
      <c r="BLA22" s="157"/>
      <c r="BLB22" s="157"/>
      <c r="BLC22" s="157"/>
      <c r="BLD22" s="157"/>
      <c r="BLE22" s="157"/>
      <c r="BLF22" s="157"/>
      <c r="BLG22" s="157"/>
      <c r="BLH22" s="157"/>
      <c r="BLI22" s="157"/>
      <c r="BLJ22" s="157"/>
      <c r="BLK22" s="157"/>
      <c r="BLL22" s="157"/>
      <c r="BLM22" s="157"/>
      <c r="BLN22" s="157"/>
      <c r="BLO22" s="157"/>
      <c r="BLP22" s="157"/>
      <c r="BLQ22" s="157"/>
      <c r="BLR22" s="157"/>
      <c r="BLS22" s="157"/>
      <c r="BLT22" s="157"/>
      <c r="BLU22" s="157"/>
      <c r="BLV22" s="157"/>
      <c r="BLW22" s="157"/>
      <c r="BLX22" s="157"/>
      <c r="BLY22" s="157"/>
      <c r="BLZ22" s="157"/>
      <c r="BMA22" s="157"/>
      <c r="BMB22" s="157"/>
      <c r="BMC22" s="157"/>
      <c r="BMD22" s="157"/>
      <c r="BME22" s="157"/>
      <c r="BMF22" s="157"/>
      <c r="BMG22" s="157"/>
      <c r="BMH22" s="157"/>
      <c r="BMI22" s="157"/>
      <c r="BMJ22" s="157"/>
      <c r="BMK22" s="157"/>
      <c r="BML22" s="157"/>
      <c r="BMM22" s="157"/>
      <c r="BMN22" s="157"/>
      <c r="BMO22" s="157"/>
      <c r="BMP22" s="157"/>
      <c r="BMQ22" s="157"/>
      <c r="BMR22" s="157"/>
      <c r="BMS22" s="157"/>
      <c r="BMT22" s="157"/>
      <c r="BMU22" s="157"/>
      <c r="BMV22" s="157"/>
      <c r="BMW22" s="157"/>
      <c r="BMX22" s="157"/>
      <c r="BMY22" s="157"/>
      <c r="BMZ22" s="157"/>
      <c r="BNA22" s="157"/>
      <c r="BNB22" s="157"/>
      <c r="BNC22" s="157"/>
      <c r="BND22" s="157"/>
      <c r="BNE22" s="157"/>
      <c r="BNF22" s="157"/>
      <c r="BNG22" s="157"/>
      <c r="BNH22" s="157"/>
      <c r="BNI22" s="157"/>
      <c r="BNJ22" s="157"/>
      <c r="BNK22" s="157"/>
      <c r="BNL22" s="157"/>
      <c r="BNM22" s="157"/>
      <c r="BNN22" s="157"/>
      <c r="BNO22" s="157"/>
      <c r="BNP22" s="157"/>
      <c r="BNQ22" s="157"/>
      <c r="BNR22" s="157"/>
      <c r="BNS22" s="157"/>
      <c r="BNT22" s="157"/>
      <c r="BNU22" s="157"/>
      <c r="BNV22" s="157"/>
      <c r="BNW22" s="157"/>
      <c r="BNX22" s="157"/>
      <c r="BNY22" s="157"/>
      <c r="BNZ22" s="157"/>
      <c r="BOA22" s="157"/>
      <c r="BOB22" s="157"/>
      <c r="BOC22" s="157"/>
      <c r="BOD22" s="157"/>
      <c r="BOE22" s="157"/>
      <c r="BOF22" s="157"/>
      <c r="BOG22" s="157"/>
      <c r="BOH22" s="157"/>
      <c r="BOI22" s="157"/>
      <c r="BOJ22" s="157"/>
      <c r="BOK22" s="157"/>
      <c r="BOL22" s="157"/>
      <c r="BOM22" s="157"/>
      <c r="BON22" s="157"/>
      <c r="BOO22" s="157"/>
      <c r="BOP22" s="157"/>
      <c r="BOQ22" s="157"/>
      <c r="BOR22" s="157"/>
      <c r="BOS22" s="157"/>
      <c r="BOT22" s="157"/>
      <c r="BOU22" s="157"/>
      <c r="BOV22" s="157"/>
      <c r="BOW22" s="157"/>
      <c r="BOX22" s="157"/>
      <c r="BOY22" s="157"/>
      <c r="BOZ22" s="157"/>
      <c r="BPA22" s="157"/>
      <c r="BPB22" s="157"/>
      <c r="BPC22" s="157"/>
      <c r="BPD22" s="157"/>
      <c r="BPE22" s="157"/>
      <c r="BPF22" s="157"/>
      <c r="BPG22" s="157"/>
      <c r="BPH22" s="157"/>
      <c r="BPI22" s="157"/>
      <c r="BPJ22" s="157"/>
      <c r="BPK22" s="157"/>
      <c r="BPL22" s="157"/>
      <c r="BPM22" s="157"/>
      <c r="BPN22" s="157"/>
      <c r="BPO22" s="157"/>
      <c r="BPP22" s="157"/>
      <c r="BPQ22" s="157"/>
      <c r="BPR22" s="157"/>
      <c r="BPS22" s="157"/>
      <c r="BPT22" s="157"/>
      <c r="BPU22" s="157"/>
      <c r="BPV22" s="157"/>
      <c r="BPW22" s="157"/>
      <c r="BPX22" s="157"/>
      <c r="BPY22" s="157"/>
      <c r="BPZ22" s="157"/>
      <c r="BQA22" s="157"/>
      <c r="BQB22" s="157"/>
      <c r="BQC22" s="157"/>
      <c r="BQD22" s="157"/>
      <c r="BQE22" s="157"/>
      <c r="BQF22" s="157"/>
      <c r="BQG22" s="157"/>
      <c r="BQH22" s="157"/>
      <c r="BQI22" s="157"/>
      <c r="BQJ22" s="157"/>
      <c r="BQK22" s="157"/>
      <c r="BQL22" s="157"/>
      <c r="BQM22" s="157"/>
      <c r="BQN22" s="157"/>
      <c r="BQO22" s="157"/>
      <c r="BQP22" s="157"/>
      <c r="BQQ22" s="157"/>
      <c r="BQR22" s="157"/>
      <c r="BQS22" s="157"/>
      <c r="BQT22" s="157"/>
      <c r="BQU22" s="157"/>
      <c r="BQV22" s="157"/>
      <c r="BQW22" s="157"/>
      <c r="BQX22" s="157"/>
      <c r="BQY22" s="157"/>
      <c r="BQZ22" s="157"/>
      <c r="BRA22" s="157"/>
      <c r="BRB22" s="157"/>
      <c r="BRC22" s="157"/>
      <c r="BRD22" s="157"/>
      <c r="BRE22" s="157"/>
      <c r="BRF22" s="157"/>
      <c r="BRG22" s="157"/>
      <c r="BRH22" s="157"/>
      <c r="BRI22" s="157"/>
      <c r="BRJ22" s="157"/>
      <c r="BRK22" s="157"/>
      <c r="BRL22" s="157"/>
      <c r="BRM22" s="157"/>
      <c r="BRN22" s="157"/>
      <c r="BRO22" s="157"/>
      <c r="BRP22" s="157"/>
      <c r="BRQ22" s="157"/>
      <c r="BRR22" s="157"/>
      <c r="BRS22" s="157"/>
      <c r="BRT22" s="157"/>
      <c r="BRU22" s="157"/>
      <c r="BRV22" s="157"/>
      <c r="BRW22" s="157"/>
      <c r="BRX22" s="157"/>
      <c r="BRY22" s="157"/>
      <c r="BRZ22" s="157"/>
      <c r="BSA22" s="157"/>
      <c r="BSB22" s="157"/>
      <c r="BSC22" s="157"/>
      <c r="BSD22" s="157"/>
      <c r="BSE22" s="157"/>
      <c r="BSF22" s="157"/>
      <c r="BSG22" s="157"/>
      <c r="BSH22" s="157"/>
      <c r="BSI22" s="157"/>
      <c r="BSJ22" s="157"/>
      <c r="BSK22" s="157"/>
      <c r="BSL22" s="157"/>
      <c r="BSM22" s="157"/>
      <c r="BSN22" s="157"/>
      <c r="BSO22" s="157"/>
      <c r="BSP22" s="157"/>
      <c r="BSQ22" s="157"/>
      <c r="BSR22" s="157"/>
      <c r="BSS22" s="157"/>
      <c r="BST22" s="157"/>
      <c r="BSU22" s="157"/>
      <c r="BSV22" s="157"/>
      <c r="BSW22" s="157"/>
      <c r="BSX22" s="157"/>
      <c r="BSY22" s="157"/>
      <c r="BSZ22" s="157"/>
      <c r="BTA22" s="157"/>
      <c r="BTB22" s="157"/>
      <c r="BTC22" s="157"/>
      <c r="BTD22" s="157"/>
      <c r="BTE22" s="157"/>
      <c r="BTF22" s="157"/>
      <c r="BTG22" s="157"/>
      <c r="BTH22" s="157"/>
      <c r="BTI22" s="157"/>
    </row>
    <row r="23" spans="1:1881" s="128" customFormat="1" ht="30.75" customHeight="1" thickBot="1" x14ac:dyDescent="0.3">
      <c r="A23" s="139">
        <v>960</v>
      </c>
      <c r="B23" s="268" t="s">
        <v>175</v>
      </c>
      <c r="C23" s="269"/>
      <c r="D23" s="272"/>
      <c r="E23" s="273"/>
      <c r="F23" s="212" t="str">
        <f>IF(ISBLANK($D23),"&lt;&lt;&lt;&lt;&lt;&lt;&lt;&lt;&lt;&lt;&lt;&lt;&lt;&lt;&lt;&lt;&lt;&lt;&lt;","")</f>
        <v>&lt;&lt;&lt;&lt;&lt;&lt;&lt;&lt;&lt;&lt;&lt;&lt;&lt;&lt;&lt;&lt;&lt;&lt;&lt;</v>
      </c>
      <c r="G23" s="212" t="str">
        <f>IF(ISBLANK($D23),"Cell D260 must be completed.","")</f>
        <v>Cell D260 must be completed.</v>
      </c>
      <c r="H23" s="130"/>
      <c r="I23" s="109"/>
      <c r="J23" s="129"/>
      <c r="K23" s="129"/>
      <c r="L23" t="s">
        <v>206</v>
      </c>
      <c r="M23"/>
      <c r="N23"/>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29"/>
      <c r="ID23" s="129"/>
      <c r="IE23" s="129"/>
      <c r="IF23" s="129"/>
      <c r="IG23" s="129"/>
      <c r="IH23" s="129"/>
      <c r="II23" s="129"/>
      <c r="IJ23" s="129"/>
      <c r="IK23" s="129"/>
      <c r="IL23" s="129"/>
      <c r="IM23" s="129"/>
      <c r="IN23" s="129"/>
      <c r="IO23" s="129"/>
      <c r="IP23" s="129"/>
      <c r="IQ23" s="129"/>
      <c r="IR23" s="129"/>
      <c r="IS23" s="129"/>
      <c r="IT23" s="129"/>
      <c r="IU23" s="129"/>
      <c r="IV23" s="129"/>
      <c r="IW23" s="129"/>
      <c r="IX23" s="129"/>
      <c r="IY23" s="129"/>
      <c r="IZ23" s="129"/>
      <c r="JA23" s="129"/>
      <c r="JB23" s="129"/>
      <c r="JC23" s="129"/>
      <c r="JD23" s="129"/>
      <c r="JE23" s="129"/>
      <c r="JF23" s="129"/>
      <c r="JG23" s="129"/>
      <c r="JH23" s="129"/>
      <c r="JI23" s="129"/>
      <c r="JJ23" s="129"/>
      <c r="JK23" s="129"/>
      <c r="JL23" s="129"/>
      <c r="JM23" s="129"/>
      <c r="JN23" s="129"/>
      <c r="JO23" s="129"/>
      <c r="JP23" s="129"/>
      <c r="JQ23" s="129"/>
      <c r="JR23" s="129"/>
      <c r="JS23" s="129"/>
      <c r="JT23" s="129"/>
      <c r="JU23" s="129"/>
      <c r="JV23" s="129"/>
      <c r="JW23" s="129"/>
      <c r="JX23" s="129"/>
      <c r="JY23" s="129"/>
      <c r="JZ23" s="129"/>
      <c r="KA23" s="129"/>
      <c r="KB23" s="129"/>
      <c r="KC23" s="129"/>
      <c r="KD23" s="129"/>
      <c r="KE23" s="129"/>
      <c r="KF23" s="129"/>
      <c r="KG23" s="129"/>
      <c r="KH23" s="129"/>
      <c r="KI23" s="129"/>
      <c r="KJ23" s="129"/>
      <c r="KK23" s="129"/>
      <c r="KL23" s="129"/>
      <c r="KM23" s="129"/>
      <c r="KN23" s="129"/>
      <c r="KO23" s="129"/>
      <c r="KP23" s="129"/>
      <c r="KQ23" s="129"/>
      <c r="KR23" s="129"/>
      <c r="KS23" s="129"/>
      <c r="KT23" s="129"/>
      <c r="KU23" s="129"/>
      <c r="KV23" s="129"/>
      <c r="KW23" s="129"/>
      <c r="KX23" s="129"/>
      <c r="KY23" s="129"/>
      <c r="KZ23" s="129"/>
      <c r="LA23" s="129"/>
      <c r="LB23" s="129"/>
      <c r="LC23" s="129"/>
      <c r="LD23" s="129"/>
      <c r="LE23" s="129"/>
      <c r="LF23" s="129"/>
      <c r="LG23" s="129"/>
      <c r="LH23" s="129"/>
      <c r="LI23" s="129"/>
      <c r="LJ23" s="129"/>
      <c r="LK23" s="129"/>
      <c r="LL23" s="129"/>
      <c r="LM23" s="129"/>
      <c r="LN23" s="129"/>
      <c r="LO23" s="129"/>
      <c r="LP23" s="129"/>
      <c r="LQ23" s="129"/>
      <c r="LR23" s="129"/>
      <c r="LS23" s="129"/>
      <c r="LT23" s="129"/>
      <c r="LU23" s="129"/>
      <c r="LV23" s="129"/>
      <c r="LW23" s="129"/>
      <c r="LX23" s="129"/>
      <c r="LY23" s="129"/>
      <c r="LZ23" s="129"/>
      <c r="MA23" s="129"/>
      <c r="MB23" s="129"/>
      <c r="MC23" s="129"/>
      <c r="MD23" s="129"/>
      <c r="ME23" s="129"/>
      <c r="MF23" s="129"/>
      <c r="MG23" s="129"/>
      <c r="MH23" s="129"/>
      <c r="MI23" s="129"/>
      <c r="MJ23" s="129"/>
      <c r="MK23" s="129"/>
      <c r="ML23" s="129"/>
      <c r="MM23" s="129"/>
      <c r="MN23" s="129"/>
      <c r="MO23" s="129"/>
      <c r="MP23" s="129"/>
      <c r="MQ23" s="129"/>
      <c r="MR23" s="129"/>
      <c r="MS23" s="129"/>
      <c r="MT23" s="129"/>
      <c r="MU23" s="129"/>
      <c r="MV23" s="129"/>
      <c r="MW23" s="129"/>
      <c r="MX23" s="129"/>
      <c r="MY23" s="129"/>
      <c r="MZ23" s="129"/>
      <c r="NA23" s="129"/>
      <c r="NB23" s="129"/>
      <c r="NC23" s="129"/>
      <c r="ND23" s="129"/>
      <c r="NE23" s="129"/>
      <c r="NF23" s="129"/>
      <c r="NG23" s="129"/>
      <c r="NH23" s="129"/>
      <c r="NI23" s="129"/>
      <c r="NJ23" s="129"/>
      <c r="NK23" s="129"/>
      <c r="NL23" s="129"/>
      <c r="NM23" s="129"/>
      <c r="NN23" s="129"/>
      <c r="NO23" s="129"/>
      <c r="NP23" s="129"/>
      <c r="NQ23" s="129"/>
      <c r="NR23" s="129"/>
      <c r="NS23" s="129"/>
      <c r="NT23" s="129"/>
      <c r="NU23" s="129"/>
      <c r="NV23" s="129"/>
      <c r="NW23" s="129"/>
      <c r="NX23" s="129"/>
      <c r="NY23" s="129"/>
      <c r="NZ23" s="129"/>
      <c r="OA23" s="129"/>
      <c r="OB23" s="129"/>
      <c r="OC23" s="129"/>
      <c r="OD23" s="129"/>
      <c r="OE23" s="129"/>
      <c r="OF23" s="129"/>
      <c r="OG23" s="129"/>
      <c r="OH23" s="129"/>
      <c r="OI23" s="129"/>
      <c r="OJ23" s="129"/>
      <c r="OK23" s="129"/>
      <c r="OL23" s="129"/>
      <c r="OM23" s="129"/>
      <c r="ON23" s="129"/>
      <c r="OO23" s="129"/>
      <c r="OP23" s="129"/>
      <c r="OQ23" s="129"/>
      <c r="OR23" s="129"/>
      <c r="OS23" s="129"/>
      <c r="OT23" s="129"/>
      <c r="OU23" s="129"/>
      <c r="OV23" s="129"/>
      <c r="OW23" s="129"/>
      <c r="OX23" s="129"/>
      <c r="OY23" s="129"/>
      <c r="OZ23" s="129"/>
      <c r="PA23" s="129"/>
      <c r="PB23" s="129"/>
      <c r="PC23" s="129"/>
      <c r="PD23" s="129"/>
      <c r="PE23" s="129"/>
      <c r="PF23" s="129"/>
      <c r="PG23" s="129"/>
      <c r="PH23" s="129"/>
      <c r="PI23" s="129"/>
      <c r="PJ23" s="129"/>
      <c r="PK23" s="129"/>
      <c r="PL23" s="129"/>
      <c r="PM23" s="129"/>
      <c r="PN23" s="129"/>
      <c r="PO23" s="129"/>
      <c r="PP23" s="129"/>
      <c r="PQ23" s="129"/>
      <c r="PR23" s="129"/>
      <c r="PS23" s="129"/>
      <c r="PT23" s="129"/>
      <c r="PU23" s="129"/>
      <c r="PV23" s="129"/>
      <c r="PW23" s="129"/>
      <c r="PX23" s="129"/>
      <c r="PY23" s="129"/>
      <c r="PZ23" s="129"/>
      <c r="QA23" s="129"/>
      <c r="QB23" s="129"/>
      <c r="QC23" s="129"/>
      <c r="QD23" s="129"/>
      <c r="QE23" s="129"/>
      <c r="QF23" s="129"/>
      <c r="QG23" s="129"/>
      <c r="QH23" s="129"/>
      <c r="QI23" s="129"/>
      <c r="QJ23" s="129"/>
      <c r="QK23" s="129"/>
      <c r="QL23" s="129"/>
      <c r="QM23" s="129"/>
      <c r="QN23" s="129"/>
      <c r="QO23" s="129"/>
      <c r="QP23" s="129"/>
      <c r="QQ23" s="129"/>
      <c r="QR23" s="129"/>
      <c r="QS23" s="129"/>
      <c r="QT23" s="129"/>
      <c r="QU23" s="129"/>
      <c r="QV23" s="129"/>
      <c r="QW23" s="129"/>
      <c r="QX23" s="129"/>
      <c r="QY23" s="129"/>
      <c r="QZ23" s="129"/>
      <c r="RA23" s="129"/>
      <c r="RB23" s="129"/>
      <c r="RC23" s="129"/>
      <c r="RD23" s="129"/>
      <c r="RE23" s="129"/>
      <c r="RF23" s="129"/>
      <c r="RG23" s="129"/>
      <c r="RH23" s="129"/>
      <c r="RI23" s="129"/>
      <c r="RJ23" s="129"/>
      <c r="RK23" s="129"/>
      <c r="RL23" s="129"/>
      <c r="RM23" s="129"/>
      <c r="RN23" s="129"/>
      <c r="RO23" s="129"/>
      <c r="RP23" s="129"/>
      <c r="RQ23" s="129"/>
      <c r="RR23" s="129"/>
      <c r="RS23" s="129"/>
      <c r="RT23" s="129"/>
      <c r="RU23" s="129"/>
      <c r="RV23" s="129"/>
      <c r="RW23" s="129"/>
      <c r="RX23" s="129"/>
      <c r="RY23" s="129"/>
      <c r="RZ23" s="129"/>
      <c r="SA23" s="129"/>
      <c r="SB23" s="129"/>
      <c r="SC23" s="129"/>
      <c r="SD23" s="129"/>
      <c r="SE23" s="129"/>
      <c r="SF23" s="129"/>
      <c r="SG23" s="129"/>
      <c r="SH23" s="129"/>
      <c r="SI23" s="129"/>
      <c r="SJ23" s="129"/>
      <c r="SK23" s="129"/>
      <c r="SL23" s="129"/>
      <c r="SM23" s="129"/>
      <c r="SN23" s="129"/>
      <c r="SO23" s="129"/>
      <c r="SP23" s="129"/>
      <c r="SQ23" s="129"/>
      <c r="SR23" s="129"/>
      <c r="SS23" s="129"/>
      <c r="ST23" s="129"/>
      <c r="SU23" s="129"/>
      <c r="SV23" s="129"/>
      <c r="SW23" s="129"/>
      <c r="SX23" s="129"/>
      <c r="SY23" s="129"/>
      <c r="SZ23" s="129"/>
      <c r="TA23" s="129"/>
      <c r="TB23" s="129"/>
      <c r="TC23" s="129"/>
      <c r="TD23" s="129"/>
      <c r="TE23" s="129"/>
      <c r="TF23" s="129"/>
      <c r="TG23" s="129"/>
      <c r="TH23" s="129"/>
      <c r="TI23" s="129"/>
      <c r="TJ23" s="129"/>
      <c r="TK23" s="129"/>
      <c r="TL23" s="129"/>
      <c r="TM23" s="129"/>
      <c r="TN23" s="129"/>
      <c r="TO23" s="129"/>
      <c r="TP23" s="129"/>
      <c r="TQ23" s="129"/>
      <c r="TR23" s="129"/>
      <c r="TS23" s="129"/>
      <c r="TT23" s="129"/>
      <c r="TU23" s="129"/>
      <c r="TV23" s="129"/>
      <c r="TW23" s="129"/>
      <c r="TX23" s="129"/>
      <c r="TY23" s="129"/>
      <c r="TZ23" s="129"/>
      <c r="UA23" s="129"/>
      <c r="UB23" s="129"/>
      <c r="UC23" s="129"/>
      <c r="UD23" s="129"/>
      <c r="UE23" s="129"/>
      <c r="UF23" s="129"/>
      <c r="UG23" s="129"/>
      <c r="UH23" s="129"/>
      <c r="UI23" s="129"/>
      <c r="UJ23" s="129"/>
      <c r="UK23" s="129"/>
      <c r="UL23" s="129"/>
      <c r="UM23" s="129"/>
      <c r="UN23" s="129"/>
      <c r="UO23" s="129"/>
      <c r="UP23" s="129"/>
      <c r="UQ23" s="129"/>
      <c r="UR23" s="129"/>
      <c r="US23" s="129"/>
      <c r="UT23" s="129"/>
      <c r="UU23" s="129"/>
      <c r="UV23" s="129"/>
      <c r="UW23" s="129"/>
      <c r="UX23" s="129"/>
      <c r="UY23" s="129"/>
      <c r="UZ23" s="129"/>
      <c r="VA23" s="129"/>
      <c r="VB23" s="129"/>
      <c r="VC23" s="129"/>
      <c r="VD23" s="129"/>
      <c r="VE23" s="129"/>
      <c r="VF23" s="129"/>
      <c r="VG23" s="129"/>
      <c r="VH23" s="129"/>
      <c r="VI23" s="129"/>
      <c r="VJ23" s="129"/>
      <c r="VK23" s="129"/>
      <c r="VL23" s="129"/>
      <c r="VM23" s="129"/>
      <c r="VN23" s="129"/>
      <c r="VO23" s="129"/>
      <c r="VP23" s="129"/>
      <c r="VQ23" s="129"/>
      <c r="VR23" s="129"/>
      <c r="VS23" s="129"/>
      <c r="VT23" s="129"/>
      <c r="VU23" s="129"/>
      <c r="VV23" s="129"/>
      <c r="VW23" s="129"/>
      <c r="VX23" s="129"/>
      <c r="VY23" s="129"/>
      <c r="VZ23" s="129"/>
      <c r="WA23" s="129"/>
      <c r="WB23" s="129"/>
      <c r="WC23" s="129"/>
      <c r="WD23" s="129"/>
      <c r="WE23" s="129"/>
      <c r="WF23" s="129"/>
      <c r="WG23" s="129"/>
      <c r="WH23" s="129"/>
      <c r="WI23" s="129"/>
      <c r="WJ23" s="129"/>
      <c r="WK23" s="129"/>
      <c r="WL23" s="129"/>
      <c r="WM23" s="129"/>
      <c r="WN23" s="129"/>
      <c r="WO23" s="129"/>
      <c r="WP23" s="129"/>
      <c r="WQ23" s="129"/>
      <c r="WR23" s="129"/>
      <c r="WS23" s="129"/>
      <c r="WT23" s="129"/>
      <c r="WU23" s="129"/>
      <c r="WV23" s="129"/>
      <c r="WW23" s="129"/>
      <c r="WX23" s="129"/>
      <c r="WY23" s="129"/>
      <c r="WZ23" s="129"/>
      <c r="XA23" s="129"/>
      <c r="XB23" s="129"/>
      <c r="XC23" s="129"/>
      <c r="XD23" s="129"/>
      <c r="XE23" s="129"/>
      <c r="XF23" s="129"/>
      <c r="XG23" s="129"/>
      <c r="XH23" s="129"/>
      <c r="XI23" s="129"/>
      <c r="XJ23" s="129"/>
      <c r="XK23" s="129"/>
      <c r="XL23" s="129"/>
      <c r="XM23" s="129"/>
      <c r="XN23" s="129"/>
      <c r="XO23" s="129"/>
      <c r="XP23" s="129"/>
      <c r="XQ23" s="129"/>
      <c r="XR23" s="129"/>
      <c r="XS23" s="129"/>
      <c r="XT23" s="129"/>
      <c r="XU23" s="129"/>
      <c r="XV23" s="129"/>
      <c r="XW23" s="129"/>
      <c r="XX23" s="129"/>
      <c r="XY23" s="129"/>
      <c r="XZ23" s="129"/>
      <c r="YA23" s="129"/>
      <c r="YB23" s="129"/>
      <c r="YC23" s="129"/>
      <c r="YD23" s="129"/>
      <c r="YE23" s="129"/>
      <c r="YF23" s="129"/>
      <c r="YG23" s="129"/>
      <c r="YH23" s="129"/>
      <c r="YI23" s="129"/>
      <c r="YJ23" s="129"/>
      <c r="YK23" s="129"/>
      <c r="YL23" s="129"/>
      <c r="YM23" s="129"/>
      <c r="YN23" s="129"/>
      <c r="YO23" s="129"/>
      <c r="YP23" s="129"/>
      <c r="YQ23" s="129"/>
      <c r="YR23" s="129"/>
      <c r="YS23" s="129"/>
      <c r="YT23" s="129"/>
      <c r="YU23" s="129"/>
      <c r="YV23" s="129"/>
      <c r="YW23" s="129"/>
      <c r="YX23" s="129"/>
      <c r="YY23" s="129"/>
      <c r="YZ23" s="129"/>
      <c r="ZA23" s="129"/>
      <c r="ZB23" s="129"/>
      <c r="ZC23" s="129"/>
      <c r="ZD23" s="129"/>
      <c r="ZE23" s="129"/>
      <c r="ZF23" s="129"/>
      <c r="ZG23" s="129"/>
      <c r="ZH23" s="129"/>
      <c r="ZI23" s="129"/>
      <c r="ZJ23" s="129"/>
      <c r="ZK23" s="129"/>
      <c r="ZL23" s="129"/>
      <c r="ZM23" s="129"/>
      <c r="ZN23" s="129"/>
      <c r="ZO23" s="129"/>
      <c r="ZP23" s="129"/>
      <c r="ZQ23" s="129"/>
      <c r="ZR23" s="129"/>
      <c r="ZS23" s="129"/>
      <c r="ZT23" s="129"/>
      <c r="ZU23" s="129"/>
      <c r="ZV23" s="129"/>
      <c r="ZW23" s="129"/>
      <c r="ZX23" s="129"/>
      <c r="ZY23" s="129"/>
      <c r="ZZ23" s="129"/>
      <c r="AAA23" s="129"/>
      <c r="AAB23" s="129"/>
      <c r="AAC23" s="129"/>
      <c r="AAD23" s="129"/>
      <c r="AAE23" s="129"/>
      <c r="AAF23" s="129"/>
      <c r="AAG23" s="129"/>
      <c r="AAH23" s="129"/>
      <c r="AAI23" s="129"/>
      <c r="AAJ23" s="129"/>
      <c r="AAK23" s="129"/>
      <c r="AAL23" s="129"/>
      <c r="AAM23" s="129"/>
      <c r="AAN23" s="129"/>
      <c r="AAO23" s="129"/>
      <c r="AAP23" s="129"/>
      <c r="AAQ23" s="129"/>
      <c r="AAR23" s="129"/>
      <c r="AAS23" s="129"/>
      <c r="AAT23" s="129"/>
      <c r="AAU23" s="129"/>
      <c r="AAV23" s="129"/>
      <c r="AAW23" s="129"/>
      <c r="AAX23" s="129"/>
      <c r="AAY23" s="129"/>
      <c r="AAZ23" s="129"/>
      <c r="ABA23" s="129"/>
      <c r="ABB23" s="129"/>
      <c r="ABC23" s="129"/>
      <c r="ABD23" s="129"/>
      <c r="ABE23" s="129"/>
      <c r="ABF23" s="129"/>
      <c r="ABG23" s="129"/>
      <c r="ABH23" s="129"/>
      <c r="ABI23" s="129"/>
      <c r="ABJ23" s="129"/>
      <c r="ABK23" s="129"/>
      <c r="ABL23" s="129"/>
      <c r="ABM23" s="129"/>
      <c r="ABN23" s="129"/>
      <c r="ABO23" s="129"/>
      <c r="ABP23" s="129"/>
      <c r="ABQ23" s="129"/>
      <c r="ABR23" s="129"/>
      <c r="ABS23" s="129"/>
      <c r="ABT23" s="129"/>
      <c r="ABU23" s="129"/>
      <c r="ABV23" s="129"/>
      <c r="ABW23" s="129"/>
      <c r="ABX23" s="129"/>
      <c r="ABY23" s="129"/>
      <c r="ABZ23" s="129"/>
      <c r="ACA23" s="129"/>
      <c r="ACB23" s="129"/>
      <c r="ACC23" s="129"/>
      <c r="ACD23" s="129"/>
      <c r="ACE23" s="129"/>
      <c r="ACF23" s="129"/>
      <c r="ACG23" s="129"/>
      <c r="ACH23" s="129"/>
      <c r="ACI23" s="129"/>
      <c r="ACJ23" s="129"/>
      <c r="ACK23" s="129"/>
      <c r="ACL23" s="129"/>
      <c r="ACM23" s="129"/>
      <c r="ACN23" s="129"/>
      <c r="ACO23" s="129"/>
      <c r="ACP23" s="129"/>
      <c r="ACQ23" s="129"/>
      <c r="ACR23" s="129"/>
      <c r="ACS23" s="129"/>
      <c r="ACT23" s="129"/>
      <c r="ACU23" s="129"/>
      <c r="ACV23" s="129"/>
      <c r="ACW23" s="129"/>
      <c r="ACX23" s="129"/>
      <c r="ACY23" s="129"/>
      <c r="ACZ23" s="129"/>
      <c r="ADA23" s="129"/>
      <c r="ADB23" s="129"/>
      <c r="ADC23" s="129"/>
      <c r="ADD23" s="129"/>
      <c r="ADE23" s="129"/>
      <c r="ADF23" s="129"/>
      <c r="ADG23" s="129"/>
      <c r="ADH23" s="129"/>
      <c r="ADI23" s="129"/>
      <c r="ADJ23" s="129"/>
      <c r="ADK23" s="129"/>
      <c r="ADL23" s="129"/>
      <c r="ADM23" s="129"/>
      <c r="ADN23" s="129"/>
      <c r="ADO23" s="129"/>
      <c r="ADP23" s="129"/>
      <c r="ADQ23" s="129"/>
      <c r="ADR23" s="129"/>
      <c r="ADS23" s="129"/>
      <c r="ADT23" s="129"/>
      <c r="ADU23" s="129"/>
      <c r="ADV23" s="129"/>
      <c r="ADW23" s="129"/>
      <c r="ADX23" s="129"/>
      <c r="ADY23" s="129"/>
      <c r="ADZ23" s="129"/>
      <c r="AEA23" s="129"/>
      <c r="AEB23" s="129"/>
      <c r="AEC23" s="129"/>
      <c r="AED23" s="129"/>
      <c r="AEE23" s="129"/>
      <c r="AEF23" s="129"/>
      <c r="AEG23" s="129"/>
      <c r="AEH23" s="129"/>
      <c r="AEI23" s="129"/>
      <c r="AEJ23" s="129"/>
      <c r="AEK23" s="129"/>
      <c r="AEL23" s="129"/>
      <c r="AEM23" s="129"/>
      <c r="AEN23" s="129"/>
      <c r="AEO23" s="129"/>
      <c r="AEP23" s="129"/>
      <c r="AEQ23" s="129"/>
      <c r="AER23" s="129"/>
      <c r="AES23" s="129"/>
      <c r="AET23" s="129"/>
      <c r="AEU23" s="129"/>
      <c r="AEV23" s="129"/>
      <c r="AEW23" s="129"/>
      <c r="AEX23" s="129"/>
      <c r="AEY23" s="129"/>
      <c r="AEZ23" s="129"/>
      <c r="AFA23" s="129"/>
      <c r="AFB23" s="129"/>
      <c r="AFC23" s="129"/>
      <c r="AFD23" s="129"/>
      <c r="AFE23" s="129"/>
      <c r="AFF23" s="129"/>
      <c r="AFG23" s="129"/>
      <c r="AFH23" s="129"/>
      <c r="AFI23" s="129"/>
      <c r="AFJ23" s="129"/>
      <c r="AFK23" s="129"/>
      <c r="AFL23" s="129"/>
      <c r="AFM23" s="129"/>
      <c r="AFN23" s="129"/>
      <c r="AFO23" s="129"/>
      <c r="AFP23" s="129"/>
      <c r="AFQ23" s="129"/>
      <c r="AFR23" s="129"/>
      <c r="AFS23" s="129"/>
      <c r="AFT23" s="129"/>
      <c r="AFU23" s="129"/>
      <c r="AFV23" s="129"/>
      <c r="AFW23" s="129"/>
      <c r="AFX23" s="129"/>
      <c r="AFY23" s="129"/>
      <c r="AFZ23" s="129"/>
      <c r="AGA23" s="129"/>
      <c r="AGB23" s="129"/>
      <c r="AGC23" s="129"/>
      <c r="AGD23" s="129"/>
      <c r="AGE23" s="129"/>
      <c r="AGF23" s="129"/>
      <c r="AGG23" s="129"/>
      <c r="AGH23" s="129"/>
      <c r="AGI23" s="129"/>
      <c r="AGJ23" s="129"/>
      <c r="AGK23" s="129"/>
      <c r="AGL23" s="129"/>
      <c r="AGM23" s="129"/>
      <c r="AGN23" s="129"/>
      <c r="AGO23" s="129"/>
      <c r="AGP23" s="129"/>
      <c r="AGQ23" s="129"/>
      <c r="AGR23" s="129"/>
      <c r="AGS23" s="129"/>
      <c r="AGT23" s="129"/>
      <c r="AGU23" s="129"/>
      <c r="AGV23" s="129"/>
      <c r="AGW23" s="129"/>
      <c r="AGX23" s="129"/>
      <c r="AGY23" s="129"/>
      <c r="AGZ23" s="129"/>
      <c r="AHA23" s="129"/>
      <c r="AHB23" s="129"/>
      <c r="AHC23" s="129"/>
      <c r="AHD23" s="129"/>
      <c r="AHE23" s="129"/>
      <c r="AHF23" s="129"/>
      <c r="AHG23" s="129"/>
      <c r="AHH23" s="129"/>
      <c r="AHI23" s="129"/>
      <c r="AHJ23" s="129"/>
      <c r="AHK23" s="129"/>
      <c r="AHL23" s="129"/>
      <c r="AHM23" s="129"/>
      <c r="AHN23" s="129"/>
      <c r="AHO23" s="129"/>
      <c r="AHP23" s="129"/>
      <c r="AHQ23" s="129"/>
      <c r="AHR23" s="129"/>
      <c r="AHS23" s="129"/>
      <c r="AHT23" s="129"/>
      <c r="AHU23" s="129"/>
      <c r="AHV23" s="129"/>
      <c r="AHW23" s="129"/>
      <c r="AHX23" s="129"/>
      <c r="AHY23" s="129"/>
      <c r="AHZ23" s="129"/>
      <c r="AIA23" s="129"/>
      <c r="AIB23" s="129"/>
      <c r="AIC23" s="129"/>
      <c r="AID23" s="129"/>
      <c r="AIE23" s="129"/>
      <c r="AIF23" s="129"/>
      <c r="AIG23" s="129"/>
      <c r="AIH23" s="129"/>
      <c r="AII23" s="129"/>
      <c r="AIJ23" s="129"/>
      <c r="AIK23" s="129"/>
      <c r="AIL23" s="129"/>
      <c r="AIM23" s="129"/>
      <c r="AIN23" s="129"/>
      <c r="AIO23" s="129"/>
      <c r="AIP23" s="129"/>
      <c r="AIQ23" s="129"/>
      <c r="AIR23" s="129"/>
      <c r="AIS23" s="129"/>
      <c r="AIT23" s="129"/>
      <c r="AIU23" s="129"/>
      <c r="AIV23" s="129"/>
      <c r="AIW23" s="129"/>
      <c r="AIX23" s="129"/>
      <c r="AIY23" s="129"/>
      <c r="AIZ23" s="129"/>
      <c r="AJA23" s="129"/>
      <c r="AJB23" s="129"/>
      <c r="AJC23" s="129"/>
      <c r="AJD23" s="129"/>
      <c r="AJE23" s="129"/>
      <c r="AJF23" s="129"/>
      <c r="AJG23" s="129"/>
      <c r="AJH23" s="129"/>
      <c r="AJI23" s="129"/>
      <c r="AJJ23" s="129"/>
      <c r="AJK23" s="129"/>
      <c r="AJL23" s="129"/>
      <c r="AJM23" s="129"/>
      <c r="AJN23" s="129"/>
      <c r="AJO23" s="129"/>
      <c r="AJP23" s="129"/>
      <c r="AJQ23" s="129"/>
      <c r="AJR23" s="129"/>
      <c r="AJS23" s="129"/>
      <c r="AJT23" s="129"/>
      <c r="AJU23" s="129"/>
      <c r="AJV23" s="129"/>
      <c r="AJW23" s="129"/>
      <c r="AJX23" s="129"/>
      <c r="AJY23" s="129"/>
      <c r="AJZ23" s="129"/>
      <c r="AKA23" s="129"/>
      <c r="AKB23" s="129"/>
      <c r="AKC23" s="129"/>
      <c r="AKD23" s="129"/>
      <c r="AKE23" s="129"/>
      <c r="AKF23" s="129"/>
      <c r="AKG23" s="129"/>
      <c r="AKH23" s="129"/>
      <c r="AKI23" s="129"/>
      <c r="AKJ23" s="129"/>
      <c r="AKK23" s="129"/>
      <c r="AKL23" s="129"/>
      <c r="AKM23" s="129"/>
      <c r="AKN23" s="129"/>
      <c r="AKO23" s="129"/>
      <c r="AKP23" s="129"/>
      <c r="AKQ23" s="129"/>
      <c r="AKR23" s="129"/>
      <c r="AKS23" s="129"/>
      <c r="AKT23" s="129"/>
      <c r="AKU23" s="129"/>
      <c r="AKV23" s="129"/>
      <c r="AKW23" s="129"/>
      <c r="AKX23" s="129"/>
      <c r="AKY23" s="129"/>
      <c r="AKZ23" s="129"/>
      <c r="ALA23" s="129"/>
      <c r="ALB23" s="129"/>
      <c r="ALC23" s="129"/>
      <c r="ALD23" s="129"/>
      <c r="ALE23" s="129"/>
      <c r="ALF23" s="129"/>
      <c r="ALG23" s="129"/>
      <c r="ALH23" s="129"/>
      <c r="ALI23" s="129"/>
      <c r="ALJ23" s="129"/>
      <c r="ALK23" s="129"/>
      <c r="ALL23" s="129"/>
      <c r="ALM23" s="129"/>
      <c r="ALN23" s="129"/>
      <c r="ALO23" s="129"/>
      <c r="ALP23" s="129"/>
      <c r="ALQ23" s="129"/>
      <c r="ALR23" s="129"/>
      <c r="ALS23" s="129"/>
      <c r="ALT23" s="129"/>
      <c r="ALU23" s="129"/>
      <c r="ALV23" s="129"/>
      <c r="ALW23" s="129"/>
      <c r="ALX23" s="129"/>
      <c r="ALY23" s="129"/>
      <c r="ALZ23" s="129"/>
      <c r="AMA23" s="129"/>
      <c r="AMB23" s="129"/>
      <c r="AMC23" s="129"/>
      <c r="AMD23" s="129"/>
      <c r="AME23" s="129"/>
      <c r="AMF23" s="129"/>
      <c r="AMG23" s="129"/>
      <c r="AMH23" s="129"/>
      <c r="AMI23" s="129"/>
      <c r="AMJ23" s="129"/>
      <c r="AMK23" s="129"/>
      <c r="AML23" s="129"/>
      <c r="AMM23" s="129"/>
      <c r="AMN23" s="129"/>
      <c r="AMO23" s="129"/>
      <c r="AMP23" s="129"/>
      <c r="AMQ23" s="129"/>
      <c r="AMR23" s="129"/>
      <c r="AMS23" s="129"/>
      <c r="AMT23" s="129"/>
      <c r="AMU23" s="129"/>
      <c r="AMV23" s="129"/>
      <c r="AMW23" s="129"/>
      <c r="AMX23" s="129"/>
      <c r="AMY23" s="129"/>
      <c r="AMZ23" s="129"/>
      <c r="ANA23" s="129"/>
      <c r="ANB23" s="129"/>
      <c r="ANC23" s="129"/>
      <c r="AND23" s="129"/>
      <c r="ANE23" s="129"/>
      <c r="ANF23" s="129"/>
      <c r="ANG23" s="129"/>
      <c r="ANH23" s="129"/>
      <c r="ANI23" s="129"/>
      <c r="ANJ23" s="129"/>
      <c r="ANK23" s="129"/>
      <c r="ANL23" s="129"/>
      <c r="ANM23" s="129"/>
      <c r="ANN23" s="129"/>
      <c r="ANO23" s="129"/>
      <c r="ANP23" s="129"/>
      <c r="ANQ23" s="129"/>
      <c r="ANR23" s="129"/>
      <c r="ANS23" s="129"/>
      <c r="ANT23" s="129"/>
      <c r="ANU23" s="129"/>
      <c r="ANV23" s="129"/>
      <c r="ANW23" s="129"/>
      <c r="ANX23" s="129"/>
      <c r="ANY23" s="129"/>
      <c r="ANZ23" s="129"/>
      <c r="AOA23" s="129"/>
      <c r="AOB23" s="129"/>
      <c r="AOC23" s="129"/>
      <c r="AOD23" s="129"/>
      <c r="AOE23" s="129"/>
      <c r="AOF23" s="129"/>
      <c r="AOG23" s="129"/>
      <c r="AOH23" s="129"/>
      <c r="AOI23" s="129"/>
      <c r="AOJ23" s="129"/>
      <c r="AOK23" s="129"/>
      <c r="AOL23" s="129"/>
      <c r="AOM23" s="129"/>
      <c r="AON23" s="129"/>
      <c r="AOO23" s="129"/>
      <c r="AOP23" s="129"/>
      <c r="AOQ23" s="129"/>
      <c r="AOR23" s="129"/>
      <c r="AOS23" s="129"/>
      <c r="AOT23" s="129"/>
      <c r="AOU23" s="129"/>
      <c r="AOV23" s="129"/>
      <c r="AOW23" s="129"/>
      <c r="AOX23" s="129"/>
      <c r="AOY23" s="129"/>
      <c r="AOZ23" s="129"/>
      <c r="APA23" s="129"/>
      <c r="APB23" s="129"/>
      <c r="APC23" s="129"/>
      <c r="APD23" s="129"/>
      <c r="APE23" s="129"/>
      <c r="APF23" s="129"/>
      <c r="APG23" s="129"/>
      <c r="APH23" s="129"/>
      <c r="API23" s="129"/>
      <c r="APJ23" s="129"/>
      <c r="APK23" s="129"/>
      <c r="APL23" s="129"/>
      <c r="APM23" s="129"/>
      <c r="APN23" s="129"/>
      <c r="APO23" s="129"/>
      <c r="APP23" s="129"/>
      <c r="APQ23" s="129"/>
      <c r="APR23" s="129"/>
      <c r="APS23" s="129"/>
      <c r="APT23" s="129"/>
      <c r="APU23" s="129"/>
      <c r="APV23" s="129"/>
      <c r="APW23" s="129"/>
      <c r="APX23" s="129"/>
      <c r="APY23" s="129"/>
      <c r="APZ23" s="129"/>
      <c r="AQA23" s="129"/>
      <c r="AQB23" s="129"/>
      <c r="AQC23" s="129"/>
      <c r="AQD23" s="129"/>
      <c r="AQE23" s="129"/>
      <c r="AQF23" s="129"/>
      <c r="AQG23" s="129"/>
      <c r="AQH23" s="129"/>
      <c r="AQI23" s="129"/>
      <c r="AQJ23" s="129"/>
      <c r="AQK23" s="129"/>
      <c r="AQL23" s="129"/>
      <c r="AQM23" s="129"/>
      <c r="AQN23" s="129"/>
      <c r="AQO23" s="129"/>
      <c r="AQP23" s="129"/>
      <c r="AQQ23" s="129"/>
      <c r="AQR23" s="129"/>
      <c r="AQS23" s="129"/>
      <c r="AQT23" s="129"/>
      <c r="AQU23" s="129"/>
      <c r="AQV23" s="129"/>
      <c r="AQW23" s="129"/>
      <c r="AQX23" s="129"/>
      <c r="AQY23" s="129"/>
      <c r="AQZ23" s="129"/>
      <c r="ARA23" s="129"/>
      <c r="ARB23" s="129"/>
      <c r="ARC23" s="129"/>
      <c r="ARD23" s="129"/>
      <c r="ARE23" s="129"/>
      <c r="ARF23" s="129"/>
      <c r="ARG23" s="129"/>
      <c r="ARH23" s="129"/>
      <c r="ARI23" s="129"/>
      <c r="ARJ23" s="129"/>
      <c r="ARK23" s="129"/>
      <c r="ARL23" s="129"/>
      <c r="ARM23" s="129"/>
      <c r="ARN23" s="129"/>
      <c r="ARO23" s="129"/>
      <c r="ARP23" s="129"/>
      <c r="ARQ23" s="129"/>
      <c r="ARR23" s="129"/>
      <c r="ARS23" s="129"/>
      <c r="ART23" s="129"/>
      <c r="ARU23" s="129"/>
      <c r="ARV23" s="129"/>
      <c r="ARW23" s="129"/>
      <c r="ARX23" s="129"/>
      <c r="ARY23" s="129"/>
      <c r="ARZ23" s="129"/>
      <c r="ASA23" s="129"/>
      <c r="ASB23" s="129"/>
      <c r="ASC23" s="129"/>
      <c r="ASD23" s="129"/>
      <c r="ASE23" s="129"/>
      <c r="ASF23" s="129"/>
      <c r="ASG23" s="129"/>
      <c r="ASH23" s="129"/>
      <c r="ASI23" s="129"/>
      <c r="ASJ23" s="129"/>
      <c r="ASK23" s="129"/>
      <c r="ASL23" s="129"/>
      <c r="ASM23" s="129"/>
      <c r="ASN23" s="129"/>
      <c r="ASO23" s="129"/>
      <c r="ASP23" s="129"/>
      <c r="ASQ23" s="129"/>
      <c r="ASR23" s="129"/>
      <c r="ASS23" s="129"/>
      <c r="AST23" s="129"/>
      <c r="ASU23" s="129"/>
      <c r="ASV23" s="129"/>
      <c r="ASW23" s="129"/>
      <c r="ASX23" s="129"/>
      <c r="ASY23" s="129"/>
      <c r="ASZ23" s="129"/>
      <c r="ATA23" s="129"/>
      <c r="ATB23" s="129"/>
      <c r="ATC23" s="129"/>
      <c r="ATD23" s="129"/>
      <c r="ATE23" s="129"/>
      <c r="ATF23" s="129"/>
      <c r="ATG23" s="129"/>
      <c r="ATH23" s="129"/>
      <c r="ATI23" s="129"/>
      <c r="ATJ23" s="129"/>
      <c r="ATK23" s="129"/>
      <c r="ATL23" s="129"/>
      <c r="ATM23" s="129"/>
      <c r="ATN23" s="129"/>
      <c r="ATO23" s="129"/>
      <c r="ATP23" s="129"/>
      <c r="ATQ23" s="129"/>
      <c r="ATR23" s="129"/>
      <c r="ATS23" s="129"/>
      <c r="ATT23" s="129"/>
      <c r="ATU23" s="129"/>
      <c r="ATV23" s="129"/>
      <c r="ATW23" s="129"/>
      <c r="ATX23" s="129"/>
      <c r="ATY23" s="129"/>
      <c r="ATZ23" s="129"/>
      <c r="AUA23" s="129"/>
      <c r="AUB23" s="129"/>
      <c r="AUC23" s="129"/>
      <c r="AUD23" s="129"/>
      <c r="AUE23" s="129"/>
      <c r="AUF23" s="129"/>
      <c r="AUG23" s="129"/>
      <c r="AUH23" s="129"/>
      <c r="AUI23" s="129"/>
      <c r="AUJ23" s="129"/>
      <c r="AUK23" s="129"/>
      <c r="AUL23" s="129"/>
      <c r="AUM23" s="129"/>
      <c r="AUN23" s="129"/>
      <c r="AUO23" s="129"/>
      <c r="AUP23" s="129"/>
      <c r="AUQ23" s="129"/>
      <c r="AUR23" s="129"/>
      <c r="AUS23" s="129"/>
      <c r="AUT23" s="129"/>
      <c r="AUU23" s="129"/>
      <c r="AUV23" s="129"/>
      <c r="AUW23" s="129"/>
      <c r="AUX23" s="129"/>
      <c r="AUY23" s="129"/>
      <c r="AUZ23" s="129"/>
      <c r="AVA23" s="129"/>
      <c r="AVB23" s="129"/>
      <c r="AVC23" s="129"/>
      <c r="AVD23" s="129"/>
      <c r="AVE23" s="129"/>
      <c r="AVF23" s="129"/>
      <c r="AVG23" s="129"/>
      <c r="AVH23" s="129"/>
      <c r="AVI23" s="129"/>
      <c r="AVJ23" s="129"/>
      <c r="AVK23" s="129"/>
      <c r="AVL23" s="129"/>
      <c r="AVM23" s="129"/>
      <c r="AVN23" s="129"/>
      <c r="AVO23" s="129"/>
      <c r="AVP23" s="129"/>
      <c r="AVQ23" s="129"/>
      <c r="AVR23" s="129"/>
      <c r="AVS23" s="129"/>
      <c r="AVT23" s="129"/>
      <c r="AVU23" s="129"/>
      <c r="AVV23" s="129"/>
      <c r="AVW23" s="129"/>
      <c r="AVX23" s="129"/>
      <c r="AVY23" s="129"/>
      <c r="AVZ23" s="129"/>
      <c r="AWA23" s="129"/>
      <c r="AWB23" s="129"/>
      <c r="AWC23" s="129"/>
      <c r="AWD23" s="129"/>
      <c r="AWE23" s="129"/>
      <c r="AWF23" s="129"/>
      <c r="AWG23" s="129"/>
      <c r="AWH23" s="129"/>
      <c r="AWI23" s="129"/>
      <c r="AWJ23" s="129"/>
      <c r="AWK23" s="129"/>
      <c r="AWL23" s="129"/>
      <c r="AWM23" s="129"/>
      <c r="AWN23" s="129"/>
      <c r="AWO23" s="129"/>
      <c r="AWP23" s="129"/>
      <c r="AWQ23" s="129"/>
      <c r="AWR23" s="129"/>
      <c r="AWS23" s="129"/>
      <c r="AWT23" s="129"/>
      <c r="AWU23" s="129"/>
      <c r="AWV23" s="129"/>
      <c r="AWW23" s="129"/>
      <c r="AWX23" s="129"/>
      <c r="AWY23" s="129"/>
      <c r="AWZ23" s="129"/>
      <c r="AXA23" s="129"/>
      <c r="AXB23" s="129"/>
      <c r="AXC23" s="129"/>
      <c r="AXD23" s="129"/>
      <c r="AXE23" s="129"/>
      <c r="AXF23" s="129"/>
      <c r="AXG23" s="129"/>
      <c r="AXH23" s="129"/>
      <c r="AXI23" s="129"/>
      <c r="AXJ23" s="129"/>
      <c r="AXK23" s="129"/>
      <c r="AXL23" s="129"/>
      <c r="AXM23" s="129"/>
      <c r="AXN23" s="129"/>
      <c r="AXO23" s="129"/>
      <c r="AXP23" s="129"/>
      <c r="AXQ23" s="129"/>
      <c r="AXR23" s="129"/>
      <c r="AXS23" s="129"/>
      <c r="AXT23" s="129"/>
      <c r="AXU23" s="129"/>
      <c r="AXV23" s="129"/>
      <c r="AXW23" s="129"/>
      <c r="AXX23" s="129"/>
      <c r="AXY23" s="129"/>
      <c r="AXZ23" s="129"/>
      <c r="AYA23" s="129"/>
      <c r="AYB23" s="129"/>
      <c r="AYC23" s="129"/>
      <c r="AYD23" s="129"/>
      <c r="AYE23" s="129"/>
      <c r="AYF23" s="129"/>
      <c r="AYG23" s="129"/>
      <c r="AYH23" s="129"/>
      <c r="AYI23" s="129"/>
      <c r="AYJ23" s="129"/>
      <c r="AYK23" s="129"/>
      <c r="AYL23" s="129"/>
      <c r="AYM23" s="129"/>
      <c r="AYN23" s="129"/>
      <c r="AYO23" s="129"/>
      <c r="AYP23" s="129"/>
      <c r="AYQ23" s="129"/>
      <c r="AYR23" s="129"/>
      <c r="AYS23" s="129"/>
      <c r="AYT23" s="129"/>
      <c r="AYU23" s="129"/>
      <c r="AYV23" s="129"/>
      <c r="AYW23" s="129"/>
      <c r="AYX23" s="129"/>
      <c r="AYY23" s="129"/>
      <c r="AYZ23" s="129"/>
      <c r="AZA23" s="129"/>
      <c r="AZB23" s="129"/>
      <c r="AZC23" s="129"/>
      <c r="AZD23" s="129"/>
      <c r="AZE23" s="129"/>
      <c r="AZF23" s="129"/>
      <c r="AZG23" s="129"/>
      <c r="AZH23" s="129"/>
      <c r="AZI23" s="129"/>
      <c r="AZJ23" s="129"/>
      <c r="AZK23" s="129"/>
      <c r="AZL23" s="129"/>
      <c r="AZM23" s="129"/>
      <c r="AZN23" s="129"/>
      <c r="AZO23" s="129"/>
      <c r="AZP23" s="129"/>
      <c r="AZQ23" s="129"/>
      <c r="AZR23" s="129"/>
      <c r="AZS23" s="129"/>
      <c r="AZT23" s="129"/>
      <c r="AZU23" s="129"/>
      <c r="AZV23" s="129"/>
      <c r="AZW23" s="129"/>
      <c r="AZX23" s="129"/>
      <c r="AZY23" s="129"/>
      <c r="AZZ23" s="129"/>
      <c r="BAA23" s="129"/>
      <c r="BAB23" s="129"/>
      <c r="BAC23" s="129"/>
      <c r="BAD23" s="129"/>
      <c r="BAE23" s="129"/>
      <c r="BAF23" s="129"/>
      <c r="BAG23" s="129"/>
      <c r="BAH23" s="129"/>
      <c r="BAI23" s="129"/>
      <c r="BAJ23" s="129"/>
      <c r="BAK23" s="129"/>
      <c r="BAL23" s="129"/>
      <c r="BAM23" s="129"/>
      <c r="BAN23" s="129"/>
      <c r="BAO23" s="129"/>
      <c r="BAP23" s="129"/>
      <c r="BAQ23" s="129"/>
      <c r="BAR23" s="129"/>
      <c r="BAS23" s="129"/>
      <c r="BAT23" s="129"/>
      <c r="BAU23" s="129"/>
      <c r="BAV23" s="129"/>
      <c r="BAW23" s="129"/>
      <c r="BAX23" s="129"/>
      <c r="BAY23" s="129"/>
      <c r="BAZ23" s="129"/>
      <c r="BBA23" s="129"/>
      <c r="BBB23" s="129"/>
      <c r="BBC23" s="129"/>
      <c r="BBD23" s="129"/>
      <c r="BBE23" s="129"/>
      <c r="BBF23" s="129"/>
      <c r="BBG23" s="129"/>
      <c r="BBH23" s="129"/>
      <c r="BBI23" s="129"/>
      <c r="BBJ23" s="129"/>
      <c r="BBK23" s="129"/>
      <c r="BBL23" s="129"/>
      <c r="BBM23" s="129"/>
      <c r="BBN23" s="129"/>
      <c r="BBO23" s="129"/>
      <c r="BBP23" s="129"/>
      <c r="BBQ23" s="129"/>
      <c r="BBR23" s="129"/>
      <c r="BBS23" s="129"/>
      <c r="BBT23" s="129"/>
      <c r="BBU23" s="129"/>
      <c r="BBV23" s="129"/>
      <c r="BBW23" s="129"/>
      <c r="BBX23" s="129"/>
      <c r="BBY23" s="129"/>
      <c r="BBZ23" s="129"/>
      <c r="BCA23" s="129"/>
      <c r="BCB23" s="129"/>
      <c r="BCC23" s="129"/>
      <c r="BCD23" s="129"/>
      <c r="BCE23" s="129"/>
      <c r="BCF23" s="129"/>
      <c r="BCG23" s="129"/>
      <c r="BCH23" s="129"/>
      <c r="BCI23" s="129"/>
      <c r="BCJ23" s="129"/>
      <c r="BCK23" s="129"/>
      <c r="BCL23" s="129"/>
      <c r="BCM23" s="129"/>
      <c r="BCN23" s="129"/>
      <c r="BCO23" s="129"/>
      <c r="BCP23" s="129"/>
      <c r="BCQ23" s="129"/>
      <c r="BCR23" s="129"/>
      <c r="BCS23" s="129"/>
      <c r="BCT23" s="129"/>
      <c r="BCU23" s="129"/>
      <c r="BCV23" s="129"/>
      <c r="BCW23" s="129"/>
      <c r="BCX23" s="129"/>
      <c r="BCY23" s="129"/>
      <c r="BCZ23" s="129"/>
      <c r="BDA23" s="129"/>
      <c r="BDB23" s="129"/>
      <c r="BDC23" s="129"/>
      <c r="BDD23" s="129"/>
      <c r="BDE23" s="129"/>
      <c r="BDF23" s="129"/>
      <c r="BDG23" s="129"/>
      <c r="BDH23" s="129"/>
      <c r="BDI23" s="129"/>
      <c r="BDJ23" s="129"/>
      <c r="BDK23" s="129"/>
      <c r="BDL23" s="129"/>
      <c r="BDM23" s="129"/>
      <c r="BDN23" s="129"/>
      <c r="BDO23" s="129"/>
      <c r="BDP23" s="129"/>
      <c r="BDQ23" s="129"/>
      <c r="BDR23" s="129"/>
      <c r="BDS23" s="129"/>
      <c r="BDT23" s="129"/>
      <c r="BDU23" s="129"/>
      <c r="BDV23" s="129"/>
      <c r="BDW23" s="129"/>
      <c r="BDX23" s="129"/>
      <c r="BDY23" s="129"/>
      <c r="BDZ23" s="129"/>
      <c r="BEA23" s="129"/>
      <c r="BEB23" s="129"/>
      <c r="BEC23" s="129"/>
      <c r="BED23" s="129"/>
      <c r="BEE23" s="129"/>
      <c r="BEF23" s="129"/>
      <c r="BEG23" s="129"/>
      <c r="BEH23" s="129"/>
      <c r="BEI23" s="129"/>
      <c r="BEJ23" s="129"/>
      <c r="BEK23" s="129"/>
      <c r="BEL23" s="129"/>
      <c r="BEM23" s="129"/>
      <c r="BEN23" s="129"/>
      <c r="BEO23" s="129"/>
      <c r="BEP23" s="129"/>
      <c r="BEQ23" s="129"/>
      <c r="BER23" s="129"/>
      <c r="BES23" s="129"/>
      <c r="BET23" s="129"/>
      <c r="BEU23" s="129"/>
      <c r="BEV23" s="129"/>
      <c r="BEW23" s="129"/>
      <c r="BEX23" s="129"/>
      <c r="BEY23" s="129"/>
      <c r="BEZ23" s="129"/>
      <c r="BFA23" s="129"/>
      <c r="BFB23" s="129"/>
      <c r="BFC23" s="129"/>
      <c r="BFD23" s="129"/>
      <c r="BFE23" s="129"/>
      <c r="BFF23" s="129"/>
      <c r="BFG23" s="129"/>
      <c r="BFH23" s="129"/>
      <c r="BFI23" s="129"/>
      <c r="BFJ23" s="129"/>
      <c r="BFK23" s="129"/>
      <c r="BFL23" s="129"/>
      <c r="BFM23" s="129"/>
      <c r="BFN23" s="129"/>
      <c r="BFO23" s="129"/>
      <c r="BFP23" s="129"/>
      <c r="BFQ23" s="129"/>
      <c r="BFR23" s="129"/>
      <c r="BFS23" s="129"/>
      <c r="BFT23" s="129"/>
      <c r="BFU23" s="129"/>
      <c r="BFV23" s="129"/>
      <c r="BFW23" s="129"/>
      <c r="BFX23" s="129"/>
      <c r="BFY23" s="129"/>
      <c r="BFZ23" s="129"/>
      <c r="BGA23" s="129"/>
      <c r="BGB23" s="129"/>
      <c r="BGC23" s="129"/>
      <c r="BGD23" s="129"/>
      <c r="BGE23" s="129"/>
      <c r="BGF23" s="129"/>
      <c r="BGG23" s="129"/>
      <c r="BGH23" s="129"/>
      <c r="BGI23" s="129"/>
      <c r="BGJ23" s="129"/>
      <c r="BGK23" s="129"/>
      <c r="BGL23" s="129"/>
      <c r="BGM23" s="129"/>
      <c r="BGN23" s="129"/>
      <c r="BGO23" s="129"/>
      <c r="BGP23" s="129"/>
      <c r="BGQ23" s="129"/>
      <c r="BGR23" s="129"/>
      <c r="BGS23" s="129"/>
      <c r="BGT23" s="129"/>
      <c r="BGU23" s="129"/>
      <c r="BGV23" s="129"/>
      <c r="BGW23" s="129"/>
      <c r="BGX23" s="129"/>
      <c r="BGY23" s="129"/>
      <c r="BGZ23" s="129"/>
      <c r="BHA23" s="129"/>
      <c r="BHB23" s="129"/>
      <c r="BHC23" s="129"/>
      <c r="BHD23" s="129"/>
      <c r="BHE23" s="129"/>
      <c r="BHF23" s="129"/>
      <c r="BHG23" s="129"/>
      <c r="BHH23" s="129"/>
      <c r="BHI23" s="129"/>
      <c r="BHJ23" s="129"/>
      <c r="BHK23" s="129"/>
      <c r="BHL23" s="129"/>
      <c r="BHM23" s="129"/>
      <c r="BHN23" s="129"/>
      <c r="BHO23" s="129"/>
      <c r="BHP23" s="129"/>
      <c r="BHQ23" s="129"/>
      <c r="BHR23" s="129"/>
      <c r="BHS23" s="129"/>
      <c r="BHT23" s="129"/>
      <c r="BHU23" s="129"/>
      <c r="BHV23" s="129"/>
      <c r="BHW23" s="129"/>
      <c r="BHX23" s="129"/>
      <c r="BHY23" s="129"/>
      <c r="BHZ23" s="129"/>
      <c r="BIA23" s="129"/>
      <c r="BIB23" s="129"/>
      <c r="BIC23" s="129"/>
      <c r="BID23" s="129"/>
      <c r="BIE23" s="129"/>
      <c r="BIF23" s="129"/>
      <c r="BIG23" s="129"/>
      <c r="BIH23" s="129"/>
      <c r="BII23" s="129"/>
      <c r="BIJ23" s="129"/>
      <c r="BIK23" s="129"/>
      <c r="BIL23" s="129"/>
      <c r="BIM23" s="129"/>
      <c r="BIN23" s="129"/>
      <c r="BIO23" s="129"/>
      <c r="BIP23" s="129"/>
      <c r="BIQ23" s="129"/>
      <c r="BIR23" s="129"/>
      <c r="BIS23" s="129"/>
      <c r="BIT23" s="129"/>
      <c r="BIU23" s="129"/>
      <c r="BIV23" s="129"/>
      <c r="BIW23" s="129"/>
      <c r="BIX23" s="129"/>
      <c r="BIY23" s="129"/>
      <c r="BIZ23" s="129"/>
      <c r="BJA23" s="129"/>
      <c r="BJB23" s="129"/>
      <c r="BJC23" s="129"/>
      <c r="BJD23" s="129"/>
      <c r="BJE23" s="129"/>
      <c r="BJF23" s="129"/>
      <c r="BJG23" s="129"/>
      <c r="BJH23" s="129"/>
      <c r="BJI23" s="129"/>
      <c r="BJJ23" s="129"/>
      <c r="BJK23" s="129"/>
      <c r="BJL23" s="129"/>
      <c r="BJM23" s="129"/>
      <c r="BJN23" s="129"/>
      <c r="BJO23" s="129"/>
      <c r="BJP23" s="129"/>
      <c r="BJQ23" s="129"/>
      <c r="BJR23" s="129"/>
      <c r="BJS23" s="129"/>
      <c r="BJT23" s="129"/>
      <c r="BJU23" s="129"/>
      <c r="BJV23" s="129"/>
      <c r="BJW23" s="129"/>
      <c r="BJX23" s="129"/>
      <c r="BJY23" s="129"/>
      <c r="BJZ23" s="129"/>
      <c r="BKA23" s="129"/>
      <c r="BKB23" s="129"/>
      <c r="BKC23" s="129"/>
      <c r="BKD23" s="129"/>
      <c r="BKE23" s="129"/>
      <c r="BKF23" s="129"/>
      <c r="BKG23" s="129"/>
      <c r="BKH23" s="129"/>
      <c r="BKI23" s="129"/>
      <c r="BKJ23" s="129"/>
      <c r="BKK23" s="129"/>
      <c r="BKL23" s="129"/>
      <c r="BKM23" s="129"/>
      <c r="BKN23" s="129"/>
      <c r="BKO23" s="129"/>
      <c r="BKP23" s="129"/>
      <c r="BKQ23" s="129"/>
      <c r="BKR23" s="129"/>
      <c r="BKS23" s="129"/>
      <c r="BKT23" s="129"/>
      <c r="BKU23" s="129"/>
      <c r="BKV23" s="129"/>
      <c r="BKW23" s="129"/>
      <c r="BKX23" s="129"/>
      <c r="BKY23" s="129"/>
      <c r="BKZ23" s="129"/>
      <c r="BLA23" s="129"/>
      <c r="BLB23" s="129"/>
      <c r="BLC23" s="129"/>
      <c r="BLD23" s="129"/>
      <c r="BLE23" s="129"/>
      <c r="BLF23" s="129"/>
      <c r="BLG23" s="129"/>
      <c r="BLH23" s="129"/>
      <c r="BLI23" s="129"/>
      <c r="BLJ23" s="129"/>
      <c r="BLK23" s="129"/>
      <c r="BLL23" s="129"/>
      <c r="BLM23" s="129"/>
      <c r="BLN23" s="129"/>
      <c r="BLO23" s="129"/>
      <c r="BLP23" s="129"/>
      <c r="BLQ23" s="129"/>
      <c r="BLR23" s="129"/>
      <c r="BLS23" s="129"/>
      <c r="BLT23" s="129"/>
      <c r="BLU23" s="129"/>
      <c r="BLV23" s="129"/>
      <c r="BLW23" s="129"/>
      <c r="BLX23" s="129"/>
      <c r="BLY23" s="129"/>
      <c r="BLZ23" s="129"/>
      <c r="BMA23" s="129"/>
      <c r="BMB23" s="129"/>
      <c r="BMC23" s="129"/>
      <c r="BMD23" s="129"/>
      <c r="BME23" s="129"/>
      <c r="BMF23" s="129"/>
      <c r="BMG23" s="129"/>
      <c r="BMH23" s="129"/>
      <c r="BMI23" s="129"/>
      <c r="BMJ23" s="129"/>
      <c r="BMK23" s="129"/>
      <c r="BML23" s="129"/>
      <c r="BMM23" s="129"/>
      <c r="BMN23" s="129"/>
      <c r="BMO23" s="129"/>
      <c r="BMP23" s="129"/>
      <c r="BMQ23" s="129"/>
      <c r="BMR23" s="129"/>
      <c r="BMS23" s="129"/>
      <c r="BMT23" s="129"/>
      <c r="BMU23" s="129"/>
      <c r="BMV23" s="129"/>
      <c r="BMW23" s="129"/>
      <c r="BMX23" s="129"/>
      <c r="BMY23" s="129"/>
      <c r="BMZ23" s="129"/>
      <c r="BNA23" s="129"/>
      <c r="BNB23" s="129"/>
      <c r="BNC23" s="129"/>
      <c r="BND23" s="129"/>
      <c r="BNE23" s="129"/>
      <c r="BNF23" s="129"/>
      <c r="BNG23" s="129"/>
      <c r="BNH23" s="129"/>
      <c r="BNI23" s="129"/>
      <c r="BNJ23" s="129"/>
      <c r="BNK23" s="129"/>
      <c r="BNL23" s="129"/>
      <c r="BNM23" s="129"/>
      <c r="BNN23" s="129"/>
      <c r="BNO23" s="129"/>
      <c r="BNP23" s="129"/>
      <c r="BNQ23" s="129"/>
      <c r="BNR23" s="129"/>
      <c r="BNS23" s="129"/>
      <c r="BNT23" s="129"/>
      <c r="BNU23" s="129"/>
      <c r="BNV23" s="129"/>
      <c r="BNW23" s="129"/>
      <c r="BNX23" s="129"/>
      <c r="BNY23" s="129"/>
      <c r="BNZ23" s="129"/>
      <c r="BOA23" s="129"/>
      <c r="BOB23" s="129"/>
      <c r="BOC23" s="129"/>
      <c r="BOD23" s="129"/>
      <c r="BOE23" s="129"/>
      <c r="BOF23" s="129"/>
      <c r="BOG23" s="129"/>
      <c r="BOH23" s="129"/>
      <c r="BOI23" s="129"/>
      <c r="BOJ23" s="129"/>
      <c r="BOK23" s="129"/>
      <c r="BOL23" s="129"/>
      <c r="BOM23" s="129"/>
      <c r="BON23" s="129"/>
      <c r="BOO23" s="129"/>
      <c r="BOP23" s="129"/>
      <c r="BOQ23" s="129"/>
      <c r="BOR23" s="129"/>
      <c r="BOS23" s="129"/>
      <c r="BOT23" s="129"/>
      <c r="BOU23" s="129"/>
      <c r="BOV23" s="129"/>
      <c r="BOW23" s="129"/>
      <c r="BOX23" s="129"/>
      <c r="BOY23" s="129"/>
      <c r="BOZ23" s="129"/>
      <c r="BPA23" s="129"/>
      <c r="BPB23" s="129"/>
      <c r="BPC23" s="129"/>
      <c r="BPD23" s="129"/>
      <c r="BPE23" s="129"/>
      <c r="BPF23" s="129"/>
      <c r="BPG23" s="129"/>
      <c r="BPH23" s="129"/>
      <c r="BPI23" s="129"/>
      <c r="BPJ23" s="129"/>
      <c r="BPK23" s="129"/>
      <c r="BPL23" s="129"/>
      <c r="BPM23" s="129"/>
      <c r="BPN23" s="129"/>
      <c r="BPO23" s="129"/>
      <c r="BPP23" s="129"/>
      <c r="BPQ23" s="129"/>
      <c r="BPR23" s="129"/>
      <c r="BPS23" s="129"/>
      <c r="BPT23" s="129"/>
      <c r="BPU23" s="129"/>
      <c r="BPV23" s="129"/>
      <c r="BPW23" s="129"/>
      <c r="BPX23" s="129"/>
      <c r="BPY23" s="129"/>
      <c r="BPZ23" s="129"/>
      <c r="BQA23" s="129"/>
      <c r="BQB23" s="129"/>
      <c r="BQC23" s="129"/>
      <c r="BQD23" s="129"/>
      <c r="BQE23" s="129"/>
      <c r="BQF23" s="129"/>
      <c r="BQG23" s="129"/>
      <c r="BQH23" s="129"/>
      <c r="BQI23" s="129"/>
      <c r="BQJ23" s="129"/>
      <c r="BQK23" s="129"/>
      <c r="BQL23" s="129"/>
      <c r="BQM23" s="129"/>
      <c r="BQN23" s="129"/>
      <c r="BQO23" s="129"/>
      <c r="BQP23" s="129"/>
      <c r="BQQ23" s="129"/>
      <c r="BQR23" s="129"/>
      <c r="BQS23" s="129"/>
      <c r="BQT23" s="129"/>
      <c r="BQU23" s="129"/>
      <c r="BQV23" s="129"/>
      <c r="BQW23" s="129"/>
      <c r="BQX23" s="129"/>
      <c r="BQY23" s="129"/>
      <c r="BQZ23" s="129"/>
      <c r="BRA23" s="129"/>
      <c r="BRB23" s="129"/>
      <c r="BRC23" s="129"/>
      <c r="BRD23" s="129"/>
      <c r="BRE23" s="129"/>
      <c r="BRF23" s="129"/>
      <c r="BRG23" s="129"/>
      <c r="BRH23" s="129"/>
      <c r="BRI23" s="129"/>
      <c r="BRJ23" s="129"/>
      <c r="BRK23" s="129"/>
      <c r="BRL23" s="129"/>
      <c r="BRM23" s="129"/>
      <c r="BRN23" s="129"/>
      <c r="BRO23" s="129"/>
      <c r="BRP23" s="129"/>
      <c r="BRQ23" s="129"/>
      <c r="BRR23" s="129"/>
      <c r="BRS23" s="129"/>
      <c r="BRT23" s="129"/>
      <c r="BRU23" s="129"/>
      <c r="BRV23" s="129"/>
      <c r="BRW23" s="129"/>
      <c r="BRX23" s="129"/>
      <c r="BRY23" s="129"/>
      <c r="BRZ23" s="129"/>
      <c r="BSA23" s="129"/>
      <c r="BSB23" s="129"/>
      <c r="BSC23" s="129"/>
      <c r="BSD23" s="129"/>
      <c r="BSE23" s="129"/>
      <c r="BSF23" s="129"/>
      <c r="BSG23" s="129"/>
      <c r="BSH23" s="129"/>
      <c r="BSI23" s="129"/>
      <c r="BSJ23" s="129"/>
      <c r="BSK23" s="129"/>
      <c r="BSL23" s="129"/>
      <c r="BSM23" s="129"/>
      <c r="BSN23" s="129"/>
      <c r="BSO23" s="129"/>
      <c r="BSP23" s="129"/>
      <c r="BSQ23" s="129"/>
      <c r="BSR23" s="129"/>
      <c r="BSS23" s="129"/>
      <c r="BST23" s="129"/>
      <c r="BSU23" s="129"/>
      <c r="BSV23" s="129"/>
      <c r="BSW23" s="129"/>
      <c r="BSX23" s="129"/>
      <c r="BSY23" s="129"/>
      <c r="BSZ23" s="129"/>
      <c r="BTA23" s="129"/>
      <c r="BTB23" s="129"/>
      <c r="BTC23" s="129"/>
      <c r="BTD23" s="129"/>
      <c r="BTE23" s="129"/>
      <c r="BTF23" s="129"/>
      <c r="BTG23" s="129"/>
      <c r="BTH23" s="129"/>
      <c r="BTI23" s="129"/>
    </row>
    <row r="24" spans="1:1881" s="128" customFormat="1" ht="30.75" customHeight="1" thickBot="1" x14ac:dyDescent="0.3">
      <c r="A24" s="139">
        <v>962</v>
      </c>
      <c r="B24" s="268" t="s">
        <v>75</v>
      </c>
      <c r="C24" s="269"/>
      <c r="D24" s="272"/>
      <c r="E24" s="273"/>
      <c r="F24" s="212" t="str">
        <f t="shared" ref="F24:F27" si="1">IF(ISBLANK($D24),"&lt;&lt;&lt;&lt;&lt;&lt;&lt;&lt;&lt;&lt;&lt;&lt;&lt;&lt;&lt;&lt;&lt;&lt;&lt;","")</f>
        <v>&lt;&lt;&lt;&lt;&lt;&lt;&lt;&lt;&lt;&lt;&lt;&lt;&lt;&lt;&lt;&lt;&lt;&lt;&lt;</v>
      </c>
      <c r="G24" s="212" t="str">
        <f>IF(ISBLANK($D24),"Cell D261 must be completed.","")</f>
        <v>Cell D261 must be completed.</v>
      </c>
      <c r="H24" s="130"/>
      <c r="I24" s="109"/>
      <c r="J24" s="129"/>
      <c r="K24" s="129"/>
      <c r="L24" t="s">
        <v>207</v>
      </c>
      <c r="M24"/>
      <c r="N24"/>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c r="IW24" s="129"/>
      <c r="IX24" s="129"/>
      <c r="IY24" s="129"/>
      <c r="IZ24" s="129"/>
      <c r="JA24" s="129"/>
      <c r="JB24" s="129"/>
      <c r="JC24" s="129"/>
      <c r="JD24" s="129"/>
      <c r="JE24" s="129"/>
      <c r="JF24" s="129"/>
      <c r="JG24" s="129"/>
      <c r="JH24" s="129"/>
      <c r="JI24" s="129"/>
      <c r="JJ24" s="129"/>
      <c r="JK24" s="129"/>
      <c r="JL24" s="129"/>
      <c r="JM24" s="129"/>
      <c r="JN24" s="129"/>
      <c r="JO24" s="129"/>
      <c r="JP24" s="129"/>
      <c r="JQ24" s="129"/>
      <c r="JR24" s="129"/>
      <c r="JS24" s="129"/>
      <c r="JT24" s="129"/>
      <c r="JU24" s="129"/>
      <c r="JV24" s="129"/>
      <c r="JW24" s="129"/>
      <c r="JX24" s="129"/>
      <c r="JY24" s="129"/>
      <c r="JZ24" s="129"/>
      <c r="KA24" s="129"/>
      <c r="KB24" s="129"/>
      <c r="KC24" s="129"/>
      <c r="KD24" s="129"/>
      <c r="KE24" s="129"/>
      <c r="KF24" s="129"/>
      <c r="KG24" s="129"/>
      <c r="KH24" s="129"/>
      <c r="KI24" s="129"/>
      <c r="KJ24" s="129"/>
      <c r="KK24" s="129"/>
      <c r="KL24" s="129"/>
      <c r="KM24" s="129"/>
      <c r="KN24" s="129"/>
      <c r="KO24" s="129"/>
      <c r="KP24" s="129"/>
      <c r="KQ24" s="129"/>
      <c r="KR24" s="129"/>
      <c r="KS24" s="129"/>
      <c r="KT24" s="129"/>
      <c r="KU24" s="129"/>
      <c r="KV24" s="129"/>
      <c r="KW24" s="129"/>
      <c r="KX24" s="129"/>
      <c r="KY24" s="129"/>
      <c r="KZ24" s="129"/>
      <c r="LA24" s="129"/>
      <c r="LB24" s="129"/>
      <c r="LC24" s="129"/>
      <c r="LD24" s="129"/>
      <c r="LE24" s="129"/>
      <c r="LF24" s="129"/>
      <c r="LG24" s="129"/>
      <c r="LH24" s="129"/>
      <c r="LI24" s="129"/>
      <c r="LJ24" s="129"/>
      <c r="LK24" s="129"/>
      <c r="LL24" s="129"/>
      <c r="LM24" s="129"/>
      <c r="LN24" s="129"/>
      <c r="LO24" s="129"/>
      <c r="LP24" s="129"/>
      <c r="LQ24" s="129"/>
      <c r="LR24" s="129"/>
      <c r="LS24" s="129"/>
      <c r="LT24" s="129"/>
      <c r="LU24" s="129"/>
      <c r="LV24" s="129"/>
      <c r="LW24" s="129"/>
      <c r="LX24" s="129"/>
      <c r="LY24" s="129"/>
      <c r="LZ24" s="129"/>
      <c r="MA24" s="129"/>
      <c r="MB24" s="129"/>
      <c r="MC24" s="129"/>
      <c r="MD24" s="129"/>
      <c r="ME24" s="129"/>
      <c r="MF24" s="129"/>
      <c r="MG24" s="129"/>
      <c r="MH24" s="129"/>
      <c r="MI24" s="129"/>
      <c r="MJ24" s="129"/>
      <c r="MK24" s="129"/>
      <c r="ML24" s="129"/>
      <c r="MM24" s="129"/>
      <c r="MN24" s="129"/>
      <c r="MO24" s="129"/>
      <c r="MP24" s="129"/>
      <c r="MQ24" s="129"/>
      <c r="MR24" s="129"/>
      <c r="MS24" s="129"/>
      <c r="MT24" s="129"/>
      <c r="MU24" s="129"/>
      <c r="MV24" s="129"/>
      <c r="MW24" s="129"/>
      <c r="MX24" s="129"/>
      <c r="MY24" s="129"/>
      <c r="MZ24" s="129"/>
      <c r="NA24" s="129"/>
      <c r="NB24" s="129"/>
      <c r="NC24" s="129"/>
      <c r="ND24" s="129"/>
      <c r="NE24" s="129"/>
      <c r="NF24" s="129"/>
      <c r="NG24" s="129"/>
      <c r="NH24" s="129"/>
      <c r="NI24" s="129"/>
      <c r="NJ24" s="129"/>
      <c r="NK24" s="129"/>
      <c r="NL24" s="129"/>
      <c r="NM24" s="129"/>
      <c r="NN24" s="129"/>
      <c r="NO24" s="129"/>
      <c r="NP24" s="129"/>
      <c r="NQ24" s="129"/>
      <c r="NR24" s="129"/>
      <c r="NS24" s="129"/>
      <c r="NT24" s="129"/>
      <c r="NU24" s="129"/>
      <c r="NV24" s="129"/>
      <c r="NW24" s="129"/>
      <c r="NX24" s="129"/>
      <c r="NY24" s="129"/>
      <c r="NZ24" s="129"/>
      <c r="OA24" s="129"/>
      <c r="OB24" s="129"/>
      <c r="OC24" s="129"/>
      <c r="OD24" s="129"/>
      <c r="OE24" s="129"/>
      <c r="OF24" s="129"/>
      <c r="OG24" s="129"/>
      <c r="OH24" s="129"/>
      <c r="OI24" s="129"/>
      <c r="OJ24" s="129"/>
      <c r="OK24" s="129"/>
      <c r="OL24" s="129"/>
      <c r="OM24" s="129"/>
      <c r="ON24" s="129"/>
      <c r="OO24" s="129"/>
      <c r="OP24" s="129"/>
      <c r="OQ24" s="129"/>
      <c r="OR24" s="129"/>
      <c r="OS24" s="129"/>
      <c r="OT24" s="129"/>
      <c r="OU24" s="129"/>
      <c r="OV24" s="129"/>
      <c r="OW24" s="129"/>
      <c r="OX24" s="129"/>
      <c r="OY24" s="129"/>
      <c r="OZ24" s="129"/>
      <c r="PA24" s="129"/>
      <c r="PB24" s="129"/>
      <c r="PC24" s="129"/>
      <c r="PD24" s="129"/>
      <c r="PE24" s="129"/>
      <c r="PF24" s="129"/>
      <c r="PG24" s="129"/>
      <c r="PH24" s="129"/>
      <c r="PI24" s="129"/>
      <c r="PJ24" s="129"/>
      <c r="PK24" s="129"/>
      <c r="PL24" s="129"/>
      <c r="PM24" s="129"/>
      <c r="PN24" s="129"/>
      <c r="PO24" s="129"/>
      <c r="PP24" s="129"/>
      <c r="PQ24" s="129"/>
      <c r="PR24" s="129"/>
      <c r="PS24" s="129"/>
      <c r="PT24" s="129"/>
      <c r="PU24" s="129"/>
      <c r="PV24" s="129"/>
      <c r="PW24" s="129"/>
      <c r="PX24" s="129"/>
      <c r="PY24" s="129"/>
      <c r="PZ24" s="129"/>
      <c r="QA24" s="129"/>
      <c r="QB24" s="129"/>
      <c r="QC24" s="129"/>
      <c r="QD24" s="129"/>
      <c r="QE24" s="129"/>
      <c r="QF24" s="129"/>
      <c r="QG24" s="129"/>
      <c r="QH24" s="129"/>
      <c r="QI24" s="129"/>
      <c r="QJ24" s="129"/>
      <c r="QK24" s="129"/>
      <c r="QL24" s="129"/>
      <c r="QM24" s="129"/>
      <c r="QN24" s="129"/>
      <c r="QO24" s="129"/>
      <c r="QP24" s="129"/>
      <c r="QQ24" s="129"/>
      <c r="QR24" s="129"/>
      <c r="QS24" s="129"/>
      <c r="QT24" s="129"/>
      <c r="QU24" s="129"/>
      <c r="QV24" s="129"/>
      <c r="QW24" s="129"/>
      <c r="QX24" s="129"/>
      <c r="QY24" s="129"/>
      <c r="QZ24" s="129"/>
      <c r="RA24" s="129"/>
      <c r="RB24" s="129"/>
      <c r="RC24" s="129"/>
      <c r="RD24" s="129"/>
      <c r="RE24" s="129"/>
      <c r="RF24" s="129"/>
      <c r="RG24" s="129"/>
      <c r="RH24" s="129"/>
      <c r="RI24" s="129"/>
      <c r="RJ24" s="129"/>
      <c r="RK24" s="129"/>
      <c r="RL24" s="129"/>
      <c r="RM24" s="129"/>
      <c r="RN24" s="129"/>
      <c r="RO24" s="129"/>
      <c r="RP24" s="129"/>
      <c r="RQ24" s="129"/>
      <c r="RR24" s="129"/>
      <c r="RS24" s="129"/>
      <c r="RT24" s="129"/>
      <c r="RU24" s="129"/>
      <c r="RV24" s="129"/>
      <c r="RW24" s="129"/>
      <c r="RX24" s="129"/>
      <c r="RY24" s="129"/>
      <c r="RZ24" s="129"/>
      <c r="SA24" s="129"/>
      <c r="SB24" s="129"/>
      <c r="SC24" s="129"/>
      <c r="SD24" s="129"/>
      <c r="SE24" s="129"/>
      <c r="SF24" s="129"/>
      <c r="SG24" s="129"/>
      <c r="SH24" s="129"/>
      <c r="SI24" s="129"/>
      <c r="SJ24" s="129"/>
      <c r="SK24" s="129"/>
      <c r="SL24" s="129"/>
      <c r="SM24" s="129"/>
      <c r="SN24" s="129"/>
      <c r="SO24" s="129"/>
      <c r="SP24" s="129"/>
      <c r="SQ24" s="129"/>
      <c r="SR24" s="129"/>
      <c r="SS24" s="129"/>
      <c r="ST24" s="129"/>
      <c r="SU24" s="129"/>
      <c r="SV24" s="129"/>
      <c r="SW24" s="129"/>
      <c r="SX24" s="129"/>
      <c r="SY24" s="129"/>
      <c r="SZ24" s="129"/>
      <c r="TA24" s="129"/>
      <c r="TB24" s="129"/>
      <c r="TC24" s="129"/>
      <c r="TD24" s="129"/>
      <c r="TE24" s="129"/>
      <c r="TF24" s="129"/>
      <c r="TG24" s="129"/>
      <c r="TH24" s="129"/>
      <c r="TI24" s="129"/>
      <c r="TJ24" s="129"/>
      <c r="TK24" s="129"/>
      <c r="TL24" s="129"/>
      <c r="TM24" s="129"/>
      <c r="TN24" s="129"/>
      <c r="TO24" s="129"/>
      <c r="TP24" s="129"/>
      <c r="TQ24" s="129"/>
      <c r="TR24" s="129"/>
      <c r="TS24" s="129"/>
      <c r="TT24" s="129"/>
      <c r="TU24" s="129"/>
      <c r="TV24" s="129"/>
      <c r="TW24" s="129"/>
      <c r="TX24" s="129"/>
      <c r="TY24" s="129"/>
      <c r="TZ24" s="129"/>
      <c r="UA24" s="129"/>
      <c r="UB24" s="129"/>
      <c r="UC24" s="129"/>
      <c r="UD24" s="129"/>
      <c r="UE24" s="129"/>
      <c r="UF24" s="129"/>
      <c r="UG24" s="129"/>
      <c r="UH24" s="129"/>
      <c r="UI24" s="129"/>
      <c r="UJ24" s="129"/>
      <c r="UK24" s="129"/>
      <c r="UL24" s="129"/>
      <c r="UM24" s="129"/>
      <c r="UN24" s="129"/>
      <c r="UO24" s="129"/>
      <c r="UP24" s="129"/>
      <c r="UQ24" s="129"/>
      <c r="UR24" s="129"/>
      <c r="US24" s="129"/>
      <c r="UT24" s="129"/>
      <c r="UU24" s="129"/>
      <c r="UV24" s="129"/>
      <c r="UW24" s="129"/>
      <c r="UX24" s="129"/>
      <c r="UY24" s="129"/>
      <c r="UZ24" s="129"/>
      <c r="VA24" s="129"/>
      <c r="VB24" s="129"/>
      <c r="VC24" s="129"/>
      <c r="VD24" s="129"/>
      <c r="VE24" s="129"/>
      <c r="VF24" s="129"/>
      <c r="VG24" s="129"/>
      <c r="VH24" s="129"/>
      <c r="VI24" s="129"/>
      <c r="VJ24" s="129"/>
      <c r="VK24" s="129"/>
      <c r="VL24" s="129"/>
      <c r="VM24" s="129"/>
      <c r="VN24" s="129"/>
      <c r="VO24" s="129"/>
      <c r="VP24" s="129"/>
      <c r="VQ24" s="129"/>
      <c r="VR24" s="129"/>
      <c r="VS24" s="129"/>
      <c r="VT24" s="129"/>
      <c r="VU24" s="129"/>
      <c r="VV24" s="129"/>
      <c r="VW24" s="129"/>
      <c r="VX24" s="129"/>
      <c r="VY24" s="129"/>
      <c r="VZ24" s="129"/>
      <c r="WA24" s="129"/>
      <c r="WB24" s="129"/>
      <c r="WC24" s="129"/>
      <c r="WD24" s="129"/>
      <c r="WE24" s="129"/>
      <c r="WF24" s="129"/>
      <c r="WG24" s="129"/>
      <c r="WH24" s="129"/>
      <c r="WI24" s="129"/>
      <c r="WJ24" s="129"/>
      <c r="WK24" s="129"/>
      <c r="WL24" s="129"/>
      <c r="WM24" s="129"/>
      <c r="WN24" s="129"/>
      <c r="WO24" s="129"/>
      <c r="WP24" s="129"/>
      <c r="WQ24" s="129"/>
      <c r="WR24" s="129"/>
      <c r="WS24" s="129"/>
      <c r="WT24" s="129"/>
      <c r="WU24" s="129"/>
      <c r="WV24" s="129"/>
      <c r="WW24" s="129"/>
      <c r="WX24" s="129"/>
      <c r="WY24" s="129"/>
      <c r="WZ24" s="129"/>
      <c r="XA24" s="129"/>
      <c r="XB24" s="129"/>
      <c r="XC24" s="129"/>
      <c r="XD24" s="129"/>
      <c r="XE24" s="129"/>
      <c r="XF24" s="129"/>
      <c r="XG24" s="129"/>
      <c r="XH24" s="129"/>
      <c r="XI24" s="129"/>
      <c r="XJ24" s="129"/>
      <c r="XK24" s="129"/>
      <c r="XL24" s="129"/>
      <c r="XM24" s="129"/>
      <c r="XN24" s="129"/>
      <c r="XO24" s="129"/>
      <c r="XP24" s="129"/>
      <c r="XQ24" s="129"/>
      <c r="XR24" s="129"/>
      <c r="XS24" s="129"/>
      <c r="XT24" s="129"/>
      <c r="XU24" s="129"/>
      <c r="XV24" s="129"/>
      <c r="XW24" s="129"/>
      <c r="XX24" s="129"/>
      <c r="XY24" s="129"/>
      <c r="XZ24" s="129"/>
      <c r="YA24" s="129"/>
      <c r="YB24" s="129"/>
      <c r="YC24" s="129"/>
      <c r="YD24" s="129"/>
      <c r="YE24" s="129"/>
      <c r="YF24" s="129"/>
      <c r="YG24" s="129"/>
      <c r="YH24" s="129"/>
      <c r="YI24" s="129"/>
      <c r="YJ24" s="129"/>
      <c r="YK24" s="129"/>
      <c r="YL24" s="129"/>
      <c r="YM24" s="129"/>
      <c r="YN24" s="129"/>
      <c r="YO24" s="129"/>
      <c r="YP24" s="129"/>
      <c r="YQ24" s="129"/>
      <c r="YR24" s="129"/>
      <c r="YS24" s="129"/>
      <c r="YT24" s="129"/>
      <c r="YU24" s="129"/>
      <c r="YV24" s="129"/>
      <c r="YW24" s="129"/>
      <c r="YX24" s="129"/>
      <c r="YY24" s="129"/>
      <c r="YZ24" s="129"/>
      <c r="ZA24" s="129"/>
      <c r="ZB24" s="129"/>
      <c r="ZC24" s="129"/>
      <c r="ZD24" s="129"/>
      <c r="ZE24" s="129"/>
      <c r="ZF24" s="129"/>
      <c r="ZG24" s="129"/>
      <c r="ZH24" s="129"/>
      <c r="ZI24" s="129"/>
      <c r="ZJ24" s="129"/>
      <c r="ZK24" s="129"/>
      <c r="ZL24" s="129"/>
      <c r="ZM24" s="129"/>
      <c r="ZN24" s="129"/>
      <c r="ZO24" s="129"/>
      <c r="ZP24" s="129"/>
      <c r="ZQ24" s="129"/>
      <c r="ZR24" s="129"/>
      <c r="ZS24" s="129"/>
      <c r="ZT24" s="129"/>
      <c r="ZU24" s="129"/>
      <c r="ZV24" s="129"/>
      <c r="ZW24" s="129"/>
      <c r="ZX24" s="129"/>
      <c r="ZY24" s="129"/>
      <c r="ZZ24" s="129"/>
      <c r="AAA24" s="129"/>
      <c r="AAB24" s="129"/>
      <c r="AAC24" s="129"/>
      <c r="AAD24" s="129"/>
      <c r="AAE24" s="129"/>
      <c r="AAF24" s="129"/>
      <c r="AAG24" s="129"/>
      <c r="AAH24" s="129"/>
      <c r="AAI24" s="129"/>
      <c r="AAJ24" s="129"/>
      <c r="AAK24" s="129"/>
      <c r="AAL24" s="129"/>
      <c r="AAM24" s="129"/>
      <c r="AAN24" s="129"/>
      <c r="AAO24" s="129"/>
      <c r="AAP24" s="129"/>
      <c r="AAQ24" s="129"/>
      <c r="AAR24" s="129"/>
      <c r="AAS24" s="129"/>
      <c r="AAT24" s="129"/>
      <c r="AAU24" s="129"/>
      <c r="AAV24" s="129"/>
      <c r="AAW24" s="129"/>
      <c r="AAX24" s="129"/>
      <c r="AAY24" s="129"/>
      <c r="AAZ24" s="129"/>
      <c r="ABA24" s="129"/>
      <c r="ABB24" s="129"/>
      <c r="ABC24" s="129"/>
      <c r="ABD24" s="129"/>
      <c r="ABE24" s="129"/>
      <c r="ABF24" s="129"/>
      <c r="ABG24" s="129"/>
      <c r="ABH24" s="129"/>
      <c r="ABI24" s="129"/>
      <c r="ABJ24" s="129"/>
      <c r="ABK24" s="129"/>
      <c r="ABL24" s="129"/>
      <c r="ABM24" s="129"/>
      <c r="ABN24" s="129"/>
      <c r="ABO24" s="129"/>
      <c r="ABP24" s="129"/>
      <c r="ABQ24" s="129"/>
      <c r="ABR24" s="129"/>
      <c r="ABS24" s="129"/>
      <c r="ABT24" s="129"/>
      <c r="ABU24" s="129"/>
      <c r="ABV24" s="129"/>
      <c r="ABW24" s="129"/>
      <c r="ABX24" s="129"/>
      <c r="ABY24" s="129"/>
      <c r="ABZ24" s="129"/>
      <c r="ACA24" s="129"/>
      <c r="ACB24" s="129"/>
      <c r="ACC24" s="129"/>
      <c r="ACD24" s="129"/>
      <c r="ACE24" s="129"/>
      <c r="ACF24" s="129"/>
      <c r="ACG24" s="129"/>
      <c r="ACH24" s="129"/>
      <c r="ACI24" s="129"/>
      <c r="ACJ24" s="129"/>
      <c r="ACK24" s="129"/>
      <c r="ACL24" s="129"/>
      <c r="ACM24" s="129"/>
      <c r="ACN24" s="129"/>
      <c r="ACO24" s="129"/>
      <c r="ACP24" s="129"/>
      <c r="ACQ24" s="129"/>
      <c r="ACR24" s="129"/>
      <c r="ACS24" s="129"/>
      <c r="ACT24" s="129"/>
      <c r="ACU24" s="129"/>
      <c r="ACV24" s="129"/>
      <c r="ACW24" s="129"/>
      <c r="ACX24" s="129"/>
      <c r="ACY24" s="129"/>
      <c r="ACZ24" s="129"/>
      <c r="ADA24" s="129"/>
      <c r="ADB24" s="129"/>
      <c r="ADC24" s="129"/>
      <c r="ADD24" s="129"/>
      <c r="ADE24" s="129"/>
      <c r="ADF24" s="129"/>
      <c r="ADG24" s="129"/>
      <c r="ADH24" s="129"/>
      <c r="ADI24" s="129"/>
      <c r="ADJ24" s="129"/>
      <c r="ADK24" s="129"/>
      <c r="ADL24" s="129"/>
      <c r="ADM24" s="129"/>
      <c r="ADN24" s="129"/>
      <c r="ADO24" s="129"/>
      <c r="ADP24" s="129"/>
      <c r="ADQ24" s="129"/>
      <c r="ADR24" s="129"/>
      <c r="ADS24" s="129"/>
      <c r="ADT24" s="129"/>
      <c r="ADU24" s="129"/>
      <c r="ADV24" s="129"/>
      <c r="ADW24" s="129"/>
      <c r="ADX24" s="129"/>
      <c r="ADY24" s="129"/>
      <c r="ADZ24" s="129"/>
      <c r="AEA24" s="129"/>
      <c r="AEB24" s="129"/>
      <c r="AEC24" s="129"/>
      <c r="AED24" s="129"/>
      <c r="AEE24" s="129"/>
      <c r="AEF24" s="129"/>
      <c r="AEG24" s="129"/>
      <c r="AEH24" s="129"/>
      <c r="AEI24" s="129"/>
      <c r="AEJ24" s="129"/>
      <c r="AEK24" s="129"/>
      <c r="AEL24" s="129"/>
      <c r="AEM24" s="129"/>
      <c r="AEN24" s="129"/>
      <c r="AEO24" s="129"/>
      <c r="AEP24" s="129"/>
      <c r="AEQ24" s="129"/>
      <c r="AER24" s="129"/>
      <c r="AES24" s="129"/>
      <c r="AET24" s="129"/>
      <c r="AEU24" s="129"/>
      <c r="AEV24" s="129"/>
      <c r="AEW24" s="129"/>
      <c r="AEX24" s="129"/>
      <c r="AEY24" s="129"/>
      <c r="AEZ24" s="129"/>
      <c r="AFA24" s="129"/>
      <c r="AFB24" s="129"/>
      <c r="AFC24" s="129"/>
      <c r="AFD24" s="129"/>
      <c r="AFE24" s="129"/>
      <c r="AFF24" s="129"/>
      <c r="AFG24" s="129"/>
      <c r="AFH24" s="129"/>
      <c r="AFI24" s="129"/>
      <c r="AFJ24" s="129"/>
      <c r="AFK24" s="129"/>
      <c r="AFL24" s="129"/>
      <c r="AFM24" s="129"/>
      <c r="AFN24" s="129"/>
      <c r="AFO24" s="129"/>
      <c r="AFP24" s="129"/>
      <c r="AFQ24" s="129"/>
      <c r="AFR24" s="129"/>
      <c r="AFS24" s="129"/>
      <c r="AFT24" s="129"/>
      <c r="AFU24" s="129"/>
      <c r="AFV24" s="129"/>
      <c r="AFW24" s="129"/>
      <c r="AFX24" s="129"/>
      <c r="AFY24" s="129"/>
      <c r="AFZ24" s="129"/>
      <c r="AGA24" s="129"/>
      <c r="AGB24" s="129"/>
      <c r="AGC24" s="129"/>
      <c r="AGD24" s="129"/>
      <c r="AGE24" s="129"/>
      <c r="AGF24" s="129"/>
      <c r="AGG24" s="129"/>
      <c r="AGH24" s="129"/>
      <c r="AGI24" s="129"/>
      <c r="AGJ24" s="129"/>
      <c r="AGK24" s="129"/>
      <c r="AGL24" s="129"/>
      <c r="AGM24" s="129"/>
      <c r="AGN24" s="129"/>
      <c r="AGO24" s="129"/>
      <c r="AGP24" s="129"/>
      <c r="AGQ24" s="129"/>
      <c r="AGR24" s="129"/>
      <c r="AGS24" s="129"/>
      <c r="AGT24" s="129"/>
      <c r="AGU24" s="129"/>
      <c r="AGV24" s="129"/>
      <c r="AGW24" s="129"/>
      <c r="AGX24" s="129"/>
      <c r="AGY24" s="129"/>
      <c r="AGZ24" s="129"/>
      <c r="AHA24" s="129"/>
      <c r="AHB24" s="129"/>
      <c r="AHC24" s="129"/>
      <c r="AHD24" s="129"/>
      <c r="AHE24" s="129"/>
      <c r="AHF24" s="129"/>
      <c r="AHG24" s="129"/>
      <c r="AHH24" s="129"/>
      <c r="AHI24" s="129"/>
      <c r="AHJ24" s="129"/>
      <c r="AHK24" s="129"/>
      <c r="AHL24" s="129"/>
      <c r="AHM24" s="129"/>
      <c r="AHN24" s="129"/>
      <c r="AHO24" s="129"/>
      <c r="AHP24" s="129"/>
      <c r="AHQ24" s="129"/>
      <c r="AHR24" s="129"/>
      <c r="AHS24" s="129"/>
      <c r="AHT24" s="129"/>
      <c r="AHU24" s="129"/>
      <c r="AHV24" s="129"/>
      <c r="AHW24" s="129"/>
      <c r="AHX24" s="129"/>
      <c r="AHY24" s="129"/>
      <c r="AHZ24" s="129"/>
      <c r="AIA24" s="129"/>
      <c r="AIB24" s="129"/>
      <c r="AIC24" s="129"/>
      <c r="AID24" s="129"/>
      <c r="AIE24" s="129"/>
      <c r="AIF24" s="129"/>
      <c r="AIG24" s="129"/>
      <c r="AIH24" s="129"/>
      <c r="AII24" s="129"/>
      <c r="AIJ24" s="129"/>
      <c r="AIK24" s="129"/>
      <c r="AIL24" s="129"/>
      <c r="AIM24" s="129"/>
      <c r="AIN24" s="129"/>
      <c r="AIO24" s="129"/>
      <c r="AIP24" s="129"/>
      <c r="AIQ24" s="129"/>
      <c r="AIR24" s="129"/>
      <c r="AIS24" s="129"/>
      <c r="AIT24" s="129"/>
      <c r="AIU24" s="129"/>
      <c r="AIV24" s="129"/>
      <c r="AIW24" s="129"/>
      <c r="AIX24" s="129"/>
      <c r="AIY24" s="129"/>
      <c r="AIZ24" s="129"/>
      <c r="AJA24" s="129"/>
      <c r="AJB24" s="129"/>
      <c r="AJC24" s="129"/>
      <c r="AJD24" s="129"/>
      <c r="AJE24" s="129"/>
      <c r="AJF24" s="129"/>
      <c r="AJG24" s="129"/>
      <c r="AJH24" s="129"/>
      <c r="AJI24" s="129"/>
      <c r="AJJ24" s="129"/>
      <c r="AJK24" s="129"/>
      <c r="AJL24" s="129"/>
      <c r="AJM24" s="129"/>
      <c r="AJN24" s="129"/>
      <c r="AJO24" s="129"/>
      <c r="AJP24" s="129"/>
      <c r="AJQ24" s="129"/>
      <c r="AJR24" s="129"/>
      <c r="AJS24" s="129"/>
      <c r="AJT24" s="129"/>
      <c r="AJU24" s="129"/>
      <c r="AJV24" s="129"/>
      <c r="AJW24" s="129"/>
      <c r="AJX24" s="129"/>
      <c r="AJY24" s="129"/>
      <c r="AJZ24" s="129"/>
      <c r="AKA24" s="129"/>
      <c r="AKB24" s="129"/>
      <c r="AKC24" s="129"/>
      <c r="AKD24" s="129"/>
      <c r="AKE24" s="129"/>
      <c r="AKF24" s="129"/>
      <c r="AKG24" s="129"/>
      <c r="AKH24" s="129"/>
      <c r="AKI24" s="129"/>
      <c r="AKJ24" s="129"/>
      <c r="AKK24" s="129"/>
      <c r="AKL24" s="129"/>
      <c r="AKM24" s="129"/>
      <c r="AKN24" s="129"/>
      <c r="AKO24" s="129"/>
      <c r="AKP24" s="129"/>
      <c r="AKQ24" s="129"/>
      <c r="AKR24" s="129"/>
      <c r="AKS24" s="129"/>
      <c r="AKT24" s="129"/>
      <c r="AKU24" s="129"/>
      <c r="AKV24" s="129"/>
      <c r="AKW24" s="129"/>
      <c r="AKX24" s="129"/>
      <c r="AKY24" s="129"/>
      <c r="AKZ24" s="129"/>
      <c r="ALA24" s="129"/>
      <c r="ALB24" s="129"/>
      <c r="ALC24" s="129"/>
      <c r="ALD24" s="129"/>
      <c r="ALE24" s="129"/>
      <c r="ALF24" s="129"/>
      <c r="ALG24" s="129"/>
      <c r="ALH24" s="129"/>
      <c r="ALI24" s="129"/>
      <c r="ALJ24" s="129"/>
      <c r="ALK24" s="129"/>
      <c r="ALL24" s="129"/>
      <c r="ALM24" s="129"/>
      <c r="ALN24" s="129"/>
      <c r="ALO24" s="129"/>
      <c r="ALP24" s="129"/>
      <c r="ALQ24" s="129"/>
      <c r="ALR24" s="129"/>
      <c r="ALS24" s="129"/>
      <c r="ALT24" s="129"/>
      <c r="ALU24" s="129"/>
      <c r="ALV24" s="129"/>
      <c r="ALW24" s="129"/>
      <c r="ALX24" s="129"/>
      <c r="ALY24" s="129"/>
      <c r="ALZ24" s="129"/>
      <c r="AMA24" s="129"/>
      <c r="AMB24" s="129"/>
      <c r="AMC24" s="129"/>
      <c r="AMD24" s="129"/>
      <c r="AME24" s="129"/>
      <c r="AMF24" s="129"/>
      <c r="AMG24" s="129"/>
      <c r="AMH24" s="129"/>
      <c r="AMI24" s="129"/>
      <c r="AMJ24" s="129"/>
      <c r="AMK24" s="129"/>
      <c r="AML24" s="129"/>
      <c r="AMM24" s="129"/>
      <c r="AMN24" s="129"/>
      <c r="AMO24" s="129"/>
      <c r="AMP24" s="129"/>
      <c r="AMQ24" s="129"/>
      <c r="AMR24" s="129"/>
      <c r="AMS24" s="129"/>
      <c r="AMT24" s="129"/>
      <c r="AMU24" s="129"/>
      <c r="AMV24" s="129"/>
      <c r="AMW24" s="129"/>
      <c r="AMX24" s="129"/>
      <c r="AMY24" s="129"/>
      <c r="AMZ24" s="129"/>
      <c r="ANA24" s="129"/>
      <c r="ANB24" s="129"/>
      <c r="ANC24" s="129"/>
      <c r="AND24" s="129"/>
      <c r="ANE24" s="129"/>
      <c r="ANF24" s="129"/>
      <c r="ANG24" s="129"/>
      <c r="ANH24" s="129"/>
      <c r="ANI24" s="129"/>
      <c r="ANJ24" s="129"/>
      <c r="ANK24" s="129"/>
      <c r="ANL24" s="129"/>
      <c r="ANM24" s="129"/>
      <c r="ANN24" s="129"/>
      <c r="ANO24" s="129"/>
      <c r="ANP24" s="129"/>
      <c r="ANQ24" s="129"/>
      <c r="ANR24" s="129"/>
      <c r="ANS24" s="129"/>
      <c r="ANT24" s="129"/>
      <c r="ANU24" s="129"/>
      <c r="ANV24" s="129"/>
      <c r="ANW24" s="129"/>
      <c r="ANX24" s="129"/>
      <c r="ANY24" s="129"/>
      <c r="ANZ24" s="129"/>
      <c r="AOA24" s="129"/>
      <c r="AOB24" s="129"/>
      <c r="AOC24" s="129"/>
      <c r="AOD24" s="129"/>
      <c r="AOE24" s="129"/>
      <c r="AOF24" s="129"/>
      <c r="AOG24" s="129"/>
      <c r="AOH24" s="129"/>
      <c r="AOI24" s="129"/>
      <c r="AOJ24" s="129"/>
      <c r="AOK24" s="129"/>
      <c r="AOL24" s="129"/>
      <c r="AOM24" s="129"/>
      <c r="AON24" s="129"/>
      <c r="AOO24" s="129"/>
      <c r="AOP24" s="129"/>
      <c r="AOQ24" s="129"/>
      <c r="AOR24" s="129"/>
      <c r="AOS24" s="129"/>
      <c r="AOT24" s="129"/>
      <c r="AOU24" s="129"/>
      <c r="AOV24" s="129"/>
      <c r="AOW24" s="129"/>
      <c r="AOX24" s="129"/>
      <c r="AOY24" s="129"/>
      <c r="AOZ24" s="129"/>
      <c r="APA24" s="129"/>
      <c r="APB24" s="129"/>
      <c r="APC24" s="129"/>
      <c r="APD24" s="129"/>
      <c r="APE24" s="129"/>
      <c r="APF24" s="129"/>
      <c r="APG24" s="129"/>
      <c r="APH24" s="129"/>
      <c r="API24" s="129"/>
      <c r="APJ24" s="129"/>
      <c r="APK24" s="129"/>
      <c r="APL24" s="129"/>
      <c r="APM24" s="129"/>
      <c r="APN24" s="129"/>
      <c r="APO24" s="129"/>
      <c r="APP24" s="129"/>
      <c r="APQ24" s="129"/>
      <c r="APR24" s="129"/>
      <c r="APS24" s="129"/>
      <c r="APT24" s="129"/>
      <c r="APU24" s="129"/>
      <c r="APV24" s="129"/>
      <c r="APW24" s="129"/>
      <c r="APX24" s="129"/>
      <c r="APY24" s="129"/>
      <c r="APZ24" s="129"/>
      <c r="AQA24" s="129"/>
      <c r="AQB24" s="129"/>
      <c r="AQC24" s="129"/>
      <c r="AQD24" s="129"/>
      <c r="AQE24" s="129"/>
      <c r="AQF24" s="129"/>
      <c r="AQG24" s="129"/>
      <c r="AQH24" s="129"/>
      <c r="AQI24" s="129"/>
      <c r="AQJ24" s="129"/>
      <c r="AQK24" s="129"/>
      <c r="AQL24" s="129"/>
      <c r="AQM24" s="129"/>
      <c r="AQN24" s="129"/>
      <c r="AQO24" s="129"/>
      <c r="AQP24" s="129"/>
      <c r="AQQ24" s="129"/>
      <c r="AQR24" s="129"/>
      <c r="AQS24" s="129"/>
      <c r="AQT24" s="129"/>
      <c r="AQU24" s="129"/>
      <c r="AQV24" s="129"/>
      <c r="AQW24" s="129"/>
      <c r="AQX24" s="129"/>
      <c r="AQY24" s="129"/>
      <c r="AQZ24" s="129"/>
      <c r="ARA24" s="129"/>
      <c r="ARB24" s="129"/>
      <c r="ARC24" s="129"/>
      <c r="ARD24" s="129"/>
      <c r="ARE24" s="129"/>
      <c r="ARF24" s="129"/>
      <c r="ARG24" s="129"/>
      <c r="ARH24" s="129"/>
      <c r="ARI24" s="129"/>
      <c r="ARJ24" s="129"/>
      <c r="ARK24" s="129"/>
      <c r="ARL24" s="129"/>
      <c r="ARM24" s="129"/>
      <c r="ARN24" s="129"/>
      <c r="ARO24" s="129"/>
      <c r="ARP24" s="129"/>
      <c r="ARQ24" s="129"/>
      <c r="ARR24" s="129"/>
      <c r="ARS24" s="129"/>
      <c r="ART24" s="129"/>
      <c r="ARU24" s="129"/>
      <c r="ARV24" s="129"/>
      <c r="ARW24" s="129"/>
      <c r="ARX24" s="129"/>
      <c r="ARY24" s="129"/>
      <c r="ARZ24" s="129"/>
      <c r="ASA24" s="129"/>
      <c r="ASB24" s="129"/>
      <c r="ASC24" s="129"/>
      <c r="ASD24" s="129"/>
      <c r="ASE24" s="129"/>
      <c r="ASF24" s="129"/>
      <c r="ASG24" s="129"/>
      <c r="ASH24" s="129"/>
      <c r="ASI24" s="129"/>
      <c r="ASJ24" s="129"/>
      <c r="ASK24" s="129"/>
      <c r="ASL24" s="129"/>
      <c r="ASM24" s="129"/>
      <c r="ASN24" s="129"/>
      <c r="ASO24" s="129"/>
      <c r="ASP24" s="129"/>
      <c r="ASQ24" s="129"/>
      <c r="ASR24" s="129"/>
      <c r="ASS24" s="129"/>
      <c r="AST24" s="129"/>
      <c r="ASU24" s="129"/>
      <c r="ASV24" s="129"/>
      <c r="ASW24" s="129"/>
      <c r="ASX24" s="129"/>
      <c r="ASY24" s="129"/>
      <c r="ASZ24" s="129"/>
      <c r="ATA24" s="129"/>
      <c r="ATB24" s="129"/>
      <c r="ATC24" s="129"/>
      <c r="ATD24" s="129"/>
      <c r="ATE24" s="129"/>
      <c r="ATF24" s="129"/>
      <c r="ATG24" s="129"/>
      <c r="ATH24" s="129"/>
      <c r="ATI24" s="129"/>
      <c r="ATJ24" s="129"/>
      <c r="ATK24" s="129"/>
      <c r="ATL24" s="129"/>
      <c r="ATM24" s="129"/>
      <c r="ATN24" s="129"/>
      <c r="ATO24" s="129"/>
      <c r="ATP24" s="129"/>
      <c r="ATQ24" s="129"/>
      <c r="ATR24" s="129"/>
      <c r="ATS24" s="129"/>
      <c r="ATT24" s="129"/>
      <c r="ATU24" s="129"/>
      <c r="ATV24" s="129"/>
      <c r="ATW24" s="129"/>
      <c r="ATX24" s="129"/>
      <c r="ATY24" s="129"/>
      <c r="ATZ24" s="129"/>
      <c r="AUA24" s="129"/>
      <c r="AUB24" s="129"/>
      <c r="AUC24" s="129"/>
      <c r="AUD24" s="129"/>
      <c r="AUE24" s="129"/>
      <c r="AUF24" s="129"/>
      <c r="AUG24" s="129"/>
      <c r="AUH24" s="129"/>
      <c r="AUI24" s="129"/>
      <c r="AUJ24" s="129"/>
      <c r="AUK24" s="129"/>
      <c r="AUL24" s="129"/>
      <c r="AUM24" s="129"/>
      <c r="AUN24" s="129"/>
      <c r="AUO24" s="129"/>
      <c r="AUP24" s="129"/>
      <c r="AUQ24" s="129"/>
      <c r="AUR24" s="129"/>
      <c r="AUS24" s="129"/>
      <c r="AUT24" s="129"/>
      <c r="AUU24" s="129"/>
      <c r="AUV24" s="129"/>
      <c r="AUW24" s="129"/>
      <c r="AUX24" s="129"/>
      <c r="AUY24" s="129"/>
      <c r="AUZ24" s="129"/>
      <c r="AVA24" s="129"/>
      <c r="AVB24" s="129"/>
      <c r="AVC24" s="129"/>
      <c r="AVD24" s="129"/>
      <c r="AVE24" s="129"/>
      <c r="AVF24" s="129"/>
      <c r="AVG24" s="129"/>
      <c r="AVH24" s="129"/>
      <c r="AVI24" s="129"/>
      <c r="AVJ24" s="129"/>
      <c r="AVK24" s="129"/>
      <c r="AVL24" s="129"/>
      <c r="AVM24" s="129"/>
      <c r="AVN24" s="129"/>
      <c r="AVO24" s="129"/>
      <c r="AVP24" s="129"/>
      <c r="AVQ24" s="129"/>
      <c r="AVR24" s="129"/>
      <c r="AVS24" s="129"/>
      <c r="AVT24" s="129"/>
      <c r="AVU24" s="129"/>
      <c r="AVV24" s="129"/>
      <c r="AVW24" s="129"/>
      <c r="AVX24" s="129"/>
      <c r="AVY24" s="129"/>
      <c r="AVZ24" s="129"/>
      <c r="AWA24" s="129"/>
      <c r="AWB24" s="129"/>
      <c r="AWC24" s="129"/>
      <c r="AWD24" s="129"/>
      <c r="AWE24" s="129"/>
      <c r="AWF24" s="129"/>
      <c r="AWG24" s="129"/>
      <c r="AWH24" s="129"/>
      <c r="AWI24" s="129"/>
      <c r="AWJ24" s="129"/>
      <c r="AWK24" s="129"/>
      <c r="AWL24" s="129"/>
      <c r="AWM24" s="129"/>
      <c r="AWN24" s="129"/>
      <c r="AWO24" s="129"/>
      <c r="AWP24" s="129"/>
      <c r="AWQ24" s="129"/>
      <c r="AWR24" s="129"/>
      <c r="AWS24" s="129"/>
      <c r="AWT24" s="129"/>
      <c r="AWU24" s="129"/>
      <c r="AWV24" s="129"/>
      <c r="AWW24" s="129"/>
      <c r="AWX24" s="129"/>
      <c r="AWY24" s="129"/>
      <c r="AWZ24" s="129"/>
      <c r="AXA24" s="129"/>
      <c r="AXB24" s="129"/>
      <c r="AXC24" s="129"/>
      <c r="AXD24" s="129"/>
      <c r="AXE24" s="129"/>
      <c r="AXF24" s="129"/>
      <c r="AXG24" s="129"/>
      <c r="AXH24" s="129"/>
      <c r="AXI24" s="129"/>
      <c r="AXJ24" s="129"/>
      <c r="AXK24" s="129"/>
      <c r="AXL24" s="129"/>
      <c r="AXM24" s="129"/>
      <c r="AXN24" s="129"/>
      <c r="AXO24" s="129"/>
      <c r="AXP24" s="129"/>
      <c r="AXQ24" s="129"/>
      <c r="AXR24" s="129"/>
      <c r="AXS24" s="129"/>
      <c r="AXT24" s="129"/>
      <c r="AXU24" s="129"/>
      <c r="AXV24" s="129"/>
      <c r="AXW24" s="129"/>
      <c r="AXX24" s="129"/>
      <c r="AXY24" s="129"/>
      <c r="AXZ24" s="129"/>
      <c r="AYA24" s="129"/>
      <c r="AYB24" s="129"/>
      <c r="AYC24" s="129"/>
      <c r="AYD24" s="129"/>
      <c r="AYE24" s="129"/>
      <c r="AYF24" s="129"/>
      <c r="AYG24" s="129"/>
      <c r="AYH24" s="129"/>
      <c r="AYI24" s="129"/>
      <c r="AYJ24" s="129"/>
      <c r="AYK24" s="129"/>
      <c r="AYL24" s="129"/>
      <c r="AYM24" s="129"/>
      <c r="AYN24" s="129"/>
      <c r="AYO24" s="129"/>
      <c r="AYP24" s="129"/>
      <c r="AYQ24" s="129"/>
      <c r="AYR24" s="129"/>
      <c r="AYS24" s="129"/>
      <c r="AYT24" s="129"/>
      <c r="AYU24" s="129"/>
      <c r="AYV24" s="129"/>
      <c r="AYW24" s="129"/>
      <c r="AYX24" s="129"/>
      <c r="AYY24" s="129"/>
      <c r="AYZ24" s="129"/>
      <c r="AZA24" s="129"/>
      <c r="AZB24" s="129"/>
      <c r="AZC24" s="129"/>
      <c r="AZD24" s="129"/>
      <c r="AZE24" s="129"/>
      <c r="AZF24" s="129"/>
      <c r="AZG24" s="129"/>
      <c r="AZH24" s="129"/>
      <c r="AZI24" s="129"/>
      <c r="AZJ24" s="129"/>
      <c r="AZK24" s="129"/>
      <c r="AZL24" s="129"/>
      <c r="AZM24" s="129"/>
      <c r="AZN24" s="129"/>
      <c r="AZO24" s="129"/>
      <c r="AZP24" s="129"/>
      <c r="AZQ24" s="129"/>
      <c r="AZR24" s="129"/>
      <c r="AZS24" s="129"/>
      <c r="AZT24" s="129"/>
      <c r="AZU24" s="129"/>
      <c r="AZV24" s="129"/>
      <c r="AZW24" s="129"/>
      <c r="AZX24" s="129"/>
      <c r="AZY24" s="129"/>
      <c r="AZZ24" s="129"/>
      <c r="BAA24" s="129"/>
      <c r="BAB24" s="129"/>
      <c r="BAC24" s="129"/>
      <c r="BAD24" s="129"/>
      <c r="BAE24" s="129"/>
      <c r="BAF24" s="129"/>
      <c r="BAG24" s="129"/>
      <c r="BAH24" s="129"/>
      <c r="BAI24" s="129"/>
      <c r="BAJ24" s="129"/>
      <c r="BAK24" s="129"/>
      <c r="BAL24" s="129"/>
      <c r="BAM24" s="129"/>
      <c r="BAN24" s="129"/>
      <c r="BAO24" s="129"/>
      <c r="BAP24" s="129"/>
      <c r="BAQ24" s="129"/>
      <c r="BAR24" s="129"/>
      <c r="BAS24" s="129"/>
      <c r="BAT24" s="129"/>
      <c r="BAU24" s="129"/>
      <c r="BAV24" s="129"/>
      <c r="BAW24" s="129"/>
      <c r="BAX24" s="129"/>
      <c r="BAY24" s="129"/>
      <c r="BAZ24" s="129"/>
      <c r="BBA24" s="129"/>
      <c r="BBB24" s="129"/>
      <c r="BBC24" s="129"/>
      <c r="BBD24" s="129"/>
      <c r="BBE24" s="129"/>
      <c r="BBF24" s="129"/>
      <c r="BBG24" s="129"/>
      <c r="BBH24" s="129"/>
      <c r="BBI24" s="129"/>
      <c r="BBJ24" s="129"/>
      <c r="BBK24" s="129"/>
      <c r="BBL24" s="129"/>
      <c r="BBM24" s="129"/>
      <c r="BBN24" s="129"/>
      <c r="BBO24" s="129"/>
      <c r="BBP24" s="129"/>
      <c r="BBQ24" s="129"/>
      <c r="BBR24" s="129"/>
      <c r="BBS24" s="129"/>
      <c r="BBT24" s="129"/>
      <c r="BBU24" s="129"/>
      <c r="BBV24" s="129"/>
      <c r="BBW24" s="129"/>
      <c r="BBX24" s="129"/>
      <c r="BBY24" s="129"/>
      <c r="BBZ24" s="129"/>
      <c r="BCA24" s="129"/>
      <c r="BCB24" s="129"/>
      <c r="BCC24" s="129"/>
      <c r="BCD24" s="129"/>
      <c r="BCE24" s="129"/>
      <c r="BCF24" s="129"/>
      <c r="BCG24" s="129"/>
      <c r="BCH24" s="129"/>
      <c r="BCI24" s="129"/>
      <c r="BCJ24" s="129"/>
      <c r="BCK24" s="129"/>
      <c r="BCL24" s="129"/>
      <c r="BCM24" s="129"/>
      <c r="BCN24" s="129"/>
      <c r="BCO24" s="129"/>
      <c r="BCP24" s="129"/>
      <c r="BCQ24" s="129"/>
      <c r="BCR24" s="129"/>
      <c r="BCS24" s="129"/>
      <c r="BCT24" s="129"/>
      <c r="BCU24" s="129"/>
      <c r="BCV24" s="129"/>
      <c r="BCW24" s="129"/>
      <c r="BCX24" s="129"/>
      <c r="BCY24" s="129"/>
      <c r="BCZ24" s="129"/>
      <c r="BDA24" s="129"/>
      <c r="BDB24" s="129"/>
      <c r="BDC24" s="129"/>
      <c r="BDD24" s="129"/>
      <c r="BDE24" s="129"/>
      <c r="BDF24" s="129"/>
      <c r="BDG24" s="129"/>
      <c r="BDH24" s="129"/>
      <c r="BDI24" s="129"/>
      <c r="BDJ24" s="129"/>
      <c r="BDK24" s="129"/>
      <c r="BDL24" s="129"/>
      <c r="BDM24" s="129"/>
      <c r="BDN24" s="129"/>
      <c r="BDO24" s="129"/>
      <c r="BDP24" s="129"/>
      <c r="BDQ24" s="129"/>
      <c r="BDR24" s="129"/>
      <c r="BDS24" s="129"/>
      <c r="BDT24" s="129"/>
      <c r="BDU24" s="129"/>
      <c r="BDV24" s="129"/>
      <c r="BDW24" s="129"/>
      <c r="BDX24" s="129"/>
      <c r="BDY24" s="129"/>
      <c r="BDZ24" s="129"/>
      <c r="BEA24" s="129"/>
      <c r="BEB24" s="129"/>
      <c r="BEC24" s="129"/>
      <c r="BED24" s="129"/>
      <c r="BEE24" s="129"/>
      <c r="BEF24" s="129"/>
      <c r="BEG24" s="129"/>
      <c r="BEH24" s="129"/>
      <c r="BEI24" s="129"/>
      <c r="BEJ24" s="129"/>
      <c r="BEK24" s="129"/>
      <c r="BEL24" s="129"/>
      <c r="BEM24" s="129"/>
      <c r="BEN24" s="129"/>
      <c r="BEO24" s="129"/>
      <c r="BEP24" s="129"/>
      <c r="BEQ24" s="129"/>
      <c r="BER24" s="129"/>
      <c r="BES24" s="129"/>
      <c r="BET24" s="129"/>
      <c r="BEU24" s="129"/>
      <c r="BEV24" s="129"/>
      <c r="BEW24" s="129"/>
      <c r="BEX24" s="129"/>
      <c r="BEY24" s="129"/>
      <c r="BEZ24" s="129"/>
      <c r="BFA24" s="129"/>
      <c r="BFB24" s="129"/>
      <c r="BFC24" s="129"/>
      <c r="BFD24" s="129"/>
      <c r="BFE24" s="129"/>
      <c r="BFF24" s="129"/>
      <c r="BFG24" s="129"/>
      <c r="BFH24" s="129"/>
      <c r="BFI24" s="129"/>
      <c r="BFJ24" s="129"/>
      <c r="BFK24" s="129"/>
      <c r="BFL24" s="129"/>
      <c r="BFM24" s="129"/>
      <c r="BFN24" s="129"/>
      <c r="BFO24" s="129"/>
      <c r="BFP24" s="129"/>
      <c r="BFQ24" s="129"/>
      <c r="BFR24" s="129"/>
      <c r="BFS24" s="129"/>
      <c r="BFT24" s="129"/>
      <c r="BFU24" s="129"/>
      <c r="BFV24" s="129"/>
      <c r="BFW24" s="129"/>
      <c r="BFX24" s="129"/>
      <c r="BFY24" s="129"/>
      <c r="BFZ24" s="129"/>
      <c r="BGA24" s="129"/>
      <c r="BGB24" s="129"/>
      <c r="BGC24" s="129"/>
      <c r="BGD24" s="129"/>
      <c r="BGE24" s="129"/>
      <c r="BGF24" s="129"/>
      <c r="BGG24" s="129"/>
      <c r="BGH24" s="129"/>
      <c r="BGI24" s="129"/>
      <c r="BGJ24" s="129"/>
      <c r="BGK24" s="129"/>
      <c r="BGL24" s="129"/>
      <c r="BGM24" s="129"/>
      <c r="BGN24" s="129"/>
      <c r="BGO24" s="129"/>
      <c r="BGP24" s="129"/>
      <c r="BGQ24" s="129"/>
      <c r="BGR24" s="129"/>
      <c r="BGS24" s="129"/>
      <c r="BGT24" s="129"/>
      <c r="BGU24" s="129"/>
      <c r="BGV24" s="129"/>
      <c r="BGW24" s="129"/>
      <c r="BGX24" s="129"/>
      <c r="BGY24" s="129"/>
      <c r="BGZ24" s="129"/>
      <c r="BHA24" s="129"/>
      <c r="BHB24" s="129"/>
      <c r="BHC24" s="129"/>
      <c r="BHD24" s="129"/>
      <c r="BHE24" s="129"/>
      <c r="BHF24" s="129"/>
      <c r="BHG24" s="129"/>
      <c r="BHH24" s="129"/>
      <c r="BHI24" s="129"/>
      <c r="BHJ24" s="129"/>
      <c r="BHK24" s="129"/>
      <c r="BHL24" s="129"/>
      <c r="BHM24" s="129"/>
      <c r="BHN24" s="129"/>
      <c r="BHO24" s="129"/>
      <c r="BHP24" s="129"/>
      <c r="BHQ24" s="129"/>
      <c r="BHR24" s="129"/>
      <c r="BHS24" s="129"/>
      <c r="BHT24" s="129"/>
      <c r="BHU24" s="129"/>
      <c r="BHV24" s="129"/>
      <c r="BHW24" s="129"/>
      <c r="BHX24" s="129"/>
      <c r="BHY24" s="129"/>
      <c r="BHZ24" s="129"/>
      <c r="BIA24" s="129"/>
      <c r="BIB24" s="129"/>
      <c r="BIC24" s="129"/>
      <c r="BID24" s="129"/>
      <c r="BIE24" s="129"/>
      <c r="BIF24" s="129"/>
      <c r="BIG24" s="129"/>
      <c r="BIH24" s="129"/>
      <c r="BII24" s="129"/>
      <c r="BIJ24" s="129"/>
      <c r="BIK24" s="129"/>
      <c r="BIL24" s="129"/>
      <c r="BIM24" s="129"/>
      <c r="BIN24" s="129"/>
      <c r="BIO24" s="129"/>
      <c r="BIP24" s="129"/>
      <c r="BIQ24" s="129"/>
      <c r="BIR24" s="129"/>
      <c r="BIS24" s="129"/>
      <c r="BIT24" s="129"/>
      <c r="BIU24" s="129"/>
      <c r="BIV24" s="129"/>
      <c r="BIW24" s="129"/>
      <c r="BIX24" s="129"/>
      <c r="BIY24" s="129"/>
      <c r="BIZ24" s="129"/>
      <c r="BJA24" s="129"/>
      <c r="BJB24" s="129"/>
      <c r="BJC24" s="129"/>
      <c r="BJD24" s="129"/>
      <c r="BJE24" s="129"/>
      <c r="BJF24" s="129"/>
      <c r="BJG24" s="129"/>
      <c r="BJH24" s="129"/>
      <c r="BJI24" s="129"/>
      <c r="BJJ24" s="129"/>
      <c r="BJK24" s="129"/>
      <c r="BJL24" s="129"/>
      <c r="BJM24" s="129"/>
      <c r="BJN24" s="129"/>
      <c r="BJO24" s="129"/>
      <c r="BJP24" s="129"/>
      <c r="BJQ24" s="129"/>
      <c r="BJR24" s="129"/>
      <c r="BJS24" s="129"/>
      <c r="BJT24" s="129"/>
      <c r="BJU24" s="129"/>
      <c r="BJV24" s="129"/>
      <c r="BJW24" s="129"/>
      <c r="BJX24" s="129"/>
      <c r="BJY24" s="129"/>
      <c r="BJZ24" s="129"/>
      <c r="BKA24" s="129"/>
      <c r="BKB24" s="129"/>
      <c r="BKC24" s="129"/>
      <c r="BKD24" s="129"/>
      <c r="BKE24" s="129"/>
      <c r="BKF24" s="129"/>
      <c r="BKG24" s="129"/>
      <c r="BKH24" s="129"/>
      <c r="BKI24" s="129"/>
      <c r="BKJ24" s="129"/>
      <c r="BKK24" s="129"/>
      <c r="BKL24" s="129"/>
      <c r="BKM24" s="129"/>
      <c r="BKN24" s="129"/>
      <c r="BKO24" s="129"/>
      <c r="BKP24" s="129"/>
      <c r="BKQ24" s="129"/>
      <c r="BKR24" s="129"/>
      <c r="BKS24" s="129"/>
      <c r="BKT24" s="129"/>
      <c r="BKU24" s="129"/>
      <c r="BKV24" s="129"/>
      <c r="BKW24" s="129"/>
      <c r="BKX24" s="129"/>
      <c r="BKY24" s="129"/>
      <c r="BKZ24" s="129"/>
      <c r="BLA24" s="129"/>
      <c r="BLB24" s="129"/>
      <c r="BLC24" s="129"/>
      <c r="BLD24" s="129"/>
      <c r="BLE24" s="129"/>
      <c r="BLF24" s="129"/>
      <c r="BLG24" s="129"/>
      <c r="BLH24" s="129"/>
      <c r="BLI24" s="129"/>
      <c r="BLJ24" s="129"/>
      <c r="BLK24" s="129"/>
      <c r="BLL24" s="129"/>
      <c r="BLM24" s="129"/>
      <c r="BLN24" s="129"/>
      <c r="BLO24" s="129"/>
      <c r="BLP24" s="129"/>
      <c r="BLQ24" s="129"/>
      <c r="BLR24" s="129"/>
      <c r="BLS24" s="129"/>
      <c r="BLT24" s="129"/>
      <c r="BLU24" s="129"/>
      <c r="BLV24" s="129"/>
      <c r="BLW24" s="129"/>
      <c r="BLX24" s="129"/>
      <c r="BLY24" s="129"/>
      <c r="BLZ24" s="129"/>
      <c r="BMA24" s="129"/>
      <c r="BMB24" s="129"/>
      <c r="BMC24" s="129"/>
      <c r="BMD24" s="129"/>
      <c r="BME24" s="129"/>
      <c r="BMF24" s="129"/>
      <c r="BMG24" s="129"/>
      <c r="BMH24" s="129"/>
      <c r="BMI24" s="129"/>
      <c r="BMJ24" s="129"/>
      <c r="BMK24" s="129"/>
      <c r="BML24" s="129"/>
      <c r="BMM24" s="129"/>
      <c r="BMN24" s="129"/>
      <c r="BMO24" s="129"/>
      <c r="BMP24" s="129"/>
      <c r="BMQ24" s="129"/>
      <c r="BMR24" s="129"/>
      <c r="BMS24" s="129"/>
      <c r="BMT24" s="129"/>
      <c r="BMU24" s="129"/>
      <c r="BMV24" s="129"/>
      <c r="BMW24" s="129"/>
      <c r="BMX24" s="129"/>
      <c r="BMY24" s="129"/>
      <c r="BMZ24" s="129"/>
      <c r="BNA24" s="129"/>
      <c r="BNB24" s="129"/>
      <c r="BNC24" s="129"/>
      <c r="BND24" s="129"/>
      <c r="BNE24" s="129"/>
      <c r="BNF24" s="129"/>
      <c r="BNG24" s="129"/>
      <c r="BNH24" s="129"/>
      <c r="BNI24" s="129"/>
      <c r="BNJ24" s="129"/>
      <c r="BNK24" s="129"/>
      <c r="BNL24" s="129"/>
      <c r="BNM24" s="129"/>
      <c r="BNN24" s="129"/>
      <c r="BNO24" s="129"/>
      <c r="BNP24" s="129"/>
      <c r="BNQ24" s="129"/>
      <c r="BNR24" s="129"/>
      <c r="BNS24" s="129"/>
      <c r="BNT24" s="129"/>
      <c r="BNU24" s="129"/>
      <c r="BNV24" s="129"/>
      <c r="BNW24" s="129"/>
      <c r="BNX24" s="129"/>
      <c r="BNY24" s="129"/>
      <c r="BNZ24" s="129"/>
      <c r="BOA24" s="129"/>
      <c r="BOB24" s="129"/>
      <c r="BOC24" s="129"/>
      <c r="BOD24" s="129"/>
      <c r="BOE24" s="129"/>
      <c r="BOF24" s="129"/>
      <c r="BOG24" s="129"/>
      <c r="BOH24" s="129"/>
      <c r="BOI24" s="129"/>
      <c r="BOJ24" s="129"/>
      <c r="BOK24" s="129"/>
      <c r="BOL24" s="129"/>
      <c r="BOM24" s="129"/>
      <c r="BON24" s="129"/>
      <c r="BOO24" s="129"/>
      <c r="BOP24" s="129"/>
      <c r="BOQ24" s="129"/>
      <c r="BOR24" s="129"/>
      <c r="BOS24" s="129"/>
      <c r="BOT24" s="129"/>
      <c r="BOU24" s="129"/>
      <c r="BOV24" s="129"/>
      <c r="BOW24" s="129"/>
      <c r="BOX24" s="129"/>
      <c r="BOY24" s="129"/>
      <c r="BOZ24" s="129"/>
      <c r="BPA24" s="129"/>
      <c r="BPB24" s="129"/>
      <c r="BPC24" s="129"/>
      <c r="BPD24" s="129"/>
      <c r="BPE24" s="129"/>
      <c r="BPF24" s="129"/>
      <c r="BPG24" s="129"/>
      <c r="BPH24" s="129"/>
      <c r="BPI24" s="129"/>
      <c r="BPJ24" s="129"/>
      <c r="BPK24" s="129"/>
      <c r="BPL24" s="129"/>
      <c r="BPM24" s="129"/>
      <c r="BPN24" s="129"/>
      <c r="BPO24" s="129"/>
      <c r="BPP24" s="129"/>
      <c r="BPQ24" s="129"/>
      <c r="BPR24" s="129"/>
      <c r="BPS24" s="129"/>
      <c r="BPT24" s="129"/>
      <c r="BPU24" s="129"/>
      <c r="BPV24" s="129"/>
      <c r="BPW24" s="129"/>
      <c r="BPX24" s="129"/>
      <c r="BPY24" s="129"/>
      <c r="BPZ24" s="129"/>
      <c r="BQA24" s="129"/>
      <c r="BQB24" s="129"/>
      <c r="BQC24" s="129"/>
      <c r="BQD24" s="129"/>
      <c r="BQE24" s="129"/>
      <c r="BQF24" s="129"/>
      <c r="BQG24" s="129"/>
      <c r="BQH24" s="129"/>
      <c r="BQI24" s="129"/>
      <c r="BQJ24" s="129"/>
      <c r="BQK24" s="129"/>
      <c r="BQL24" s="129"/>
      <c r="BQM24" s="129"/>
      <c r="BQN24" s="129"/>
      <c r="BQO24" s="129"/>
      <c r="BQP24" s="129"/>
      <c r="BQQ24" s="129"/>
      <c r="BQR24" s="129"/>
      <c r="BQS24" s="129"/>
      <c r="BQT24" s="129"/>
      <c r="BQU24" s="129"/>
      <c r="BQV24" s="129"/>
      <c r="BQW24" s="129"/>
      <c r="BQX24" s="129"/>
      <c r="BQY24" s="129"/>
      <c r="BQZ24" s="129"/>
      <c r="BRA24" s="129"/>
      <c r="BRB24" s="129"/>
      <c r="BRC24" s="129"/>
      <c r="BRD24" s="129"/>
      <c r="BRE24" s="129"/>
      <c r="BRF24" s="129"/>
      <c r="BRG24" s="129"/>
      <c r="BRH24" s="129"/>
      <c r="BRI24" s="129"/>
      <c r="BRJ24" s="129"/>
      <c r="BRK24" s="129"/>
      <c r="BRL24" s="129"/>
      <c r="BRM24" s="129"/>
      <c r="BRN24" s="129"/>
      <c r="BRO24" s="129"/>
      <c r="BRP24" s="129"/>
      <c r="BRQ24" s="129"/>
      <c r="BRR24" s="129"/>
      <c r="BRS24" s="129"/>
      <c r="BRT24" s="129"/>
      <c r="BRU24" s="129"/>
      <c r="BRV24" s="129"/>
      <c r="BRW24" s="129"/>
      <c r="BRX24" s="129"/>
      <c r="BRY24" s="129"/>
      <c r="BRZ24" s="129"/>
      <c r="BSA24" s="129"/>
      <c r="BSB24" s="129"/>
      <c r="BSC24" s="129"/>
      <c r="BSD24" s="129"/>
      <c r="BSE24" s="129"/>
      <c r="BSF24" s="129"/>
      <c r="BSG24" s="129"/>
      <c r="BSH24" s="129"/>
      <c r="BSI24" s="129"/>
      <c r="BSJ24" s="129"/>
      <c r="BSK24" s="129"/>
      <c r="BSL24" s="129"/>
      <c r="BSM24" s="129"/>
      <c r="BSN24" s="129"/>
      <c r="BSO24" s="129"/>
      <c r="BSP24" s="129"/>
      <c r="BSQ24" s="129"/>
      <c r="BSR24" s="129"/>
      <c r="BSS24" s="129"/>
      <c r="BST24" s="129"/>
      <c r="BSU24" s="129"/>
      <c r="BSV24" s="129"/>
      <c r="BSW24" s="129"/>
      <c r="BSX24" s="129"/>
      <c r="BSY24" s="129"/>
      <c r="BSZ24" s="129"/>
      <c r="BTA24" s="129"/>
      <c r="BTB24" s="129"/>
      <c r="BTC24" s="129"/>
      <c r="BTD24" s="129"/>
      <c r="BTE24" s="129"/>
      <c r="BTF24" s="129"/>
      <c r="BTG24" s="129"/>
      <c r="BTH24" s="129"/>
      <c r="BTI24" s="129"/>
    </row>
    <row r="25" spans="1:1881" s="128" customFormat="1" ht="30.75" customHeight="1" thickBot="1" x14ac:dyDescent="0.3">
      <c r="A25" s="139">
        <v>964</v>
      </c>
      <c r="B25" s="268" t="s">
        <v>76</v>
      </c>
      <c r="C25" s="269"/>
      <c r="D25" s="275"/>
      <c r="E25" s="276"/>
      <c r="F25" s="212" t="str">
        <f t="shared" si="1"/>
        <v>&lt;&lt;&lt;&lt;&lt;&lt;&lt;&lt;&lt;&lt;&lt;&lt;&lt;&lt;&lt;&lt;&lt;&lt;&lt;</v>
      </c>
      <c r="G25" s="212" t="str">
        <f>IF(ISBLANK($D25),"Cell D262 must be completed.","")</f>
        <v>Cell D262 must be completed.</v>
      </c>
      <c r="H25" s="130"/>
      <c r="I25" s="109"/>
      <c r="J25" s="129"/>
      <c r="K25" s="129"/>
      <c r="L25" t="s">
        <v>208</v>
      </c>
      <c r="M25"/>
      <c r="N25"/>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129"/>
      <c r="BX25" s="129"/>
      <c r="BY25" s="129"/>
      <c r="BZ25" s="129"/>
      <c r="CA25" s="129"/>
      <c r="CB25" s="129"/>
      <c r="CC25" s="129"/>
      <c r="CD25" s="129"/>
      <c r="CE25" s="129"/>
      <c r="CF25" s="129"/>
      <c r="CG25" s="129"/>
      <c r="CH25" s="129"/>
      <c r="CI25" s="129"/>
      <c r="CJ25" s="129"/>
      <c r="CK25" s="129"/>
      <c r="CL25" s="129"/>
      <c r="CM25" s="129"/>
      <c r="CN25" s="129"/>
      <c r="CO25" s="129"/>
      <c r="CP25" s="129"/>
      <c r="CQ25" s="129"/>
      <c r="CR25" s="129"/>
      <c r="CS25" s="129"/>
      <c r="CT25" s="129"/>
      <c r="CU25" s="129"/>
      <c r="CV25" s="129"/>
      <c r="CW25" s="129"/>
      <c r="CX25" s="129"/>
      <c r="CY25" s="129"/>
      <c r="CZ25" s="129"/>
      <c r="DA25" s="129"/>
      <c r="DB25" s="129"/>
      <c r="DC25" s="129"/>
      <c r="DD25" s="129"/>
      <c r="DE25" s="129"/>
      <c r="DF25" s="129"/>
      <c r="DG25" s="129"/>
      <c r="DH25" s="129"/>
      <c r="DI25" s="129"/>
      <c r="DJ25" s="129"/>
      <c r="DK25" s="129"/>
      <c r="DL25" s="129"/>
      <c r="DM25" s="129"/>
      <c r="DN25" s="129"/>
      <c r="DO25" s="129"/>
      <c r="DP25" s="129"/>
      <c r="DQ25" s="129"/>
      <c r="DR25" s="129"/>
      <c r="DS25" s="129"/>
      <c r="DT25" s="129"/>
      <c r="DU25" s="129"/>
      <c r="DV25" s="129"/>
      <c r="DW25" s="129"/>
      <c r="DX25" s="129"/>
      <c r="DY25" s="129"/>
      <c r="DZ25" s="129"/>
      <c r="EA25" s="129"/>
      <c r="EB25" s="129"/>
      <c r="EC25" s="129"/>
      <c r="ED25" s="129"/>
      <c r="EE25" s="129"/>
      <c r="EF25" s="129"/>
      <c r="EG25" s="129"/>
      <c r="EH25" s="129"/>
      <c r="EI25" s="129"/>
      <c r="EJ25" s="129"/>
      <c r="EK25" s="129"/>
      <c r="EL25" s="129"/>
      <c r="EM25" s="129"/>
      <c r="EN25" s="129"/>
      <c r="EO25" s="129"/>
      <c r="EP25" s="129"/>
      <c r="EQ25" s="129"/>
      <c r="ER25" s="129"/>
      <c r="ES25" s="129"/>
      <c r="ET25" s="129"/>
      <c r="EU25" s="129"/>
      <c r="EV25" s="129"/>
      <c r="EW25" s="129"/>
      <c r="EX25" s="129"/>
      <c r="EY25" s="129"/>
      <c r="EZ25" s="129"/>
      <c r="FA25" s="129"/>
      <c r="FB25" s="129"/>
      <c r="FC25" s="129"/>
      <c r="FD25" s="129"/>
      <c r="FE25" s="129"/>
      <c r="FF25" s="129"/>
      <c r="FG25" s="129"/>
      <c r="FH25" s="129"/>
      <c r="FI25" s="129"/>
      <c r="FJ25" s="129"/>
      <c r="FK25" s="129"/>
      <c r="FL25" s="129"/>
      <c r="FM25" s="129"/>
      <c r="FN25" s="129"/>
      <c r="FO25" s="129"/>
      <c r="FP25" s="129"/>
      <c r="FQ25" s="129"/>
      <c r="FR25" s="129"/>
      <c r="FS25" s="129"/>
      <c r="FT25" s="129"/>
      <c r="FU25" s="129"/>
      <c r="FV25" s="129"/>
      <c r="FW25" s="129"/>
      <c r="FX25" s="129"/>
      <c r="FY25" s="129"/>
      <c r="FZ25" s="129"/>
      <c r="GA25" s="129"/>
      <c r="GB25" s="129"/>
      <c r="GC25" s="129"/>
      <c r="GD25" s="129"/>
      <c r="GE25" s="129"/>
      <c r="GF25" s="129"/>
      <c r="GG25" s="129"/>
      <c r="GH25" s="129"/>
      <c r="GI25" s="129"/>
      <c r="GJ25" s="129"/>
      <c r="GK25" s="129"/>
      <c r="GL25" s="129"/>
      <c r="GM25" s="129"/>
      <c r="GN25" s="129"/>
      <c r="GO25" s="129"/>
      <c r="GP25" s="129"/>
      <c r="GQ25" s="129"/>
      <c r="GR25" s="129"/>
      <c r="GS25" s="129"/>
      <c r="GT25" s="129"/>
      <c r="GU25" s="129"/>
      <c r="GV25" s="129"/>
      <c r="GW25" s="129"/>
      <c r="GX25" s="129"/>
      <c r="GY25" s="129"/>
      <c r="GZ25" s="129"/>
      <c r="HA25" s="129"/>
      <c r="HB25" s="129"/>
      <c r="HC25" s="129"/>
      <c r="HD25" s="129"/>
      <c r="HE25" s="129"/>
      <c r="HF25" s="129"/>
      <c r="HG25" s="129"/>
      <c r="HH25" s="129"/>
      <c r="HI25" s="129"/>
      <c r="HJ25" s="129"/>
      <c r="HK25" s="129"/>
      <c r="HL25" s="129"/>
      <c r="HM25" s="129"/>
      <c r="HN25" s="129"/>
      <c r="HO25" s="129"/>
      <c r="HP25" s="129"/>
      <c r="HQ25" s="129"/>
      <c r="HR25" s="129"/>
      <c r="HS25" s="129"/>
      <c r="HT25" s="129"/>
      <c r="HU25" s="129"/>
      <c r="HV25" s="129"/>
      <c r="HW25" s="129"/>
      <c r="HX25" s="129"/>
      <c r="HY25" s="129"/>
      <c r="HZ25" s="129"/>
      <c r="IA25" s="129"/>
      <c r="IB25" s="129"/>
      <c r="IC25" s="129"/>
      <c r="ID25" s="129"/>
      <c r="IE25" s="129"/>
      <c r="IF25" s="129"/>
      <c r="IG25" s="129"/>
      <c r="IH25" s="129"/>
      <c r="II25" s="129"/>
      <c r="IJ25" s="129"/>
      <c r="IK25" s="129"/>
      <c r="IL25" s="129"/>
      <c r="IM25" s="129"/>
      <c r="IN25" s="129"/>
      <c r="IO25" s="129"/>
      <c r="IP25" s="129"/>
      <c r="IQ25" s="129"/>
      <c r="IR25" s="129"/>
      <c r="IS25" s="129"/>
      <c r="IT25" s="129"/>
      <c r="IU25" s="129"/>
      <c r="IV25" s="129"/>
      <c r="IW25" s="129"/>
      <c r="IX25" s="129"/>
      <c r="IY25" s="129"/>
      <c r="IZ25" s="129"/>
      <c r="JA25" s="129"/>
      <c r="JB25" s="129"/>
      <c r="JC25" s="129"/>
      <c r="JD25" s="129"/>
      <c r="JE25" s="129"/>
      <c r="JF25" s="129"/>
      <c r="JG25" s="129"/>
      <c r="JH25" s="129"/>
      <c r="JI25" s="129"/>
      <c r="JJ25" s="129"/>
      <c r="JK25" s="129"/>
      <c r="JL25" s="129"/>
      <c r="JM25" s="129"/>
      <c r="JN25" s="129"/>
      <c r="JO25" s="129"/>
      <c r="JP25" s="129"/>
      <c r="JQ25" s="129"/>
      <c r="JR25" s="129"/>
      <c r="JS25" s="129"/>
      <c r="JT25" s="129"/>
      <c r="JU25" s="129"/>
      <c r="JV25" s="129"/>
      <c r="JW25" s="129"/>
      <c r="JX25" s="129"/>
      <c r="JY25" s="129"/>
      <c r="JZ25" s="129"/>
      <c r="KA25" s="129"/>
      <c r="KB25" s="129"/>
      <c r="KC25" s="129"/>
      <c r="KD25" s="129"/>
      <c r="KE25" s="129"/>
      <c r="KF25" s="129"/>
      <c r="KG25" s="129"/>
      <c r="KH25" s="129"/>
      <c r="KI25" s="129"/>
      <c r="KJ25" s="129"/>
      <c r="KK25" s="129"/>
      <c r="KL25" s="129"/>
      <c r="KM25" s="129"/>
      <c r="KN25" s="129"/>
      <c r="KO25" s="129"/>
      <c r="KP25" s="129"/>
      <c r="KQ25" s="129"/>
      <c r="KR25" s="129"/>
      <c r="KS25" s="129"/>
      <c r="KT25" s="129"/>
      <c r="KU25" s="129"/>
      <c r="KV25" s="129"/>
      <c r="KW25" s="129"/>
      <c r="KX25" s="129"/>
      <c r="KY25" s="129"/>
      <c r="KZ25" s="129"/>
      <c r="LA25" s="129"/>
      <c r="LB25" s="129"/>
      <c r="LC25" s="129"/>
      <c r="LD25" s="129"/>
      <c r="LE25" s="129"/>
      <c r="LF25" s="129"/>
      <c r="LG25" s="129"/>
      <c r="LH25" s="129"/>
      <c r="LI25" s="129"/>
      <c r="LJ25" s="129"/>
      <c r="LK25" s="129"/>
      <c r="LL25" s="129"/>
      <c r="LM25" s="129"/>
      <c r="LN25" s="129"/>
      <c r="LO25" s="129"/>
      <c r="LP25" s="129"/>
      <c r="LQ25" s="129"/>
      <c r="LR25" s="129"/>
      <c r="LS25" s="129"/>
      <c r="LT25" s="129"/>
      <c r="LU25" s="129"/>
      <c r="LV25" s="129"/>
      <c r="LW25" s="129"/>
      <c r="LX25" s="129"/>
      <c r="LY25" s="129"/>
      <c r="LZ25" s="129"/>
      <c r="MA25" s="129"/>
      <c r="MB25" s="129"/>
      <c r="MC25" s="129"/>
      <c r="MD25" s="129"/>
      <c r="ME25" s="129"/>
      <c r="MF25" s="129"/>
      <c r="MG25" s="129"/>
      <c r="MH25" s="129"/>
      <c r="MI25" s="129"/>
      <c r="MJ25" s="129"/>
      <c r="MK25" s="129"/>
      <c r="ML25" s="129"/>
      <c r="MM25" s="129"/>
      <c r="MN25" s="129"/>
      <c r="MO25" s="129"/>
      <c r="MP25" s="129"/>
      <c r="MQ25" s="129"/>
      <c r="MR25" s="129"/>
      <c r="MS25" s="129"/>
      <c r="MT25" s="129"/>
      <c r="MU25" s="129"/>
      <c r="MV25" s="129"/>
      <c r="MW25" s="129"/>
      <c r="MX25" s="129"/>
      <c r="MY25" s="129"/>
      <c r="MZ25" s="129"/>
      <c r="NA25" s="129"/>
      <c r="NB25" s="129"/>
      <c r="NC25" s="129"/>
      <c r="ND25" s="129"/>
      <c r="NE25" s="129"/>
      <c r="NF25" s="129"/>
      <c r="NG25" s="129"/>
      <c r="NH25" s="129"/>
      <c r="NI25" s="129"/>
      <c r="NJ25" s="129"/>
      <c r="NK25" s="129"/>
      <c r="NL25" s="129"/>
      <c r="NM25" s="129"/>
      <c r="NN25" s="129"/>
      <c r="NO25" s="129"/>
      <c r="NP25" s="129"/>
      <c r="NQ25" s="129"/>
      <c r="NR25" s="129"/>
      <c r="NS25" s="129"/>
      <c r="NT25" s="129"/>
      <c r="NU25" s="129"/>
      <c r="NV25" s="129"/>
      <c r="NW25" s="129"/>
      <c r="NX25" s="129"/>
      <c r="NY25" s="129"/>
      <c r="NZ25" s="129"/>
      <c r="OA25" s="129"/>
      <c r="OB25" s="129"/>
      <c r="OC25" s="129"/>
      <c r="OD25" s="129"/>
      <c r="OE25" s="129"/>
      <c r="OF25" s="129"/>
      <c r="OG25" s="129"/>
      <c r="OH25" s="129"/>
      <c r="OI25" s="129"/>
      <c r="OJ25" s="129"/>
      <c r="OK25" s="129"/>
      <c r="OL25" s="129"/>
      <c r="OM25" s="129"/>
      <c r="ON25" s="129"/>
      <c r="OO25" s="129"/>
      <c r="OP25" s="129"/>
      <c r="OQ25" s="129"/>
      <c r="OR25" s="129"/>
      <c r="OS25" s="129"/>
      <c r="OT25" s="129"/>
      <c r="OU25" s="129"/>
      <c r="OV25" s="129"/>
      <c r="OW25" s="129"/>
      <c r="OX25" s="129"/>
      <c r="OY25" s="129"/>
      <c r="OZ25" s="129"/>
      <c r="PA25" s="129"/>
      <c r="PB25" s="129"/>
      <c r="PC25" s="129"/>
      <c r="PD25" s="129"/>
      <c r="PE25" s="129"/>
      <c r="PF25" s="129"/>
      <c r="PG25" s="129"/>
      <c r="PH25" s="129"/>
      <c r="PI25" s="129"/>
      <c r="PJ25" s="129"/>
      <c r="PK25" s="129"/>
      <c r="PL25" s="129"/>
      <c r="PM25" s="129"/>
      <c r="PN25" s="129"/>
      <c r="PO25" s="129"/>
      <c r="PP25" s="129"/>
      <c r="PQ25" s="129"/>
      <c r="PR25" s="129"/>
      <c r="PS25" s="129"/>
      <c r="PT25" s="129"/>
      <c r="PU25" s="129"/>
      <c r="PV25" s="129"/>
      <c r="PW25" s="129"/>
      <c r="PX25" s="129"/>
      <c r="PY25" s="129"/>
      <c r="PZ25" s="129"/>
      <c r="QA25" s="129"/>
      <c r="QB25" s="129"/>
      <c r="QC25" s="129"/>
      <c r="QD25" s="129"/>
      <c r="QE25" s="129"/>
      <c r="QF25" s="129"/>
      <c r="QG25" s="129"/>
      <c r="QH25" s="129"/>
      <c r="QI25" s="129"/>
      <c r="QJ25" s="129"/>
      <c r="QK25" s="129"/>
      <c r="QL25" s="129"/>
      <c r="QM25" s="129"/>
      <c r="QN25" s="129"/>
      <c r="QO25" s="129"/>
      <c r="QP25" s="129"/>
      <c r="QQ25" s="129"/>
      <c r="QR25" s="129"/>
      <c r="QS25" s="129"/>
      <c r="QT25" s="129"/>
      <c r="QU25" s="129"/>
      <c r="QV25" s="129"/>
      <c r="QW25" s="129"/>
      <c r="QX25" s="129"/>
      <c r="QY25" s="129"/>
      <c r="QZ25" s="129"/>
      <c r="RA25" s="129"/>
      <c r="RB25" s="129"/>
      <c r="RC25" s="129"/>
      <c r="RD25" s="129"/>
      <c r="RE25" s="129"/>
      <c r="RF25" s="129"/>
      <c r="RG25" s="129"/>
      <c r="RH25" s="129"/>
      <c r="RI25" s="129"/>
      <c r="RJ25" s="129"/>
      <c r="RK25" s="129"/>
      <c r="RL25" s="129"/>
      <c r="RM25" s="129"/>
      <c r="RN25" s="129"/>
      <c r="RO25" s="129"/>
      <c r="RP25" s="129"/>
      <c r="RQ25" s="129"/>
      <c r="RR25" s="129"/>
      <c r="RS25" s="129"/>
      <c r="RT25" s="129"/>
      <c r="RU25" s="129"/>
      <c r="RV25" s="129"/>
      <c r="RW25" s="129"/>
      <c r="RX25" s="129"/>
      <c r="RY25" s="129"/>
      <c r="RZ25" s="129"/>
      <c r="SA25" s="129"/>
      <c r="SB25" s="129"/>
      <c r="SC25" s="129"/>
      <c r="SD25" s="129"/>
      <c r="SE25" s="129"/>
      <c r="SF25" s="129"/>
      <c r="SG25" s="129"/>
      <c r="SH25" s="129"/>
      <c r="SI25" s="129"/>
      <c r="SJ25" s="129"/>
      <c r="SK25" s="129"/>
      <c r="SL25" s="129"/>
      <c r="SM25" s="129"/>
      <c r="SN25" s="129"/>
      <c r="SO25" s="129"/>
      <c r="SP25" s="129"/>
      <c r="SQ25" s="129"/>
      <c r="SR25" s="129"/>
      <c r="SS25" s="129"/>
      <c r="ST25" s="129"/>
      <c r="SU25" s="129"/>
      <c r="SV25" s="129"/>
      <c r="SW25" s="129"/>
      <c r="SX25" s="129"/>
      <c r="SY25" s="129"/>
      <c r="SZ25" s="129"/>
      <c r="TA25" s="129"/>
      <c r="TB25" s="129"/>
      <c r="TC25" s="129"/>
      <c r="TD25" s="129"/>
      <c r="TE25" s="129"/>
      <c r="TF25" s="129"/>
      <c r="TG25" s="129"/>
      <c r="TH25" s="129"/>
      <c r="TI25" s="129"/>
      <c r="TJ25" s="129"/>
      <c r="TK25" s="129"/>
      <c r="TL25" s="129"/>
      <c r="TM25" s="129"/>
      <c r="TN25" s="129"/>
      <c r="TO25" s="129"/>
      <c r="TP25" s="129"/>
      <c r="TQ25" s="129"/>
      <c r="TR25" s="129"/>
      <c r="TS25" s="129"/>
      <c r="TT25" s="129"/>
      <c r="TU25" s="129"/>
      <c r="TV25" s="129"/>
      <c r="TW25" s="129"/>
      <c r="TX25" s="129"/>
      <c r="TY25" s="129"/>
      <c r="TZ25" s="129"/>
      <c r="UA25" s="129"/>
      <c r="UB25" s="129"/>
      <c r="UC25" s="129"/>
      <c r="UD25" s="129"/>
      <c r="UE25" s="129"/>
      <c r="UF25" s="129"/>
      <c r="UG25" s="129"/>
      <c r="UH25" s="129"/>
      <c r="UI25" s="129"/>
      <c r="UJ25" s="129"/>
      <c r="UK25" s="129"/>
      <c r="UL25" s="129"/>
      <c r="UM25" s="129"/>
      <c r="UN25" s="129"/>
      <c r="UO25" s="129"/>
      <c r="UP25" s="129"/>
      <c r="UQ25" s="129"/>
      <c r="UR25" s="129"/>
      <c r="US25" s="129"/>
      <c r="UT25" s="129"/>
      <c r="UU25" s="129"/>
      <c r="UV25" s="129"/>
      <c r="UW25" s="129"/>
      <c r="UX25" s="129"/>
      <c r="UY25" s="129"/>
      <c r="UZ25" s="129"/>
      <c r="VA25" s="129"/>
      <c r="VB25" s="129"/>
      <c r="VC25" s="129"/>
      <c r="VD25" s="129"/>
      <c r="VE25" s="129"/>
      <c r="VF25" s="129"/>
      <c r="VG25" s="129"/>
      <c r="VH25" s="129"/>
      <c r="VI25" s="129"/>
      <c r="VJ25" s="129"/>
      <c r="VK25" s="129"/>
      <c r="VL25" s="129"/>
      <c r="VM25" s="129"/>
      <c r="VN25" s="129"/>
      <c r="VO25" s="129"/>
      <c r="VP25" s="129"/>
      <c r="VQ25" s="129"/>
      <c r="VR25" s="129"/>
      <c r="VS25" s="129"/>
      <c r="VT25" s="129"/>
      <c r="VU25" s="129"/>
      <c r="VV25" s="129"/>
      <c r="VW25" s="129"/>
      <c r="VX25" s="129"/>
      <c r="VY25" s="129"/>
      <c r="VZ25" s="129"/>
      <c r="WA25" s="129"/>
      <c r="WB25" s="129"/>
      <c r="WC25" s="129"/>
      <c r="WD25" s="129"/>
      <c r="WE25" s="129"/>
      <c r="WF25" s="129"/>
      <c r="WG25" s="129"/>
      <c r="WH25" s="129"/>
      <c r="WI25" s="129"/>
      <c r="WJ25" s="129"/>
      <c r="WK25" s="129"/>
      <c r="WL25" s="129"/>
      <c r="WM25" s="129"/>
      <c r="WN25" s="129"/>
      <c r="WO25" s="129"/>
      <c r="WP25" s="129"/>
      <c r="WQ25" s="129"/>
      <c r="WR25" s="129"/>
      <c r="WS25" s="129"/>
      <c r="WT25" s="129"/>
      <c r="WU25" s="129"/>
      <c r="WV25" s="129"/>
      <c r="WW25" s="129"/>
      <c r="WX25" s="129"/>
      <c r="WY25" s="129"/>
      <c r="WZ25" s="129"/>
      <c r="XA25" s="129"/>
      <c r="XB25" s="129"/>
      <c r="XC25" s="129"/>
      <c r="XD25" s="129"/>
      <c r="XE25" s="129"/>
      <c r="XF25" s="129"/>
      <c r="XG25" s="129"/>
      <c r="XH25" s="129"/>
      <c r="XI25" s="129"/>
      <c r="XJ25" s="129"/>
      <c r="XK25" s="129"/>
      <c r="XL25" s="129"/>
      <c r="XM25" s="129"/>
      <c r="XN25" s="129"/>
      <c r="XO25" s="129"/>
      <c r="XP25" s="129"/>
      <c r="XQ25" s="129"/>
      <c r="XR25" s="129"/>
      <c r="XS25" s="129"/>
      <c r="XT25" s="129"/>
      <c r="XU25" s="129"/>
      <c r="XV25" s="129"/>
      <c r="XW25" s="129"/>
      <c r="XX25" s="129"/>
      <c r="XY25" s="129"/>
      <c r="XZ25" s="129"/>
      <c r="YA25" s="129"/>
      <c r="YB25" s="129"/>
      <c r="YC25" s="129"/>
      <c r="YD25" s="129"/>
      <c r="YE25" s="129"/>
      <c r="YF25" s="129"/>
      <c r="YG25" s="129"/>
      <c r="YH25" s="129"/>
      <c r="YI25" s="129"/>
      <c r="YJ25" s="129"/>
      <c r="YK25" s="129"/>
      <c r="YL25" s="129"/>
      <c r="YM25" s="129"/>
      <c r="YN25" s="129"/>
      <c r="YO25" s="129"/>
      <c r="YP25" s="129"/>
      <c r="YQ25" s="129"/>
      <c r="YR25" s="129"/>
      <c r="YS25" s="129"/>
      <c r="YT25" s="129"/>
      <c r="YU25" s="129"/>
      <c r="YV25" s="129"/>
      <c r="YW25" s="129"/>
      <c r="YX25" s="129"/>
      <c r="YY25" s="129"/>
      <c r="YZ25" s="129"/>
      <c r="ZA25" s="129"/>
      <c r="ZB25" s="129"/>
      <c r="ZC25" s="129"/>
      <c r="ZD25" s="129"/>
      <c r="ZE25" s="129"/>
      <c r="ZF25" s="129"/>
      <c r="ZG25" s="129"/>
      <c r="ZH25" s="129"/>
      <c r="ZI25" s="129"/>
      <c r="ZJ25" s="129"/>
      <c r="ZK25" s="129"/>
      <c r="ZL25" s="129"/>
      <c r="ZM25" s="129"/>
      <c r="ZN25" s="129"/>
      <c r="ZO25" s="129"/>
      <c r="ZP25" s="129"/>
      <c r="ZQ25" s="129"/>
      <c r="ZR25" s="129"/>
      <c r="ZS25" s="129"/>
      <c r="ZT25" s="129"/>
      <c r="ZU25" s="129"/>
      <c r="ZV25" s="129"/>
      <c r="ZW25" s="129"/>
      <c r="ZX25" s="129"/>
      <c r="ZY25" s="129"/>
      <c r="ZZ25" s="129"/>
      <c r="AAA25" s="129"/>
      <c r="AAB25" s="129"/>
      <c r="AAC25" s="129"/>
      <c r="AAD25" s="129"/>
      <c r="AAE25" s="129"/>
      <c r="AAF25" s="129"/>
      <c r="AAG25" s="129"/>
      <c r="AAH25" s="129"/>
      <c r="AAI25" s="129"/>
      <c r="AAJ25" s="129"/>
      <c r="AAK25" s="129"/>
      <c r="AAL25" s="129"/>
      <c r="AAM25" s="129"/>
      <c r="AAN25" s="129"/>
      <c r="AAO25" s="129"/>
      <c r="AAP25" s="129"/>
      <c r="AAQ25" s="129"/>
      <c r="AAR25" s="129"/>
      <c r="AAS25" s="129"/>
      <c r="AAT25" s="129"/>
      <c r="AAU25" s="129"/>
      <c r="AAV25" s="129"/>
      <c r="AAW25" s="129"/>
      <c r="AAX25" s="129"/>
      <c r="AAY25" s="129"/>
      <c r="AAZ25" s="129"/>
      <c r="ABA25" s="129"/>
      <c r="ABB25" s="129"/>
      <c r="ABC25" s="129"/>
      <c r="ABD25" s="129"/>
      <c r="ABE25" s="129"/>
      <c r="ABF25" s="129"/>
      <c r="ABG25" s="129"/>
      <c r="ABH25" s="129"/>
      <c r="ABI25" s="129"/>
      <c r="ABJ25" s="129"/>
      <c r="ABK25" s="129"/>
      <c r="ABL25" s="129"/>
      <c r="ABM25" s="129"/>
      <c r="ABN25" s="129"/>
      <c r="ABO25" s="129"/>
      <c r="ABP25" s="129"/>
      <c r="ABQ25" s="129"/>
      <c r="ABR25" s="129"/>
      <c r="ABS25" s="129"/>
      <c r="ABT25" s="129"/>
      <c r="ABU25" s="129"/>
      <c r="ABV25" s="129"/>
      <c r="ABW25" s="129"/>
      <c r="ABX25" s="129"/>
      <c r="ABY25" s="129"/>
      <c r="ABZ25" s="129"/>
      <c r="ACA25" s="129"/>
      <c r="ACB25" s="129"/>
      <c r="ACC25" s="129"/>
      <c r="ACD25" s="129"/>
      <c r="ACE25" s="129"/>
      <c r="ACF25" s="129"/>
      <c r="ACG25" s="129"/>
      <c r="ACH25" s="129"/>
      <c r="ACI25" s="129"/>
      <c r="ACJ25" s="129"/>
      <c r="ACK25" s="129"/>
      <c r="ACL25" s="129"/>
      <c r="ACM25" s="129"/>
      <c r="ACN25" s="129"/>
      <c r="ACO25" s="129"/>
      <c r="ACP25" s="129"/>
      <c r="ACQ25" s="129"/>
      <c r="ACR25" s="129"/>
      <c r="ACS25" s="129"/>
      <c r="ACT25" s="129"/>
      <c r="ACU25" s="129"/>
      <c r="ACV25" s="129"/>
      <c r="ACW25" s="129"/>
      <c r="ACX25" s="129"/>
      <c r="ACY25" s="129"/>
      <c r="ACZ25" s="129"/>
      <c r="ADA25" s="129"/>
      <c r="ADB25" s="129"/>
      <c r="ADC25" s="129"/>
      <c r="ADD25" s="129"/>
      <c r="ADE25" s="129"/>
      <c r="ADF25" s="129"/>
      <c r="ADG25" s="129"/>
      <c r="ADH25" s="129"/>
      <c r="ADI25" s="129"/>
      <c r="ADJ25" s="129"/>
      <c r="ADK25" s="129"/>
      <c r="ADL25" s="129"/>
      <c r="ADM25" s="129"/>
      <c r="ADN25" s="129"/>
      <c r="ADO25" s="129"/>
      <c r="ADP25" s="129"/>
      <c r="ADQ25" s="129"/>
      <c r="ADR25" s="129"/>
      <c r="ADS25" s="129"/>
      <c r="ADT25" s="129"/>
      <c r="ADU25" s="129"/>
      <c r="ADV25" s="129"/>
      <c r="ADW25" s="129"/>
      <c r="ADX25" s="129"/>
      <c r="ADY25" s="129"/>
      <c r="ADZ25" s="129"/>
      <c r="AEA25" s="129"/>
      <c r="AEB25" s="129"/>
      <c r="AEC25" s="129"/>
      <c r="AED25" s="129"/>
      <c r="AEE25" s="129"/>
      <c r="AEF25" s="129"/>
      <c r="AEG25" s="129"/>
      <c r="AEH25" s="129"/>
      <c r="AEI25" s="129"/>
      <c r="AEJ25" s="129"/>
      <c r="AEK25" s="129"/>
      <c r="AEL25" s="129"/>
      <c r="AEM25" s="129"/>
      <c r="AEN25" s="129"/>
      <c r="AEO25" s="129"/>
      <c r="AEP25" s="129"/>
      <c r="AEQ25" s="129"/>
      <c r="AER25" s="129"/>
      <c r="AES25" s="129"/>
      <c r="AET25" s="129"/>
      <c r="AEU25" s="129"/>
      <c r="AEV25" s="129"/>
      <c r="AEW25" s="129"/>
      <c r="AEX25" s="129"/>
      <c r="AEY25" s="129"/>
      <c r="AEZ25" s="129"/>
      <c r="AFA25" s="129"/>
      <c r="AFB25" s="129"/>
      <c r="AFC25" s="129"/>
      <c r="AFD25" s="129"/>
      <c r="AFE25" s="129"/>
      <c r="AFF25" s="129"/>
      <c r="AFG25" s="129"/>
      <c r="AFH25" s="129"/>
      <c r="AFI25" s="129"/>
      <c r="AFJ25" s="129"/>
      <c r="AFK25" s="129"/>
      <c r="AFL25" s="129"/>
      <c r="AFM25" s="129"/>
      <c r="AFN25" s="129"/>
      <c r="AFO25" s="129"/>
      <c r="AFP25" s="129"/>
      <c r="AFQ25" s="129"/>
      <c r="AFR25" s="129"/>
      <c r="AFS25" s="129"/>
      <c r="AFT25" s="129"/>
      <c r="AFU25" s="129"/>
      <c r="AFV25" s="129"/>
      <c r="AFW25" s="129"/>
      <c r="AFX25" s="129"/>
      <c r="AFY25" s="129"/>
      <c r="AFZ25" s="129"/>
      <c r="AGA25" s="129"/>
      <c r="AGB25" s="129"/>
      <c r="AGC25" s="129"/>
      <c r="AGD25" s="129"/>
      <c r="AGE25" s="129"/>
      <c r="AGF25" s="129"/>
      <c r="AGG25" s="129"/>
      <c r="AGH25" s="129"/>
      <c r="AGI25" s="129"/>
      <c r="AGJ25" s="129"/>
      <c r="AGK25" s="129"/>
      <c r="AGL25" s="129"/>
      <c r="AGM25" s="129"/>
      <c r="AGN25" s="129"/>
      <c r="AGO25" s="129"/>
      <c r="AGP25" s="129"/>
      <c r="AGQ25" s="129"/>
      <c r="AGR25" s="129"/>
      <c r="AGS25" s="129"/>
      <c r="AGT25" s="129"/>
      <c r="AGU25" s="129"/>
      <c r="AGV25" s="129"/>
      <c r="AGW25" s="129"/>
      <c r="AGX25" s="129"/>
      <c r="AGY25" s="129"/>
      <c r="AGZ25" s="129"/>
      <c r="AHA25" s="129"/>
      <c r="AHB25" s="129"/>
      <c r="AHC25" s="129"/>
      <c r="AHD25" s="129"/>
      <c r="AHE25" s="129"/>
      <c r="AHF25" s="129"/>
      <c r="AHG25" s="129"/>
      <c r="AHH25" s="129"/>
      <c r="AHI25" s="129"/>
      <c r="AHJ25" s="129"/>
      <c r="AHK25" s="129"/>
      <c r="AHL25" s="129"/>
      <c r="AHM25" s="129"/>
      <c r="AHN25" s="129"/>
      <c r="AHO25" s="129"/>
      <c r="AHP25" s="129"/>
      <c r="AHQ25" s="129"/>
      <c r="AHR25" s="129"/>
      <c r="AHS25" s="129"/>
      <c r="AHT25" s="129"/>
      <c r="AHU25" s="129"/>
      <c r="AHV25" s="129"/>
      <c r="AHW25" s="129"/>
      <c r="AHX25" s="129"/>
      <c r="AHY25" s="129"/>
      <c r="AHZ25" s="129"/>
      <c r="AIA25" s="129"/>
      <c r="AIB25" s="129"/>
      <c r="AIC25" s="129"/>
      <c r="AID25" s="129"/>
      <c r="AIE25" s="129"/>
      <c r="AIF25" s="129"/>
      <c r="AIG25" s="129"/>
      <c r="AIH25" s="129"/>
      <c r="AII25" s="129"/>
      <c r="AIJ25" s="129"/>
      <c r="AIK25" s="129"/>
      <c r="AIL25" s="129"/>
      <c r="AIM25" s="129"/>
      <c r="AIN25" s="129"/>
      <c r="AIO25" s="129"/>
      <c r="AIP25" s="129"/>
      <c r="AIQ25" s="129"/>
      <c r="AIR25" s="129"/>
      <c r="AIS25" s="129"/>
      <c r="AIT25" s="129"/>
      <c r="AIU25" s="129"/>
      <c r="AIV25" s="129"/>
      <c r="AIW25" s="129"/>
      <c r="AIX25" s="129"/>
      <c r="AIY25" s="129"/>
      <c r="AIZ25" s="129"/>
      <c r="AJA25" s="129"/>
      <c r="AJB25" s="129"/>
      <c r="AJC25" s="129"/>
      <c r="AJD25" s="129"/>
      <c r="AJE25" s="129"/>
      <c r="AJF25" s="129"/>
      <c r="AJG25" s="129"/>
      <c r="AJH25" s="129"/>
      <c r="AJI25" s="129"/>
      <c r="AJJ25" s="129"/>
      <c r="AJK25" s="129"/>
      <c r="AJL25" s="129"/>
      <c r="AJM25" s="129"/>
      <c r="AJN25" s="129"/>
      <c r="AJO25" s="129"/>
      <c r="AJP25" s="129"/>
      <c r="AJQ25" s="129"/>
      <c r="AJR25" s="129"/>
      <c r="AJS25" s="129"/>
      <c r="AJT25" s="129"/>
      <c r="AJU25" s="129"/>
      <c r="AJV25" s="129"/>
      <c r="AJW25" s="129"/>
      <c r="AJX25" s="129"/>
      <c r="AJY25" s="129"/>
      <c r="AJZ25" s="129"/>
      <c r="AKA25" s="129"/>
      <c r="AKB25" s="129"/>
      <c r="AKC25" s="129"/>
      <c r="AKD25" s="129"/>
      <c r="AKE25" s="129"/>
      <c r="AKF25" s="129"/>
      <c r="AKG25" s="129"/>
      <c r="AKH25" s="129"/>
      <c r="AKI25" s="129"/>
      <c r="AKJ25" s="129"/>
      <c r="AKK25" s="129"/>
      <c r="AKL25" s="129"/>
      <c r="AKM25" s="129"/>
      <c r="AKN25" s="129"/>
      <c r="AKO25" s="129"/>
      <c r="AKP25" s="129"/>
      <c r="AKQ25" s="129"/>
      <c r="AKR25" s="129"/>
      <c r="AKS25" s="129"/>
      <c r="AKT25" s="129"/>
      <c r="AKU25" s="129"/>
      <c r="AKV25" s="129"/>
      <c r="AKW25" s="129"/>
      <c r="AKX25" s="129"/>
      <c r="AKY25" s="129"/>
      <c r="AKZ25" s="129"/>
      <c r="ALA25" s="129"/>
      <c r="ALB25" s="129"/>
      <c r="ALC25" s="129"/>
      <c r="ALD25" s="129"/>
      <c r="ALE25" s="129"/>
      <c r="ALF25" s="129"/>
      <c r="ALG25" s="129"/>
      <c r="ALH25" s="129"/>
      <c r="ALI25" s="129"/>
      <c r="ALJ25" s="129"/>
      <c r="ALK25" s="129"/>
      <c r="ALL25" s="129"/>
      <c r="ALM25" s="129"/>
      <c r="ALN25" s="129"/>
      <c r="ALO25" s="129"/>
      <c r="ALP25" s="129"/>
      <c r="ALQ25" s="129"/>
      <c r="ALR25" s="129"/>
      <c r="ALS25" s="129"/>
      <c r="ALT25" s="129"/>
      <c r="ALU25" s="129"/>
      <c r="ALV25" s="129"/>
      <c r="ALW25" s="129"/>
      <c r="ALX25" s="129"/>
      <c r="ALY25" s="129"/>
      <c r="ALZ25" s="129"/>
      <c r="AMA25" s="129"/>
      <c r="AMB25" s="129"/>
      <c r="AMC25" s="129"/>
      <c r="AMD25" s="129"/>
      <c r="AME25" s="129"/>
      <c r="AMF25" s="129"/>
      <c r="AMG25" s="129"/>
      <c r="AMH25" s="129"/>
      <c r="AMI25" s="129"/>
      <c r="AMJ25" s="129"/>
      <c r="AMK25" s="129"/>
      <c r="AML25" s="129"/>
      <c r="AMM25" s="129"/>
      <c r="AMN25" s="129"/>
      <c r="AMO25" s="129"/>
      <c r="AMP25" s="129"/>
      <c r="AMQ25" s="129"/>
      <c r="AMR25" s="129"/>
      <c r="AMS25" s="129"/>
      <c r="AMT25" s="129"/>
      <c r="AMU25" s="129"/>
      <c r="AMV25" s="129"/>
      <c r="AMW25" s="129"/>
      <c r="AMX25" s="129"/>
      <c r="AMY25" s="129"/>
      <c r="AMZ25" s="129"/>
      <c r="ANA25" s="129"/>
      <c r="ANB25" s="129"/>
      <c r="ANC25" s="129"/>
      <c r="AND25" s="129"/>
      <c r="ANE25" s="129"/>
      <c r="ANF25" s="129"/>
      <c r="ANG25" s="129"/>
      <c r="ANH25" s="129"/>
      <c r="ANI25" s="129"/>
      <c r="ANJ25" s="129"/>
      <c r="ANK25" s="129"/>
      <c r="ANL25" s="129"/>
      <c r="ANM25" s="129"/>
      <c r="ANN25" s="129"/>
      <c r="ANO25" s="129"/>
      <c r="ANP25" s="129"/>
      <c r="ANQ25" s="129"/>
      <c r="ANR25" s="129"/>
      <c r="ANS25" s="129"/>
      <c r="ANT25" s="129"/>
      <c r="ANU25" s="129"/>
      <c r="ANV25" s="129"/>
      <c r="ANW25" s="129"/>
      <c r="ANX25" s="129"/>
      <c r="ANY25" s="129"/>
      <c r="ANZ25" s="129"/>
      <c r="AOA25" s="129"/>
      <c r="AOB25" s="129"/>
      <c r="AOC25" s="129"/>
      <c r="AOD25" s="129"/>
      <c r="AOE25" s="129"/>
      <c r="AOF25" s="129"/>
      <c r="AOG25" s="129"/>
      <c r="AOH25" s="129"/>
      <c r="AOI25" s="129"/>
      <c r="AOJ25" s="129"/>
      <c r="AOK25" s="129"/>
      <c r="AOL25" s="129"/>
      <c r="AOM25" s="129"/>
      <c r="AON25" s="129"/>
      <c r="AOO25" s="129"/>
      <c r="AOP25" s="129"/>
      <c r="AOQ25" s="129"/>
      <c r="AOR25" s="129"/>
      <c r="AOS25" s="129"/>
      <c r="AOT25" s="129"/>
      <c r="AOU25" s="129"/>
      <c r="AOV25" s="129"/>
      <c r="AOW25" s="129"/>
      <c r="AOX25" s="129"/>
      <c r="AOY25" s="129"/>
      <c r="AOZ25" s="129"/>
      <c r="APA25" s="129"/>
      <c r="APB25" s="129"/>
      <c r="APC25" s="129"/>
      <c r="APD25" s="129"/>
      <c r="APE25" s="129"/>
      <c r="APF25" s="129"/>
      <c r="APG25" s="129"/>
      <c r="APH25" s="129"/>
      <c r="API25" s="129"/>
      <c r="APJ25" s="129"/>
      <c r="APK25" s="129"/>
      <c r="APL25" s="129"/>
      <c r="APM25" s="129"/>
      <c r="APN25" s="129"/>
      <c r="APO25" s="129"/>
      <c r="APP25" s="129"/>
      <c r="APQ25" s="129"/>
      <c r="APR25" s="129"/>
      <c r="APS25" s="129"/>
      <c r="APT25" s="129"/>
      <c r="APU25" s="129"/>
      <c r="APV25" s="129"/>
      <c r="APW25" s="129"/>
      <c r="APX25" s="129"/>
      <c r="APY25" s="129"/>
      <c r="APZ25" s="129"/>
      <c r="AQA25" s="129"/>
      <c r="AQB25" s="129"/>
      <c r="AQC25" s="129"/>
      <c r="AQD25" s="129"/>
      <c r="AQE25" s="129"/>
      <c r="AQF25" s="129"/>
      <c r="AQG25" s="129"/>
      <c r="AQH25" s="129"/>
      <c r="AQI25" s="129"/>
      <c r="AQJ25" s="129"/>
      <c r="AQK25" s="129"/>
      <c r="AQL25" s="129"/>
      <c r="AQM25" s="129"/>
      <c r="AQN25" s="129"/>
      <c r="AQO25" s="129"/>
      <c r="AQP25" s="129"/>
      <c r="AQQ25" s="129"/>
      <c r="AQR25" s="129"/>
      <c r="AQS25" s="129"/>
      <c r="AQT25" s="129"/>
      <c r="AQU25" s="129"/>
      <c r="AQV25" s="129"/>
      <c r="AQW25" s="129"/>
      <c r="AQX25" s="129"/>
      <c r="AQY25" s="129"/>
      <c r="AQZ25" s="129"/>
      <c r="ARA25" s="129"/>
      <c r="ARB25" s="129"/>
      <c r="ARC25" s="129"/>
      <c r="ARD25" s="129"/>
      <c r="ARE25" s="129"/>
      <c r="ARF25" s="129"/>
      <c r="ARG25" s="129"/>
      <c r="ARH25" s="129"/>
      <c r="ARI25" s="129"/>
      <c r="ARJ25" s="129"/>
      <c r="ARK25" s="129"/>
      <c r="ARL25" s="129"/>
      <c r="ARM25" s="129"/>
      <c r="ARN25" s="129"/>
      <c r="ARO25" s="129"/>
      <c r="ARP25" s="129"/>
      <c r="ARQ25" s="129"/>
      <c r="ARR25" s="129"/>
      <c r="ARS25" s="129"/>
      <c r="ART25" s="129"/>
      <c r="ARU25" s="129"/>
      <c r="ARV25" s="129"/>
      <c r="ARW25" s="129"/>
      <c r="ARX25" s="129"/>
      <c r="ARY25" s="129"/>
      <c r="ARZ25" s="129"/>
      <c r="ASA25" s="129"/>
      <c r="ASB25" s="129"/>
      <c r="ASC25" s="129"/>
      <c r="ASD25" s="129"/>
      <c r="ASE25" s="129"/>
      <c r="ASF25" s="129"/>
      <c r="ASG25" s="129"/>
      <c r="ASH25" s="129"/>
      <c r="ASI25" s="129"/>
      <c r="ASJ25" s="129"/>
      <c r="ASK25" s="129"/>
      <c r="ASL25" s="129"/>
      <c r="ASM25" s="129"/>
      <c r="ASN25" s="129"/>
      <c r="ASO25" s="129"/>
      <c r="ASP25" s="129"/>
      <c r="ASQ25" s="129"/>
      <c r="ASR25" s="129"/>
      <c r="ASS25" s="129"/>
      <c r="AST25" s="129"/>
      <c r="ASU25" s="129"/>
      <c r="ASV25" s="129"/>
      <c r="ASW25" s="129"/>
      <c r="ASX25" s="129"/>
      <c r="ASY25" s="129"/>
      <c r="ASZ25" s="129"/>
      <c r="ATA25" s="129"/>
      <c r="ATB25" s="129"/>
      <c r="ATC25" s="129"/>
      <c r="ATD25" s="129"/>
      <c r="ATE25" s="129"/>
      <c r="ATF25" s="129"/>
      <c r="ATG25" s="129"/>
      <c r="ATH25" s="129"/>
      <c r="ATI25" s="129"/>
      <c r="ATJ25" s="129"/>
      <c r="ATK25" s="129"/>
      <c r="ATL25" s="129"/>
      <c r="ATM25" s="129"/>
      <c r="ATN25" s="129"/>
      <c r="ATO25" s="129"/>
      <c r="ATP25" s="129"/>
      <c r="ATQ25" s="129"/>
      <c r="ATR25" s="129"/>
      <c r="ATS25" s="129"/>
      <c r="ATT25" s="129"/>
      <c r="ATU25" s="129"/>
      <c r="ATV25" s="129"/>
      <c r="ATW25" s="129"/>
      <c r="ATX25" s="129"/>
      <c r="ATY25" s="129"/>
      <c r="ATZ25" s="129"/>
      <c r="AUA25" s="129"/>
      <c r="AUB25" s="129"/>
      <c r="AUC25" s="129"/>
      <c r="AUD25" s="129"/>
      <c r="AUE25" s="129"/>
      <c r="AUF25" s="129"/>
      <c r="AUG25" s="129"/>
      <c r="AUH25" s="129"/>
      <c r="AUI25" s="129"/>
      <c r="AUJ25" s="129"/>
      <c r="AUK25" s="129"/>
      <c r="AUL25" s="129"/>
      <c r="AUM25" s="129"/>
      <c r="AUN25" s="129"/>
      <c r="AUO25" s="129"/>
      <c r="AUP25" s="129"/>
      <c r="AUQ25" s="129"/>
      <c r="AUR25" s="129"/>
      <c r="AUS25" s="129"/>
      <c r="AUT25" s="129"/>
      <c r="AUU25" s="129"/>
      <c r="AUV25" s="129"/>
      <c r="AUW25" s="129"/>
      <c r="AUX25" s="129"/>
      <c r="AUY25" s="129"/>
      <c r="AUZ25" s="129"/>
      <c r="AVA25" s="129"/>
      <c r="AVB25" s="129"/>
      <c r="AVC25" s="129"/>
      <c r="AVD25" s="129"/>
      <c r="AVE25" s="129"/>
      <c r="AVF25" s="129"/>
      <c r="AVG25" s="129"/>
      <c r="AVH25" s="129"/>
      <c r="AVI25" s="129"/>
      <c r="AVJ25" s="129"/>
      <c r="AVK25" s="129"/>
      <c r="AVL25" s="129"/>
      <c r="AVM25" s="129"/>
      <c r="AVN25" s="129"/>
      <c r="AVO25" s="129"/>
      <c r="AVP25" s="129"/>
      <c r="AVQ25" s="129"/>
      <c r="AVR25" s="129"/>
      <c r="AVS25" s="129"/>
      <c r="AVT25" s="129"/>
      <c r="AVU25" s="129"/>
      <c r="AVV25" s="129"/>
      <c r="AVW25" s="129"/>
      <c r="AVX25" s="129"/>
      <c r="AVY25" s="129"/>
      <c r="AVZ25" s="129"/>
      <c r="AWA25" s="129"/>
      <c r="AWB25" s="129"/>
      <c r="AWC25" s="129"/>
      <c r="AWD25" s="129"/>
      <c r="AWE25" s="129"/>
      <c r="AWF25" s="129"/>
      <c r="AWG25" s="129"/>
      <c r="AWH25" s="129"/>
      <c r="AWI25" s="129"/>
      <c r="AWJ25" s="129"/>
      <c r="AWK25" s="129"/>
      <c r="AWL25" s="129"/>
      <c r="AWM25" s="129"/>
      <c r="AWN25" s="129"/>
      <c r="AWO25" s="129"/>
      <c r="AWP25" s="129"/>
      <c r="AWQ25" s="129"/>
      <c r="AWR25" s="129"/>
      <c r="AWS25" s="129"/>
      <c r="AWT25" s="129"/>
      <c r="AWU25" s="129"/>
      <c r="AWV25" s="129"/>
      <c r="AWW25" s="129"/>
      <c r="AWX25" s="129"/>
      <c r="AWY25" s="129"/>
      <c r="AWZ25" s="129"/>
      <c r="AXA25" s="129"/>
      <c r="AXB25" s="129"/>
      <c r="AXC25" s="129"/>
      <c r="AXD25" s="129"/>
      <c r="AXE25" s="129"/>
      <c r="AXF25" s="129"/>
      <c r="AXG25" s="129"/>
      <c r="AXH25" s="129"/>
      <c r="AXI25" s="129"/>
      <c r="AXJ25" s="129"/>
      <c r="AXK25" s="129"/>
      <c r="AXL25" s="129"/>
      <c r="AXM25" s="129"/>
      <c r="AXN25" s="129"/>
      <c r="AXO25" s="129"/>
      <c r="AXP25" s="129"/>
      <c r="AXQ25" s="129"/>
      <c r="AXR25" s="129"/>
      <c r="AXS25" s="129"/>
      <c r="AXT25" s="129"/>
      <c r="AXU25" s="129"/>
      <c r="AXV25" s="129"/>
      <c r="AXW25" s="129"/>
      <c r="AXX25" s="129"/>
      <c r="AXY25" s="129"/>
      <c r="AXZ25" s="129"/>
      <c r="AYA25" s="129"/>
      <c r="AYB25" s="129"/>
      <c r="AYC25" s="129"/>
      <c r="AYD25" s="129"/>
      <c r="AYE25" s="129"/>
      <c r="AYF25" s="129"/>
      <c r="AYG25" s="129"/>
      <c r="AYH25" s="129"/>
      <c r="AYI25" s="129"/>
      <c r="AYJ25" s="129"/>
      <c r="AYK25" s="129"/>
      <c r="AYL25" s="129"/>
      <c r="AYM25" s="129"/>
      <c r="AYN25" s="129"/>
      <c r="AYO25" s="129"/>
      <c r="AYP25" s="129"/>
      <c r="AYQ25" s="129"/>
      <c r="AYR25" s="129"/>
      <c r="AYS25" s="129"/>
      <c r="AYT25" s="129"/>
      <c r="AYU25" s="129"/>
      <c r="AYV25" s="129"/>
      <c r="AYW25" s="129"/>
      <c r="AYX25" s="129"/>
      <c r="AYY25" s="129"/>
      <c r="AYZ25" s="129"/>
      <c r="AZA25" s="129"/>
      <c r="AZB25" s="129"/>
      <c r="AZC25" s="129"/>
      <c r="AZD25" s="129"/>
      <c r="AZE25" s="129"/>
      <c r="AZF25" s="129"/>
      <c r="AZG25" s="129"/>
      <c r="AZH25" s="129"/>
      <c r="AZI25" s="129"/>
      <c r="AZJ25" s="129"/>
      <c r="AZK25" s="129"/>
      <c r="AZL25" s="129"/>
      <c r="AZM25" s="129"/>
      <c r="AZN25" s="129"/>
      <c r="AZO25" s="129"/>
      <c r="AZP25" s="129"/>
      <c r="AZQ25" s="129"/>
      <c r="AZR25" s="129"/>
      <c r="AZS25" s="129"/>
      <c r="AZT25" s="129"/>
      <c r="AZU25" s="129"/>
      <c r="AZV25" s="129"/>
      <c r="AZW25" s="129"/>
      <c r="AZX25" s="129"/>
      <c r="AZY25" s="129"/>
      <c r="AZZ25" s="129"/>
      <c r="BAA25" s="129"/>
      <c r="BAB25" s="129"/>
      <c r="BAC25" s="129"/>
      <c r="BAD25" s="129"/>
      <c r="BAE25" s="129"/>
      <c r="BAF25" s="129"/>
      <c r="BAG25" s="129"/>
      <c r="BAH25" s="129"/>
      <c r="BAI25" s="129"/>
      <c r="BAJ25" s="129"/>
      <c r="BAK25" s="129"/>
      <c r="BAL25" s="129"/>
      <c r="BAM25" s="129"/>
      <c r="BAN25" s="129"/>
      <c r="BAO25" s="129"/>
      <c r="BAP25" s="129"/>
      <c r="BAQ25" s="129"/>
      <c r="BAR25" s="129"/>
      <c r="BAS25" s="129"/>
      <c r="BAT25" s="129"/>
      <c r="BAU25" s="129"/>
      <c r="BAV25" s="129"/>
      <c r="BAW25" s="129"/>
      <c r="BAX25" s="129"/>
      <c r="BAY25" s="129"/>
      <c r="BAZ25" s="129"/>
      <c r="BBA25" s="129"/>
      <c r="BBB25" s="129"/>
      <c r="BBC25" s="129"/>
      <c r="BBD25" s="129"/>
      <c r="BBE25" s="129"/>
      <c r="BBF25" s="129"/>
      <c r="BBG25" s="129"/>
      <c r="BBH25" s="129"/>
      <c r="BBI25" s="129"/>
      <c r="BBJ25" s="129"/>
      <c r="BBK25" s="129"/>
      <c r="BBL25" s="129"/>
      <c r="BBM25" s="129"/>
      <c r="BBN25" s="129"/>
      <c r="BBO25" s="129"/>
      <c r="BBP25" s="129"/>
      <c r="BBQ25" s="129"/>
      <c r="BBR25" s="129"/>
      <c r="BBS25" s="129"/>
      <c r="BBT25" s="129"/>
      <c r="BBU25" s="129"/>
      <c r="BBV25" s="129"/>
      <c r="BBW25" s="129"/>
      <c r="BBX25" s="129"/>
      <c r="BBY25" s="129"/>
      <c r="BBZ25" s="129"/>
      <c r="BCA25" s="129"/>
      <c r="BCB25" s="129"/>
      <c r="BCC25" s="129"/>
      <c r="BCD25" s="129"/>
      <c r="BCE25" s="129"/>
      <c r="BCF25" s="129"/>
      <c r="BCG25" s="129"/>
      <c r="BCH25" s="129"/>
      <c r="BCI25" s="129"/>
      <c r="BCJ25" s="129"/>
      <c r="BCK25" s="129"/>
      <c r="BCL25" s="129"/>
      <c r="BCM25" s="129"/>
      <c r="BCN25" s="129"/>
      <c r="BCO25" s="129"/>
      <c r="BCP25" s="129"/>
      <c r="BCQ25" s="129"/>
      <c r="BCR25" s="129"/>
      <c r="BCS25" s="129"/>
      <c r="BCT25" s="129"/>
      <c r="BCU25" s="129"/>
      <c r="BCV25" s="129"/>
      <c r="BCW25" s="129"/>
      <c r="BCX25" s="129"/>
      <c r="BCY25" s="129"/>
      <c r="BCZ25" s="129"/>
      <c r="BDA25" s="129"/>
      <c r="BDB25" s="129"/>
      <c r="BDC25" s="129"/>
      <c r="BDD25" s="129"/>
      <c r="BDE25" s="129"/>
      <c r="BDF25" s="129"/>
      <c r="BDG25" s="129"/>
      <c r="BDH25" s="129"/>
      <c r="BDI25" s="129"/>
      <c r="BDJ25" s="129"/>
      <c r="BDK25" s="129"/>
      <c r="BDL25" s="129"/>
      <c r="BDM25" s="129"/>
      <c r="BDN25" s="129"/>
      <c r="BDO25" s="129"/>
      <c r="BDP25" s="129"/>
      <c r="BDQ25" s="129"/>
      <c r="BDR25" s="129"/>
      <c r="BDS25" s="129"/>
      <c r="BDT25" s="129"/>
      <c r="BDU25" s="129"/>
      <c r="BDV25" s="129"/>
      <c r="BDW25" s="129"/>
      <c r="BDX25" s="129"/>
      <c r="BDY25" s="129"/>
      <c r="BDZ25" s="129"/>
      <c r="BEA25" s="129"/>
      <c r="BEB25" s="129"/>
      <c r="BEC25" s="129"/>
      <c r="BED25" s="129"/>
      <c r="BEE25" s="129"/>
      <c r="BEF25" s="129"/>
      <c r="BEG25" s="129"/>
      <c r="BEH25" s="129"/>
      <c r="BEI25" s="129"/>
      <c r="BEJ25" s="129"/>
      <c r="BEK25" s="129"/>
      <c r="BEL25" s="129"/>
      <c r="BEM25" s="129"/>
      <c r="BEN25" s="129"/>
      <c r="BEO25" s="129"/>
      <c r="BEP25" s="129"/>
      <c r="BEQ25" s="129"/>
      <c r="BER25" s="129"/>
      <c r="BES25" s="129"/>
      <c r="BET25" s="129"/>
      <c r="BEU25" s="129"/>
      <c r="BEV25" s="129"/>
      <c r="BEW25" s="129"/>
      <c r="BEX25" s="129"/>
      <c r="BEY25" s="129"/>
      <c r="BEZ25" s="129"/>
      <c r="BFA25" s="129"/>
      <c r="BFB25" s="129"/>
      <c r="BFC25" s="129"/>
      <c r="BFD25" s="129"/>
      <c r="BFE25" s="129"/>
      <c r="BFF25" s="129"/>
      <c r="BFG25" s="129"/>
      <c r="BFH25" s="129"/>
      <c r="BFI25" s="129"/>
      <c r="BFJ25" s="129"/>
      <c r="BFK25" s="129"/>
      <c r="BFL25" s="129"/>
      <c r="BFM25" s="129"/>
      <c r="BFN25" s="129"/>
      <c r="BFO25" s="129"/>
      <c r="BFP25" s="129"/>
      <c r="BFQ25" s="129"/>
      <c r="BFR25" s="129"/>
      <c r="BFS25" s="129"/>
      <c r="BFT25" s="129"/>
      <c r="BFU25" s="129"/>
      <c r="BFV25" s="129"/>
      <c r="BFW25" s="129"/>
      <c r="BFX25" s="129"/>
      <c r="BFY25" s="129"/>
      <c r="BFZ25" s="129"/>
      <c r="BGA25" s="129"/>
      <c r="BGB25" s="129"/>
      <c r="BGC25" s="129"/>
      <c r="BGD25" s="129"/>
      <c r="BGE25" s="129"/>
      <c r="BGF25" s="129"/>
      <c r="BGG25" s="129"/>
      <c r="BGH25" s="129"/>
      <c r="BGI25" s="129"/>
      <c r="BGJ25" s="129"/>
      <c r="BGK25" s="129"/>
      <c r="BGL25" s="129"/>
      <c r="BGM25" s="129"/>
      <c r="BGN25" s="129"/>
      <c r="BGO25" s="129"/>
      <c r="BGP25" s="129"/>
      <c r="BGQ25" s="129"/>
      <c r="BGR25" s="129"/>
      <c r="BGS25" s="129"/>
      <c r="BGT25" s="129"/>
      <c r="BGU25" s="129"/>
      <c r="BGV25" s="129"/>
      <c r="BGW25" s="129"/>
      <c r="BGX25" s="129"/>
      <c r="BGY25" s="129"/>
      <c r="BGZ25" s="129"/>
      <c r="BHA25" s="129"/>
      <c r="BHB25" s="129"/>
      <c r="BHC25" s="129"/>
      <c r="BHD25" s="129"/>
      <c r="BHE25" s="129"/>
      <c r="BHF25" s="129"/>
      <c r="BHG25" s="129"/>
      <c r="BHH25" s="129"/>
      <c r="BHI25" s="129"/>
      <c r="BHJ25" s="129"/>
      <c r="BHK25" s="129"/>
      <c r="BHL25" s="129"/>
      <c r="BHM25" s="129"/>
      <c r="BHN25" s="129"/>
      <c r="BHO25" s="129"/>
      <c r="BHP25" s="129"/>
      <c r="BHQ25" s="129"/>
      <c r="BHR25" s="129"/>
      <c r="BHS25" s="129"/>
      <c r="BHT25" s="129"/>
      <c r="BHU25" s="129"/>
      <c r="BHV25" s="129"/>
      <c r="BHW25" s="129"/>
      <c r="BHX25" s="129"/>
      <c r="BHY25" s="129"/>
      <c r="BHZ25" s="129"/>
      <c r="BIA25" s="129"/>
      <c r="BIB25" s="129"/>
      <c r="BIC25" s="129"/>
      <c r="BID25" s="129"/>
      <c r="BIE25" s="129"/>
      <c r="BIF25" s="129"/>
      <c r="BIG25" s="129"/>
      <c r="BIH25" s="129"/>
      <c r="BII25" s="129"/>
      <c r="BIJ25" s="129"/>
      <c r="BIK25" s="129"/>
      <c r="BIL25" s="129"/>
      <c r="BIM25" s="129"/>
      <c r="BIN25" s="129"/>
      <c r="BIO25" s="129"/>
      <c r="BIP25" s="129"/>
      <c r="BIQ25" s="129"/>
      <c r="BIR25" s="129"/>
      <c r="BIS25" s="129"/>
      <c r="BIT25" s="129"/>
      <c r="BIU25" s="129"/>
      <c r="BIV25" s="129"/>
      <c r="BIW25" s="129"/>
      <c r="BIX25" s="129"/>
      <c r="BIY25" s="129"/>
      <c r="BIZ25" s="129"/>
      <c r="BJA25" s="129"/>
      <c r="BJB25" s="129"/>
      <c r="BJC25" s="129"/>
      <c r="BJD25" s="129"/>
      <c r="BJE25" s="129"/>
      <c r="BJF25" s="129"/>
      <c r="BJG25" s="129"/>
      <c r="BJH25" s="129"/>
      <c r="BJI25" s="129"/>
      <c r="BJJ25" s="129"/>
      <c r="BJK25" s="129"/>
      <c r="BJL25" s="129"/>
      <c r="BJM25" s="129"/>
      <c r="BJN25" s="129"/>
      <c r="BJO25" s="129"/>
      <c r="BJP25" s="129"/>
      <c r="BJQ25" s="129"/>
      <c r="BJR25" s="129"/>
      <c r="BJS25" s="129"/>
      <c r="BJT25" s="129"/>
      <c r="BJU25" s="129"/>
      <c r="BJV25" s="129"/>
      <c r="BJW25" s="129"/>
      <c r="BJX25" s="129"/>
      <c r="BJY25" s="129"/>
      <c r="BJZ25" s="129"/>
      <c r="BKA25" s="129"/>
      <c r="BKB25" s="129"/>
      <c r="BKC25" s="129"/>
      <c r="BKD25" s="129"/>
      <c r="BKE25" s="129"/>
      <c r="BKF25" s="129"/>
      <c r="BKG25" s="129"/>
      <c r="BKH25" s="129"/>
      <c r="BKI25" s="129"/>
      <c r="BKJ25" s="129"/>
      <c r="BKK25" s="129"/>
      <c r="BKL25" s="129"/>
      <c r="BKM25" s="129"/>
      <c r="BKN25" s="129"/>
      <c r="BKO25" s="129"/>
      <c r="BKP25" s="129"/>
      <c r="BKQ25" s="129"/>
      <c r="BKR25" s="129"/>
      <c r="BKS25" s="129"/>
      <c r="BKT25" s="129"/>
      <c r="BKU25" s="129"/>
      <c r="BKV25" s="129"/>
      <c r="BKW25" s="129"/>
      <c r="BKX25" s="129"/>
      <c r="BKY25" s="129"/>
      <c r="BKZ25" s="129"/>
      <c r="BLA25" s="129"/>
      <c r="BLB25" s="129"/>
      <c r="BLC25" s="129"/>
      <c r="BLD25" s="129"/>
      <c r="BLE25" s="129"/>
      <c r="BLF25" s="129"/>
      <c r="BLG25" s="129"/>
      <c r="BLH25" s="129"/>
      <c r="BLI25" s="129"/>
      <c r="BLJ25" s="129"/>
      <c r="BLK25" s="129"/>
      <c r="BLL25" s="129"/>
      <c r="BLM25" s="129"/>
      <c r="BLN25" s="129"/>
      <c r="BLO25" s="129"/>
      <c r="BLP25" s="129"/>
      <c r="BLQ25" s="129"/>
      <c r="BLR25" s="129"/>
      <c r="BLS25" s="129"/>
      <c r="BLT25" s="129"/>
      <c r="BLU25" s="129"/>
      <c r="BLV25" s="129"/>
      <c r="BLW25" s="129"/>
      <c r="BLX25" s="129"/>
      <c r="BLY25" s="129"/>
      <c r="BLZ25" s="129"/>
      <c r="BMA25" s="129"/>
      <c r="BMB25" s="129"/>
      <c r="BMC25" s="129"/>
      <c r="BMD25" s="129"/>
      <c r="BME25" s="129"/>
      <c r="BMF25" s="129"/>
      <c r="BMG25" s="129"/>
      <c r="BMH25" s="129"/>
      <c r="BMI25" s="129"/>
      <c r="BMJ25" s="129"/>
      <c r="BMK25" s="129"/>
      <c r="BML25" s="129"/>
      <c r="BMM25" s="129"/>
      <c r="BMN25" s="129"/>
      <c r="BMO25" s="129"/>
      <c r="BMP25" s="129"/>
      <c r="BMQ25" s="129"/>
      <c r="BMR25" s="129"/>
      <c r="BMS25" s="129"/>
      <c r="BMT25" s="129"/>
      <c r="BMU25" s="129"/>
      <c r="BMV25" s="129"/>
      <c r="BMW25" s="129"/>
      <c r="BMX25" s="129"/>
      <c r="BMY25" s="129"/>
      <c r="BMZ25" s="129"/>
      <c r="BNA25" s="129"/>
      <c r="BNB25" s="129"/>
      <c r="BNC25" s="129"/>
      <c r="BND25" s="129"/>
      <c r="BNE25" s="129"/>
      <c r="BNF25" s="129"/>
      <c r="BNG25" s="129"/>
      <c r="BNH25" s="129"/>
      <c r="BNI25" s="129"/>
      <c r="BNJ25" s="129"/>
      <c r="BNK25" s="129"/>
      <c r="BNL25" s="129"/>
      <c r="BNM25" s="129"/>
      <c r="BNN25" s="129"/>
      <c r="BNO25" s="129"/>
      <c r="BNP25" s="129"/>
      <c r="BNQ25" s="129"/>
      <c r="BNR25" s="129"/>
      <c r="BNS25" s="129"/>
      <c r="BNT25" s="129"/>
      <c r="BNU25" s="129"/>
      <c r="BNV25" s="129"/>
      <c r="BNW25" s="129"/>
      <c r="BNX25" s="129"/>
      <c r="BNY25" s="129"/>
      <c r="BNZ25" s="129"/>
      <c r="BOA25" s="129"/>
      <c r="BOB25" s="129"/>
      <c r="BOC25" s="129"/>
      <c r="BOD25" s="129"/>
      <c r="BOE25" s="129"/>
      <c r="BOF25" s="129"/>
      <c r="BOG25" s="129"/>
      <c r="BOH25" s="129"/>
      <c r="BOI25" s="129"/>
      <c r="BOJ25" s="129"/>
      <c r="BOK25" s="129"/>
      <c r="BOL25" s="129"/>
      <c r="BOM25" s="129"/>
      <c r="BON25" s="129"/>
      <c r="BOO25" s="129"/>
      <c r="BOP25" s="129"/>
      <c r="BOQ25" s="129"/>
      <c r="BOR25" s="129"/>
      <c r="BOS25" s="129"/>
      <c r="BOT25" s="129"/>
      <c r="BOU25" s="129"/>
      <c r="BOV25" s="129"/>
      <c r="BOW25" s="129"/>
      <c r="BOX25" s="129"/>
      <c r="BOY25" s="129"/>
      <c r="BOZ25" s="129"/>
      <c r="BPA25" s="129"/>
      <c r="BPB25" s="129"/>
      <c r="BPC25" s="129"/>
      <c r="BPD25" s="129"/>
      <c r="BPE25" s="129"/>
      <c r="BPF25" s="129"/>
      <c r="BPG25" s="129"/>
      <c r="BPH25" s="129"/>
      <c r="BPI25" s="129"/>
      <c r="BPJ25" s="129"/>
      <c r="BPK25" s="129"/>
      <c r="BPL25" s="129"/>
      <c r="BPM25" s="129"/>
      <c r="BPN25" s="129"/>
      <c r="BPO25" s="129"/>
      <c r="BPP25" s="129"/>
      <c r="BPQ25" s="129"/>
      <c r="BPR25" s="129"/>
      <c r="BPS25" s="129"/>
      <c r="BPT25" s="129"/>
      <c r="BPU25" s="129"/>
      <c r="BPV25" s="129"/>
      <c r="BPW25" s="129"/>
      <c r="BPX25" s="129"/>
      <c r="BPY25" s="129"/>
      <c r="BPZ25" s="129"/>
      <c r="BQA25" s="129"/>
      <c r="BQB25" s="129"/>
      <c r="BQC25" s="129"/>
      <c r="BQD25" s="129"/>
      <c r="BQE25" s="129"/>
      <c r="BQF25" s="129"/>
      <c r="BQG25" s="129"/>
      <c r="BQH25" s="129"/>
      <c r="BQI25" s="129"/>
      <c r="BQJ25" s="129"/>
      <c r="BQK25" s="129"/>
      <c r="BQL25" s="129"/>
      <c r="BQM25" s="129"/>
      <c r="BQN25" s="129"/>
      <c r="BQO25" s="129"/>
      <c r="BQP25" s="129"/>
      <c r="BQQ25" s="129"/>
      <c r="BQR25" s="129"/>
      <c r="BQS25" s="129"/>
      <c r="BQT25" s="129"/>
      <c r="BQU25" s="129"/>
      <c r="BQV25" s="129"/>
      <c r="BQW25" s="129"/>
      <c r="BQX25" s="129"/>
      <c r="BQY25" s="129"/>
      <c r="BQZ25" s="129"/>
      <c r="BRA25" s="129"/>
      <c r="BRB25" s="129"/>
      <c r="BRC25" s="129"/>
      <c r="BRD25" s="129"/>
      <c r="BRE25" s="129"/>
      <c r="BRF25" s="129"/>
      <c r="BRG25" s="129"/>
      <c r="BRH25" s="129"/>
      <c r="BRI25" s="129"/>
      <c r="BRJ25" s="129"/>
      <c r="BRK25" s="129"/>
      <c r="BRL25" s="129"/>
      <c r="BRM25" s="129"/>
      <c r="BRN25" s="129"/>
      <c r="BRO25" s="129"/>
      <c r="BRP25" s="129"/>
      <c r="BRQ25" s="129"/>
      <c r="BRR25" s="129"/>
      <c r="BRS25" s="129"/>
      <c r="BRT25" s="129"/>
      <c r="BRU25" s="129"/>
      <c r="BRV25" s="129"/>
      <c r="BRW25" s="129"/>
      <c r="BRX25" s="129"/>
      <c r="BRY25" s="129"/>
      <c r="BRZ25" s="129"/>
      <c r="BSA25" s="129"/>
      <c r="BSB25" s="129"/>
      <c r="BSC25" s="129"/>
      <c r="BSD25" s="129"/>
      <c r="BSE25" s="129"/>
      <c r="BSF25" s="129"/>
      <c r="BSG25" s="129"/>
      <c r="BSH25" s="129"/>
      <c r="BSI25" s="129"/>
      <c r="BSJ25" s="129"/>
      <c r="BSK25" s="129"/>
      <c r="BSL25" s="129"/>
      <c r="BSM25" s="129"/>
      <c r="BSN25" s="129"/>
      <c r="BSO25" s="129"/>
      <c r="BSP25" s="129"/>
      <c r="BSQ25" s="129"/>
      <c r="BSR25" s="129"/>
      <c r="BSS25" s="129"/>
      <c r="BST25" s="129"/>
      <c r="BSU25" s="129"/>
      <c r="BSV25" s="129"/>
      <c r="BSW25" s="129"/>
      <c r="BSX25" s="129"/>
      <c r="BSY25" s="129"/>
      <c r="BSZ25" s="129"/>
      <c r="BTA25" s="129"/>
      <c r="BTB25" s="129"/>
      <c r="BTC25" s="129"/>
      <c r="BTD25" s="129"/>
      <c r="BTE25" s="129"/>
      <c r="BTF25" s="129"/>
      <c r="BTG25" s="129"/>
      <c r="BTH25" s="129"/>
      <c r="BTI25" s="129"/>
    </row>
    <row r="26" spans="1:1881" s="103" customFormat="1" ht="30.75" customHeight="1" thickBot="1" x14ac:dyDescent="0.3">
      <c r="A26" s="139">
        <v>966</v>
      </c>
      <c r="B26" s="268" t="s">
        <v>77</v>
      </c>
      <c r="C26" s="269"/>
      <c r="D26" s="272"/>
      <c r="E26" s="273"/>
      <c r="F26" s="212" t="str">
        <f t="shared" si="1"/>
        <v>&lt;&lt;&lt;&lt;&lt;&lt;&lt;&lt;&lt;&lt;&lt;&lt;&lt;&lt;&lt;&lt;&lt;&lt;&lt;</v>
      </c>
      <c r="G26" s="212" t="str">
        <f>IF(ISBLANK($D26),"Cell D263 must be completed.","")</f>
        <v>Cell D263 must be completed.</v>
      </c>
      <c r="H26" s="105"/>
      <c r="I26" s="109"/>
      <c r="J26" s="104"/>
      <c r="K26" s="104"/>
      <c r="L26" t="s">
        <v>210</v>
      </c>
      <c r="M26"/>
      <c r="N26"/>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s="104"/>
      <c r="CC26" s="104"/>
      <c r="CD26" s="104"/>
      <c r="CE26" s="104"/>
      <c r="CF26" s="104"/>
      <c r="CG26" s="104"/>
      <c r="CH26" s="104"/>
      <c r="CI26" s="104"/>
      <c r="CJ26" s="104"/>
      <c r="CK26" s="104"/>
      <c r="CL26" s="104"/>
      <c r="CM26" s="104"/>
      <c r="CN26" s="104"/>
      <c r="CO26" s="104"/>
      <c r="CP26" s="104"/>
      <c r="CQ26" s="104"/>
      <c r="CR26" s="104"/>
      <c r="CS26" s="104"/>
      <c r="CT26" s="104"/>
      <c r="CU26" s="104"/>
      <c r="CV26" s="104"/>
      <c r="CW26" s="104"/>
      <c r="CX26" s="104"/>
      <c r="CY26" s="104"/>
      <c r="CZ26" s="104"/>
      <c r="DA26" s="104"/>
      <c r="DB26" s="104"/>
      <c r="DC26" s="104"/>
      <c r="DD26" s="104"/>
      <c r="DE26" s="104"/>
      <c r="DF26" s="104"/>
      <c r="DG26" s="104"/>
      <c r="DH26" s="104"/>
      <c r="DI26" s="104"/>
      <c r="DJ26" s="104"/>
      <c r="DK26" s="104"/>
      <c r="DL26" s="104"/>
      <c r="DM26" s="104"/>
      <c r="DN26" s="104"/>
      <c r="DO26" s="104"/>
      <c r="DP26" s="104"/>
      <c r="DQ26" s="104"/>
      <c r="DR26" s="104"/>
      <c r="DS26" s="104"/>
      <c r="DT26" s="104"/>
      <c r="DU26" s="104"/>
      <c r="DV26" s="104"/>
      <c r="DW26" s="104"/>
      <c r="DX26" s="104"/>
      <c r="DY26" s="104"/>
      <c r="DZ26" s="104"/>
      <c r="EA26" s="104"/>
      <c r="EB26" s="104"/>
      <c r="EC26" s="104"/>
      <c r="ED26" s="104"/>
      <c r="EE26" s="104"/>
      <c r="EF26" s="104"/>
      <c r="EG26" s="104"/>
      <c r="EH26" s="104"/>
      <c r="EI26" s="104"/>
      <c r="EJ26" s="104"/>
      <c r="EK26" s="104"/>
      <c r="EL26" s="104"/>
      <c r="EM26" s="104"/>
      <c r="EN26" s="104"/>
      <c r="EO26" s="104"/>
      <c r="EP26" s="104"/>
      <c r="EQ26" s="104"/>
      <c r="ER26" s="104"/>
      <c r="ES26" s="104"/>
      <c r="ET26" s="104"/>
      <c r="EU26" s="104"/>
      <c r="EV26" s="104"/>
      <c r="EW26" s="104"/>
      <c r="EX26" s="104"/>
      <c r="EY26" s="104"/>
      <c r="EZ26" s="104"/>
      <c r="FA26" s="104"/>
      <c r="FB26" s="104"/>
      <c r="FC26" s="104"/>
      <c r="FD26" s="104"/>
      <c r="FE26" s="104"/>
      <c r="FF26" s="104"/>
      <c r="FG26" s="104"/>
      <c r="FH26" s="104"/>
      <c r="FI26" s="104"/>
      <c r="FJ26" s="104"/>
      <c r="FK26" s="104"/>
      <c r="FL26" s="104"/>
      <c r="FM26" s="104"/>
      <c r="FN26" s="104"/>
      <c r="FO26" s="104"/>
      <c r="FP26" s="104"/>
      <c r="FQ26" s="104"/>
      <c r="FR26" s="104"/>
      <c r="FS26" s="104"/>
      <c r="FT26" s="104"/>
      <c r="FU26" s="104"/>
      <c r="FV26" s="104"/>
      <c r="FW26" s="104"/>
      <c r="FX26" s="104"/>
      <c r="FY26" s="104"/>
      <c r="FZ26" s="104"/>
      <c r="GA26" s="104"/>
      <c r="GB26" s="104"/>
      <c r="GC26" s="104"/>
      <c r="GD26" s="104"/>
      <c r="GE26" s="104"/>
      <c r="GF26" s="104"/>
      <c r="GG26" s="104"/>
      <c r="GH26" s="104"/>
      <c r="GI26" s="104"/>
      <c r="GJ26" s="104"/>
      <c r="GK26" s="104"/>
      <c r="GL26" s="104"/>
      <c r="GM26" s="104"/>
      <c r="GN26" s="104"/>
      <c r="GO26" s="104"/>
      <c r="GP26" s="104"/>
      <c r="GQ26" s="104"/>
      <c r="GR26" s="104"/>
      <c r="GS26" s="104"/>
      <c r="GT26" s="104"/>
      <c r="GU26" s="104"/>
      <c r="GV26" s="104"/>
      <c r="GW26" s="104"/>
      <c r="GX26" s="104"/>
      <c r="GY26" s="104"/>
      <c r="GZ26" s="104"/>
      <c r="HA26" s="104"/>
      <c r="HB26" s="104"/>
      <c r="HC26" s="104"/>
      <c r="HD26" s="104"/>
      <c r="HE26" s="104"/>
      <c r="HF26" s="104"/>
      <c r="HG26" s="104"/>
      <c r="HH26" s="104"/>
      <c r="HI26" s="104"/>
      <c r="HJ26" s="104"/>
      <c r="HK26" s="104"/>
      <c r="HL26" s="104"/>
      <c r="HM26" s="104"/>
      <c r="HN26" s="104"/>
      <c r="HO26" s="104"/>
      <c r="HP26" s="104"/>
      <c r="HQ26" s="104"/>
      <c r="HR26" s="104"/>
      <c r="HS26" s="104"/>
      <c r="HT26" s="104"/>
      <c r="HU26" s="104"/>
      <c r="HV26" s="104"/>
      <c r="HW26" s="104"/>
      <c r="HX26" s="104"/>
      <c r="HY26" s="104"/>
      <c r="HZ26" s="104"/>
      <c r="IA26" s="104"/>
      <c r="IB26" s="104"/>
      <c r="IC26" s="104"/>
      <c r="ID26" s="104"/>
      <c r="IE26" s="104"/>
      <c r="IF26" s="104"/>
      <c r="IG26" s="104"/>
      <c r="IH26" s="104"/>
      <c r="II26" s="104"/>
      <c r="IJ26" s="104"/>
      <c r="IK26" s="104"/>
      <c r="IL26" s="104"/>
      <c r="IM26" s="104"/>
      <c r="IN26" s="104"/>
      <c r="IO26" s="104"/>
      <c r="IP26" s="104"/>
      <c r="IQ26" s="104"/>
      <c r="IR26" s="104"/>
      <c r="IS26" s="104"/>
      <c r="IT26" s="104"/>
      <c r="IU26" s="104"/>
      <c r="IV26" s="104"/>
      <c r="IW26" s="104"/>
      <c r="IX26" s="104"/>
      <c r="IY26" s="104"/>
      <c r="IZ26" s="104"/>
      <c r="JA26" s="104"/>
      <c r="JB26" s="104"/>
      <c r="JC26" s="104"/>
      <c r="JD26" s="104"/>
      <c r="JE26" s="104"/>
      <c r="JF26" s="104"/>
      <c r="JG26" s="104"/>
      <c r="JH26" s="104"/>
      <c r="JI26" s="104"/>
      <c r="JJ26" s="104"/>
      <c r="JK26" s="104"/>
      <c r="JL26" s="104"/>
      <c r="JM26" s="104"/>
      <c r="JN26" s="104"/>
      <c r="JO26" s="104"/>
      <c r="JP26" s="104"/>
      <c r="JQ26" s="104"/>
      <c r="JR26" s="104"/>
      <c r="JS26" s="104"/>
      <c r="JT26" s="104"/>
      <c r="JU26" s="104"/>
      <c r="JV26" s="104"/>
      <c r="JW26" s="104"/>
      <c r="JX26" s="104"/>
      <c r="JY26" s="104"/>
      <c r="JZ26" s="104"/>
      <c r="KA26" s="104"/>
      <c r="KB26" s="104"/>
      <c r="KC26" s="104"/>
      <c r="KD26" s="104"/>
      <c r="KE26" s="104"/>
      <c r="KF26" s="104"/>
      <c r="KG26" s="104"/>
      <c r="KH26" s="104"/>
      <c r="KI26" s="104"/>
      <c r="KJ26" s="104"/>
      <c r="KK26" s="104"/>
      <c r="KL26" s="104"/>
      <c r="KM26" s="104"/>
      <c r="KN26" s="104"/>
      <c r="KO26" s="104"/>
      <c r="KP26" s="104"/>
      <c r="KQ26" s="104"/>
      <c r="KR26" s="104"/>
      <c r="KS26" s="104"/>
      <c r="KT26" s="104"/>
      <c r="KU26" s="104"/>
      <c r="KV26" s="104"/>
      <c r="KW26" s="104"/>
      <c r="KX26" s="104"/>
      <c r="KY26" s="104"/>
      <c r="KZ26" s="104"/>
      <c r="LA26" s="104"/>
      <c r="LB26" s="104"/>
      <c r="LC26" s="104"/>
      <c r="LD26" s="104"/>
      <c r="LE26" s="104"/>
      <c r="LF26" s="104"/>
      <c r="LG26" s="104"/>
      <c r="LH26" s="104"/>
      <c r="LI26" s="104"/>
      <c r="LJ26" s="104"/>
      <c r="LK26" s="104"/>
      <c r="LL26" s="104"/>
      <c r="LM26" s="104"/>
      <c r="LN26" s="104"/>
      <c r="LO26" s="104"/>
      <c r="LP26" s="104"/>
      <c r="LQ26" s="104"/>
      <c r="LR26" s="104"/>
      <c r="LS26" s="104"/>
      <c r="LT26" s="104"/>
      <c r="LU26" s="104"/>
      <c r="LV26" s="104"/>
      <c r="LW26" s="104"/>
      <c r="LX26" s="104"/>
      <c r="LY26" s="104"/>
      <c r="LZ26" s="104"/>
      <c r="MA26" s="104"/>
      <c r="MB26" s="104"/>
      <c r="MC26" s="104"/>
      <c r="MD26" s="104"/>
      <c r="ME26" s="104"/>
      <c r="MF26" s="104"/>
      <c r="MG26" s="104"/>
      <c r="MH26" s="104"/>
      <c r="MI26" s="104"/>
      <c r="MJ26" s="104"/>
      <c r="MK26" s="104"/>
      <c r="ML26" s="104"/>
      <c r="MM26" s="104"/>
      <c r="MN26" s="104"/>
      <c r="MO26" s="104"/>
      <c r="MP26" s="104"/>
      <c r="MQ26" s="104"/>
      <c r="MR26" s="104"/>
      <c r="MS26" s="104"/>
      <c r="MT26" s="104"/>
      <c r="MU26" s="104"/>
      <c r="MV26" s="104"/>
      <c r="MW26" s="104"/>
      <c r="MX26" s="104"/>
      <c r="MY26" s="104"/>
      <c r="MZ26" s="104"/>
      <c r="NA26" s="104"/>
      <c r="NB26" s="104"/>
      <c r="NC26" s="104"/>
      <c r="ND26" s="104"/>
      <c r="NE26" s="104"/>
      <c r="NF26" s="104"/>
      <c r="NG26" s="104"/>
      <c r="NH26" s="104"/>
      <c r="NI26" s="104"/>
      <c r="NJ26" s="104"/>
      <c r="NK26" s="104"/>
      <c r="NL26" s="104"/>
      <c r="NM26" s="104"/>
      <c r="NN26" s="104"/>
      <c r="NO26" s="104"/>
      <c r="NP26" s="104"/>
      <c r="NQ26" s="104"/>
      <c r="NR26" s="104"/>
      <c r="NS26" s="104"/>
      <c r="NT26" s="104"/>
      <c r="NU26" s="104"/>
      <c r="NV26" s="104"/>
      <c r="NW26" s="104"/>
      <c r="NX26" s="104"/>
      <c r="NY26" s="104"/>
      <c r="NZ26" s="104"/>
      <c r="OA26" s="104"/>
      <c r="OB26" s="104"/>
      <c r="OC26" s="104"/>
      <c r="OD26" s="104"/>
      <c r="OE26" s="104"/>
      <c r="OF26" s="104"/>
      <c r="OG26" s="104"/>
      <c r="OH26" s="104"/>
      <c r="OI26" s="104"/>
      <c r="OJ26" s="104"/>
      <c r="OK26" s="104"/>
      <c r="OL26" s="104"/>
      <c r="OM26" s="104"/>
      <c r="ON26" s="104"/>
      <c r="OO26" s="104"/>
      <c r="OP26" s="104"/>
      <c r="OQ26" s="104"/>
      <c r="OR26" s="104"/>
      <c r="OS26" s="104"/>
      <c r="OT26" s="104"/>
      <c r="OU26" s="104"/>
      <c r="OV26" s="104"/>
      <c r="OW26" s="104"/>
      <c r="OX26" s="104"/>
      <c r="OY26" s="104"/>
      <c r="OZ26" s="104"/>
      <c r="PA26" s="104"/>
      <c r="PB26" s="104"/>
      <c r="PC26" s="104"/>
      <c r="PD26" s="104"/>
      <c r="PE26" s="104"/>
      <c r="PF26" s="104"/>
      <c r="PG26" s="104"/>
      <c r="PH26" s="104"/>
      <c r="PI26" s="104"/>
      <c r="PJ26" s="104"/>
      <c r="PK26" s="104"/>
      <c r="PL26" s="104"/>
      <c r="PM26" s="104"/>
      <c r="PN26" s="104"/>
      <c r="PO26" s="104"/>
      <c r="PP26" s="104"/>
      <c r="PQ26" s="104"/>
      <c r="PR26" s="104"/>
      <c r="PS26" s="104"/>
      <c r="PT26" s="104"/>
      <c r="PU26" s="104"/>
      <c r="PV26" s="104"/>
      <c r="PW26" s="104"/>
      <c r="PX26" s="104"/>
      <c r="PY26" s="104"/>
      <c r="PZ26" s="104"/>
      <c r="QA26" s="104"/>
      <c r="QB26" s="104"/>
      <c r="QC26" s="104"/>
      <c r="QD26" s="104"/>
      <c r="QE26" s="104"/>
      <c r="QF26" s="104"/>
      <c r="QG26" s="104"/>
      <c r="QH26" s="104"/>
      <c r="QI26" s="104"/>
      <c r="QJ26" s="104"/>
      <c r="QK26" s="104"/>
      <c r="QL26" s="104"/>
      <c r="QM26" s="104"/>
      <c r="QN26" s="104"/>
      <c r="QO26" s="104"/>
      <c r="QP26" s="104"/>
      <c r="QQ26" s="104"/>
      <c r="QR26" s="104"/>
      <c r="QS26" s="104"/>
      <c r="QT26" s="104"/>
      <c r="QU26" s="104"/>
      <c r="QV26" s="104"/>
      <c r="QW26" s="104"/>
      <c r="QX26" s="104"/>
      <c r="QY26" s="104"/>
      <c r="QZ26" s="104"/>
      <c r="RA26" s="104"/>
      <c r="RB26" s="104"/>
      <c r="RC26" s="104"/>
      <c r="RD26" s="104"/>
      <c r="RE26" s="104"/>
      <c r="RF26" s="104"/>
      <c r="RG26" s="104"/>
      <c r="RH26" s="104"/>
      <c r="RI26" s="104"/>
      <c r="RJ26" s="104"/>
      <c r="RK26" s="104"/>
      <c r="RL26" s="104"/>
      <c r="RM26" s="104"/>
      <c r="RN26" s="104"/>
      <c r="RO26" s="104"/>
      <c r="RP26" s="104"/>
      <c r="RQ26" s="104"/>
      <c r="RR26" s="104"/>
      <c r="RS26" s="104"/>
      <c r="RT26" s="104"/>
      <c r="RU26" s="104"/>
      <c r="RV26" s="104"/>
      <c r="RW26" s="104"/>
      <c r="RX26" s="104"/>
      <c r="RY26" s="104"/>
      <c r="RZ26" s="104"/>
      <c r="SA26" s="104"/>
      <c r="SB26" s="104"/>
      <c r="SC26" s="104"/>
      <c r="SD26" s="104"/>
      <c r="SE26" s="104"/>
      <c r="SF26" s="104"/>
      <c r="SG26" s="104"/>
      <c r="SH26" s="104"/>
      <c r="SI26" s="104"/>
      <c r="SJ26" s="104"/>
      <c r="SK26" s="104"/>
      <c r="SL26" s="104"/>
      <c r="SM26" s="104"/>
      <c r="SN26" s="104"/>
      <c r="SO26" s="104"/>
      <c r="SP26" s="104"/>
      <c r="SQ26" s="104"/>
      <c r="SR26" s="104"/>
      <c r="SS26" s="104"/>
      <c r="ST26" s="104"/>
      <c r="SU26" s="104"/>
      <c r="SV26" s="104"/>
      <c r="SW26" s="104"/>
      <c r="SX26" s="104"/>
      <c r="SY26" s="104"/>
      <c r="SZ26" s="104"/>
      <c r="TA26" s="104"/>
      <c r="TB26" s="104"/>
      <c r="TC26" s="104"/>
      <c r="TD26" s="104"/>
      <c r="TE26" s="104"/>
      <c r="TF26" s="104"/>
      <c r="TG26" s="104"/>
      <c r="TH26" s="104"/>
      <c r="TI26" s="104"/>
      <c r="TJ26" s="104"/>
      <c r="TK26" s="104"/>
      <c r="TL26" s="104"/>
      <c r="TM26" s="104"/>
      <c r="TN26" s="104"/>
      <c r="TO26" s="104"/>
      <c r="TP26" s="104"/>
      <c r="TQ26" s="104"/>
      <c r="TR26" s="104"/>
      <c r="TS26" s="104"/>
      <c r="TT26" s="104"/>
      <c r="TU26" s="104"/>
      <c r="TV26" s="104"/>
      <c r="TW26" s="104"/>
      <c r="TX26" s="104"/>
      <c r="TY26" s="104"/>
      <c r="TZ26" s="104"/>
      <c r="UA26" s="104"/>
      <c r="UB26" s="104"/>
      <c r="UC26" s="104"/>
      <c r="UD26" s="104"/>
      <c r="UE26" s="104"/>
      <c r="UF26" s="104"/>
      <c r="UG26" s="104"/>
      <c r="UH26" s="104"/>
      <c r="UI26" s="104"/>
      <c r="UJ26" s="104"/>
      <c r="UK26" s="104"/>
      <c r="UL26" s="104"/>
      <c r="UM26" s="104"/>
      <c r="UN26" s="104"/>
      <c r="UO26" s="104"/>
      <c r="UP26" s="104"/>
      <c r="UQ26" s="104"/>
      <c r="UR26" s="104"/>
      <c r="US26" s="104"/>
      <c r="UT26" s="104"/>
      <c r="UU26" s="104"/>
      <c r="UV26" s="104"/>
      <c r="UW26" s="104"/>
      <c r="UX26" s="104"/>
      <c r="UY26" s="104"/>
      <c r="UZ26" s="104"/>
      <c r="VA26" s="104"/>
      <c r="VB26" s="104"/>
      <c r="VC26" s="104"/>
      <c r="VD26" s="104"/>
      <c r="VE26" s="104"/>
      <c r="VF26" s="104"/>
      <c r="VG26" s="104"/>
      <c r="VH26" s="104"/>
      <c r="VI26" s="104"/>
      <c r="VJ26" s="104"/>
      <c r="VK26" s="104"/>
      <c r="VL26" s="104"/>
      <c r="VM26" s="104"/>
      <c r="VN26" s="104"/>
      <c r="VO26" s="104"/>
      <c r="VP26" s="104"/>
      <c r="VQ26" s="104"/>
      <c r="VR26" s="104"/>
      <c r="VS26" s="104"/>
      <c r="VT26" s="104"/>
      <c r="VU26" s="104"/>
      <c r="VV26" s="104"/>
      <c r="VW26" s="104"/>
      <c r="VX26" s="104"/>
      <c r="VY26" s="104"/>
      <c r="VZ26" s="104"/>
      <c r="WA26" s="104"/>
      <c r="WB26" s="104"/>
      <c r="WC26" s="104"/>
      <c r="WD26" s="104"/>
      <c r="WE26" s="104"/>
      <c r="WF26" s="104"/>
      <c r="WG26" s="104"/>
      <c r="WH26" s="104"/>
      <c r="WI26" s="104"/>
      <c r="WJ26" s="104"/>
      <c r="WK26" s="104"/>
      <c r="WL26" s="104"/>
      <c r="WM26" s="104"/>
      <c r="WN26" s="104"/>
      <c r="WO26" s="104"/>
      <c r="WP26" s="104"/>
      <c r="WQ26" s="104"/>
      <c r="WR26" s="104"/>
      <c r="WS26" s="104"/>
      <c r="WT26" s="104"/>
      <c r="WU26" s="104"/>
      <c r="WV26" s="104"/>
      <c r="WW26" s="104"/>
      <c r="WX26" s="104"/>
      <c r="WY26" s="104"/>
      <c r="WZ26" s="104"/>
      <c r="XA26" s="104"/>
      <c r="XB26" s="104"/>
      <c r="XC26" s="104"/>
      <c r="XD26" s="104"/>
      <c r="XE26" s="104"/>
      <c r="XF26" s="104"/>
      <c r="XG26" s="104"/>
      <c r="XH26" s="104"/>
      <c r="XI26" s="104"/>
      <c r="XJ26" s="104"/>
      <c r="XK26" s="104"/>
      <c r="XL26" s="104"/>
      <c r="XM26" s="104"/>
      <c r="XN26" s="104"/>
      <c r="XO26" s="104"/>
      <c r="XP26" s="104"/>
      <c r="XQ26" s="104"/>
      <c r="XR26" s="104"/>
      <c r="XS26" s="104"/>
      <c r="XT26" s="104"/>
      <c r="XU26" s="104"/>
      <c r="XV26" s="104"/>
      <c r="XW26" s="104"/>
      <c r="XX26" s="104"/>
      <c r="XY26" s="104"/>
      <c r="XZ26" s="104"/>
      <c r="YA26" s="104"/>
      <c r="YB26" s="104"/>
      <c r="YC26" s="104"/>
      <c r="YD26" s="104"/>
      <c r="YE26" s="104"/>
      <c r="YF26" s="104"/>
      <c r="YG26" s="104"/>
      <c r="YH26" s="104"/>
      <c r="YI26" s="104"/>
      <c r="YJ26" s="104"/>
      <c r="YK26" s="104"/>
      <c r="YL26" s="104"/>
      <c r="YM26" s="104"/>
      <c r="YN26" s="104"/>
      <c r="YO26" s="104"/>
      <c r="YP26" s="104"/>
      <c r="YQ26" s="104"/>
      <c r="YR26" s="104"/>
      <c r="YS26" s="104"/>
      <c r="YT26" s="104"/>
      <c r="YU26" s="104"/>
      <c r="YV26" s="104"/>
      <c r="YW26" s="104"/>
      <c r="YX26" s="104"/>
      <c r="YY26" s="104"/>
      <c r="YZ26" s="104"/>
      <c r="ZA26" s="104"/>
      <c r="ZB26" s="104"/>
      <c r="ZC26" s="104"/>
      <c r="ZD26" s="104"/>
      <c r="ZE26" s="104"/>
      <c r="ZF26" s="104"/>
      <c r="ZG26" s="104"/>
      <c r="ZH26" s="104"/>
      <c r="ZI26" s="104"/>
      <c r="ZJ26" s="104"/>
      <c r="ZK26" s="104"/>
      <c r="ZL26" s="104"/>
      <c r="ZM26" s="104"/>
      <c r="ZN26" s="104"/>
      <c r="ZO26" s="104"/>
      <c r="ZP26" s="104"/>
      <c r="ZQ26" s="104"/>
      <c r="ZR26" s="104"/>
      <c r="ZS26" s="104"/>
      <c r="ZT26" s="104"/>
      <c r="ZU26" s="104"/>
      <c r="ZV26" s="104"/>
      <c r="ZW26" s="104"/>
      <c r="ZX26" s="104"/>
      <c r="ZY26" s="104"/>
      <c r="ZZ26" s="104"/>
      <c r="AAA26" s="104"/>
      <c r="AAB26" s="104"/>
      <c r="AAC26" s="104"/>
      <c r="AAD26" s="104"/>
      <c r="AAE26" s="104"/>
      <c r="AAF26" s="104"/>
      <c r="AAG26" s="104"/>
      <c r="AAH26" s="104"/>
      <c r="AAI26" s="104"/>
      <c r="AAJ26" s="104"/>
      <c r="AAK26" s="104"/>
      <c r="AAL26" s="104"/>
      <c r="AAM26" s="104"/>
      <c r="AAN26" s="104"/>
      <c r="AAO26" s="104"/>
      <c r="AAP26" s="104"/>
      <c r="AAQ26" s="104"/>
      <c r="AAR26" s="104"/>
      <c r="AAS26" s="104"/>
      <c r="AAT26" s="104"/>
      <c r="AAU26" s="104"/>
      <c r="AAV26" s="104"/>
      <c r="AAW26" s="104"/>
      <c r="AAX26" s="104"/>
      <c r="AAY26" s="104"/>
      <c r="AAZ26" s="104"/>
      <c r="ABA26" s="104"/>
      <c r="ABB26" s="104"/>
      <c r="ABC26" s="104"/>
      <c r="ABD26" s="104"/>
      <c r="ABE26" s="104"/>
      <c r="ABF26" s="104"/>
      <c r="ABG26" s="104"/>
      <c r="ABH26" s="104"/>
      <c r="ABI26" s="104"/>
      <c r="ABJ26" s="104"/>
      <c r="ABK26" s="104"/>
      <c r="ABL26" s="104"/>
      <c r="ABM26" s="104"/>
      <c r="ABN26" s="104"/>
      <c r="ABO26" s="104"/>
      <c r="ABP26" s="104"/>
      <c r="ABQ26" s="104"/>
      <c r="ABR26" s="104"/>
      <c r="ABS26" s="104"/>
      <c r="ABT26" s="104"/>
      <c r="ABU26" s="104"/>
      <c r="ABV26" s="104"/>
      <c r="ABW26" s="104"/>
      <c r="ABX26" s="104"/>
      <c r="ABY26" s="104"/>
      <c r="ABZ26" s="104"/>
      <c r="ACA26" s="104"/>
      <c r="ACB26" s="104"/>
      <c r="ACC26" s="104"/>
      <c r="ACD26" s="104"/>
      <c r="ACE26" s="104"/>
      <c r="ACF26" s="104"/>
      <c r="ACG26" s="104"/>
      <c r="ACH26" s="104"/>
      <c r="ACI26" s="104"/>
      <c r="ACJ26" s="104"/>
      <c r="ACK26" s="104"/>
      <c r="ACL26" s="104"/>
      <c r="ACM26" s="104"/>
      <c r="ACN26" s="104"/>
      <c r="ACO26" s="104"/>
      <c r="ACP26" s="104"/>
      <c r="ACQ26" s="104"/>
      <c r="ACR26" s="104"/>
      <c r="ACS26" s="104"/>
      <c r="ACT26" s="104"/>
      <c r="ACU26" s="104"/>
      <c r="ACV26" s="104"/>
      <c r="ACW26" s="104"/>
      <c r="ACX26" s="104"/>
      <c r="ACY26" s="104"/>
      <c r="ACZ26" s="104"/>
      <c r="ADA26" s="104"/>
      <c r="ADB26" s="104"/>
      <c r="ADC26" s="104"/>
      <c r="ADD26" s="104"/>
      <c r="ADE26" s="104"/>
      <c r="ADF26" s="104"/>
      <c r="ADG26" s="104"/>
      <c r="ADH26" s="104"/>
      <c r="ADI26" s="104"/>
      <c r="ADJ26" s="104"/>
      <c r="ADK26" s="104"/>
      <c r="ADL26" s="104"/>
      <c r="ADM26" s="104"/>
      <c r="ADN26" s="104"/>
      <c r="ADO26" s="104"/>
      <c r="ADP26" s="104"/>
      <c r="ADQ26" s="104"/>
      <c r="ADR26" s="104"/>
      <c r="ADS26" s="104"/>
      <c r="ADT26" s="104"/>
      <c r="ADU26" s="104"/>
      <c r="ADV26" s="104"/>
      <c r="ADW26" s="104"/>
      <c r="ADX26" s="104"/>
      <c r="ADY26" s="104"/>
      <c r="ADZ26" s="104"/>
      <c r="AEA26" s="104"/>
      <c r="AEB26" s="104"/>
      <c r="AEC26" s="104"/>
      <c r="AED26" s="104"/>
      <c r="AEE26" s="104"/>
      <c r="AEF26" s="104"/>
      <c r="AEG26" s="104"/>
      <c r="AEH26" s="104"/>
      <c r="AEI26" s="104"/>
      <c r="AEJ26" s="104"/>
      <c r="AEK26" s="104"/>
      <c r="AEL26" s="104"/>
      <c r="AEM26" s="104"/>
      <c r="AEN26" s="104"/>
      <c r="AEO26" s="104"/>
      <c r="AEP26" s="104"/>
      <c r="AEQ26" s="104"/>
      <c r="AER26" s="104"/>
      <c r="AES26" s="104"/>
      <c r="AET26" s="104"/>
      <c r="AEU26" s="104"/>
      <c r="AEV26" s="104"/>
      <c r="AEW26" s="104"/>
      <c r="AEX26" s="104"/>
      <c r="AEY26" s="104"/>
      <c r="AEZ26" s="104"/>
      <c r="AFA26" s="104"/>
      <c r="AFB26" s="104"/>
      <c r="AFC26" s="104"/>
      <c r="AFD26" s="104"/>
      <c r="AFE26" s="104"/>
      <c r="AFF26" s="104"/>
      <c r="AFG26" s="104"/>
      <c r="AFH26" s="104"/>
      <c r="AFI26" s="104"/>
      <c r="AFJ26" s="104"/>
      <c r="AFK26" s="104"/>
      <c r="AFL26" s="104"/>
      <c r="AFM26" s="104"/>
      <c r="AFN26" s="104"/>
      <c r="AFO26" s="104"/>
      <c r="AFP26" s="104"/>
      <c r="AFQ26" s="104"/>
      <c r="AFR26" s="104"/>
      <c r="AFS26" s="104"/>
      <c r="AFT26" s="104"/>
      <c r="AFU26" s="104"/>
      <c r="AFV26" s="104"/>
      <c r="AFW26" s="104"/>
      <c r="AFX26" s="104"/>
      <c r="AFY26" s="104"/>
      <c r="AFZ26" s="104"/>
      <c r="AGA26" s="104"/>
      <c r="AGB26" s="104"/>
      <c r="AGC26" s="104"/>
      <c r="AGD26" s="104"/>
      <c r="AGE26" s="104"/>
      <c r="AGF26" s="104"/>
      <c r="AGG26" s="104"/>
      <c r="AGH26" s="104"/>
      <c r="AGI26" s="104"/>
      <c r="AGJ26" s="104"/>
      <c r="AGK26" s="104"/>
      <c r="AGL26" s="104"/>
      <c r="AGM26" s="104"/>
      <c r="AGN26" s="104"/>
      <c r="AGO26" s="104"/>
      <c r="AGP26" s="104"/>
      <c r="AGQ26" s="104"/>
      <c r="AGR26" s="104"/>
      <c r="AGS26" s="104"/>
      <c r="AGT26" s="104"/>
      <c r="AGU26" s="104"/>
      <c r="AGV26" s="104"/>
      <c r="AGW26" s="104"/>
      <c r="AGX26" s="104"/>
      <c r="AGY26" s="104"/>
      <c r="AGZ26" s="104"/>
      <c r="AHA26" s="104"/>
      <c r="AHB26" s="104"/>
      <c r="AHC26" s="104"/>
      <c r="AHD26" s="104"/>
      <c r="AHE26" s="104"/>
      <c r="AHF26" s="104"/>
      <c r="AHG26" s="104"/>
      <c r="AHH26" s="104"/>
      <c r="AHI26" s="104"/>
      <c r="AHJ26" s="104"/>
      <c r="AHK26" s="104"/>
      <c r="AHL26" s="104"/>
      <c r="AHM26" s="104"/>
      <c r="AHN26" s="104"/>
      <c r="AHO26" s="104"/>
      <c r="AHP26" s="104"/>
      <c r="AHQ26" s="104"/>
      <c r="AHR26" s="104"/>
      <c r="AHS26" s="104"/>
      <c r="AHT26" s="104"/>
      <c r="AHU26" s="104"/>
      <c r="AHV26" s="104"/>
      <c r="AHW26" s="104"/>
      <c r="AHX26" s="104"/>
      <c r="AHY26" s="104"/>
      <c r="AHZ26" s="104"/>
      <c r="AIA26" s="104"/>
      <c r="AIB26" s="104"/>
      <c r="AIC26" s="104"/>
      <c r="AID26" s="104"/>
      <c r="AIE26" s="104"/>
      <c r="AIF26" s="104"/>
      <c r="AIG26" s="104"/>
      <c r="AIH26" s="104"/>
      <c r="AII26" s="104"/>
      <c r="AIJ26" s="104"/>
      <c r="AIK26" s="104"/>
      <c r="AIL26" s="104"/>
      <c r="AIM26" s="104"/>
      <c r="AIN26" s="104"/>
      <c r="AIO26" s="104"/>
      <c r="AIP26" s="104"/>
      <c r="AIQ26" s="104"/>
      <c r="AIR26" s="104"/>
      <c r="AIS26" s="104"/>
      <c r="AIT26" s="104"/>
      <c r="AIU26" s="104"/>
      <c r="AIV26" s="104"/>
      <c r="AIW26" s="104"/>
      <c r="AIX26" s="104"/>
      <c r="AIY26" s="104"/>
      <c r="AIZ26" s="104"/>
      <c r="AJA26" s="104"/>
      <c r="AJB26" s="104"/>
      <c r="AJC26" s="104"/>
      <c r="AJD26" s="104"/>
      <c r="AJE26" s="104"/>
      <c r="AJF26" s="104"/>
      <c r="AJG26" s="104"/>
      <c r="AJH26" s="104"/>
      <c r="AJI26" s="104"/>
      <c r="AJJ26" s="104"/>
      <c r="AJK26" s="104"/>
      <c r="AJL26" s="104"/>
      <c r="AJM26" s="104"/>
      <c r="AJN26" s="104"/>
      <c r="AJO26" s="104"/>
      <c r="AJP26" s="104"/>
      <c r="AJQ26" s="104"/>
      <c r="AJR26" s="104"/>
      <c r="AJS26" s="104"/>
      <c r="AJT26" s="104"/>
      <c r="AJU26" s="104"/>
      <c r="AJV26" s="104"/>
      <c r="AJW26" s="104"/>
      <c r="AJX26" s="104"/>
      <c r="AJY26" s="104"/>
      <c r="AJZ26" s="104"/>
      <c r="AKA26" s="104"/>
      <c r="AKB26" s="104"/>
      <c r="AKC26" s="104"/>
      <c r="AKD26" s="104"/>
      <c r="AKE26" s="104"/>
      <c r="AKF26" s="104"/>
      <c r="AKG26" s="104"/>
      <c r="AKH26" s="104"/>
      <c r="AKI26" s="104"/>
      <c r="AKJ26" s="104"/>
      <c r="AKK26" s="104"/>
      <c r="AKL26" s="104"/>
      <c r="AKM26" s="104"/>
      <c r="AKN26" s="104"/>
      <c r="AKO26" s="104"/>
      <c r="AKP26" s="104"/>
      <c r="AKQ26" s="104"/>
      <c r="AKR26" s="104"/>
      <c r="AKS26" s="104"/>
      <c r="AKT26" s="104"/>
      <c r="AKU26" s="104"/>
      <c r="AKV26" s="104"/>
      <c r="AKW26" s="104"/>
      <c r="AKX26" s="104"/>
      <c r="AKY26" s="104"/>
      <c r="AKZ26" s="104"/>
      <c r="ALA26" s="104"/>
      <c r="ALB26" s="104"/>
      <c r="ALC26" s="104"/>
      <c r="ALD26" s="104"/>
      <c r="ALE26" s="104"/>
      <c r="ALF26" s="104"/>
      <c r="ALG26" s="104"/>
      <c r="ALH26" s="104"/>
      <c r="ALI26" s="104"/>
      <c r="ALJ26" s="104"/>
      <c r="ALK26" s="104"/>
      <c r="ALL26" s="104"/>
      <c r="ALM26" s="104"/>
      <c r="ALN26" s="104"/>
      <c r="ALO26" s="104"/>
      <c r="ALP26" s="104"/>
      <c r="ALQ26" s="104"/>
      <c r="ALR26" s="104"/>
      <c r="ALS26" s="104"/>
      <c r="ALT26" s="104"/>
      <c r="ALU26" s="104"/>
      <c r="ALV26" s="104"/>
      <c r="ALW26" s="104"/>
      <c r="ALX26" s="104"/>
      <c r="ALY26" s="104"/>
      <c r="ALZ26" s="104"/>
      <c r="AMA26" s="104"/>
      <c r="AMB26" s="104"/>
      <c r="AMC26" s="104"/>
      <c r="AMD26" s="104"/>
      <c r="AME26" s="104"/>
      <c r="AMF26" s="104"/>
      <c r="AMG26" s="104"/>
      <c r="AMH26" s="104"/>
      <c r="AMI26" s="104"/>
      <c r="AMJ26" s="104"/>
      <c r="AMK26" s="104"/>
      <c r="AML26" s="104"/>
      <c r="AMM26" s="104"/>
      <c r="AMN26" s="104"/>
      <c r="AMO26" s="104"/>
      <c r="AMP26" s="104"/>
      <c r="AMQ26" s="104"/>
      <c r="AMR26" s="104"/>
      <c r="AMS26" s="104"/>
      <c r="AMT26" s="104"/>
      <c r="AMU26" s="104"/>
      <c r="AMV26" s="104"/>
      <c r="AMW26" s="104"/>
      <c r="AMX26" s="104"/>
      <c r="AMY26" s="104"/>
      <c r="AMZ26" s="104"/>
      <c r="ANA26" s="104"/>
      <c r="ANB26" s="104"/>
      <c r="ANC26" s="104"/>
      <c r="AND26" s="104"/>
      <c r="ANE26" s="104"/>
      <c r="ANF26" s="104"/>
      <c r="ANG26" s="104"/>
      <c r="ANH26" s="104"/>
      <c r="ANI26" s="104"/>
      <c r="ANJ26" s="104"/>
      <c r="ANK26" s="104"/>
      <c r="ANL26" s="104"/>
      <c r="ANM26" s="104"/>
      <c r="ANN26" s="104"/>
      <c r="ANO26" s="104"/>
      <c r="ANP26" s="104"/>
      <c r="ANQ26" s="104"/>
      <c r="ANR26" s="104"/>
      <c r="ANS26" s="104"/>
      <c r="ANT26" s="104"/>
      <c r="ANU26" s="104"/>
      <c r="ANV26" s="104"/>
      <c r="ANW26" s="104"/>
      <c r="ANX26" s="104"/>
      <c r="ANY26" s="104"/>
      <c r="ANZ26" s="104"/>
      <c r="AOA26" s="104"/>
      <c r="AOB26" s="104"/>
      <c r="AOC26" s="104"/>
      <c r="AOD26" s="104"/>
      <c r="AOE26" s="104"/>
      <c r="AOF26" s="104"/>
      <c r="AOG26" s="104"/>
      <c r="AOH26" s="104"/>
      <c r="AOI26" s="104"/>
      <c r="AOJ26" s="104"/>
      <c r="AOK26" s="104"/>
      <c r="AOL26" s="104"/>
      <c r="AOM26" s="104"/>
      <c r="AON26" s="104"/>
      <c r="AOO26" s="104"/>
      <c r="AOP26" s="104"/>
      <c r="AOQ26" s="104"/>
      <c r="AOR26" s="104"/>
      <c r="AOS26" s="104"/>
      <c r="AOT26" s="104"/>
      <c r="AOU26" s="104"/>
      <c r="AOV26" s="104"/>
      <c r="AOW26" s="104"/>
      <c r="AOX26" s="104"/>
      <c r="AOY26" s="104"/>
      <c r="AOZ26" s="104"/>
      <c r="APA26" s="104"/>
      <c r="APB26" s="104"/>
      <c r="APC26" s="104"/>
      <c r="APD26" s="104"/>
      <c r="APE26" s="104"/>
      <c r="APF26" s="104"/>
      <c r="APG26" s="104"/>
      <c r="APH26" s="104"/>
      <c r="API26" s="104"/>
      <c r="APJ26" s="104"/>
      <c r="APK26" s="104"/>
      <c r="APL26" s="104"/>
      <c r="APM26" s="104"/>
      <c r="APN26" s="104"/>
      <c r="APO26" s="104"/>
      <c r="APP26" s="104"/>
      <c r="APQ26" s="104"/>
      <c r="APR26" s="104"/>
      <c r="APS26" s="104"/>
      <c r="APT26" s="104"/>
      <c r="APU26" s="104"/>
      <c r="APV26" s="104"/>
      <c r="APW26" s="104"/>
      <c r="APX26" s="104"/>
      <c r="APY26" s="104"/>
      <c r="APZ26" s="104"/>
      <c r="AQA26" s="104"/>
      <c r="AQB26" s="104"/>
      <c r="AQC26" s="104"/>
      <c r="AQD26" s="104"/>
      <c r="AQE26" s="104"/>
      <c r="AQF26" s="104"/>
      <c r="AQG26" s="104"/>
      <c r="AQH26" s="104"/>
      <c r="AQI26" s="104"/>
      <c r="AQJ26" s="104"/>
      <c r="AQK26" s="104"/>
      <c r="AQL26" s="104"/>
      <c r="AQM26" s="104"/>
      <c r="AQN26" s="104"/>
      <c r="AQO26" s="104"/>
      <c r="AQP26" s="104"/>
      <c r="AQQ26" s="104"/>
      <c r="AQR26" s="104"/>
      <c r="AQS26" s="104"/>
      <c r="AQT26" s="104"/>
      <c r="AQU26" s="104"/>
      <c r="AQV26" s="104"/>
      <c r="AQW26" s="104"/>
      <c r="AQX26" s="104"/>
      <c r="AQY26" s="104"/>
      <c r="AQZ26" s="104"/>
      <c r="ARA26" s="104"/>
      <c r="ARB26" s="104"/>
      <c r="ARC26" s="104"/>
      <c r="ARD26" s="104"/>
      <c r="ARE26" s="104"/>
      <c r="ARF26" s="104"/>
      <c r="ARG26" s="104"/>
      <c r="ARH26" s="104"/>
      <c r="ARI26" s="104"/>
      <c r="ARJ26" s="104"/>
      <c r="ARK26" s="104"/>
      <c r="ARL26" s="104"/>
      <c r="ARM26" s="104"/>
      <c r="ARN26" s="104"/>
      <c r="ARO26" s="104"/>
      <c r="ARP26" s="104"/>
      <c r="ARQ26" s="104"/>
      <c r="ARR26" s="104"/>
      <c r="ARS26" s="104"/>
      <c r="ART26" s="104"/>
      <c r="ARU26" s="104"/>
      <c r="ARV26" s="104"/>
      <c r="ARW26" s="104"/>
      <c r="ARX26" s="104"/>
      <c r="ARY26" s="104"/>
      <c r="ARZ26" s="104"/>
      <c r="ASA26" s="104"/>
      <c r="ASB26" s="104"/>
      <c r="ASC26" s="104"/>
      <c r="ASD26" s="104"/>
      <c r="ASE26" s="104"/>
      <c r="ASF26" s="104"/>
      <c r="ASG26" s="104"/>
      <c r="ASH26" s="104"/>
      <c r="ASI26" s="104"/>
      <c r="ASJ26" s="104"/>
      <c r="ASK26" s="104"/>
      <c r="ASL26" s="104"/>
      <c r="ASM26" s="104"/>
      <c r="ASN26" s="104"/>
      <c r="ASO26" s="104"/>
      <c r="ASP26" s="104"/>
      <c r="ASQ26" s="104"/>
      <c r="ASR26" s="104"/>
      <c r="ASS26" s="104"/>
      <c r="AST26" s="104"/>
      <c r="ASU26" s="104"/>
      <c r="ASV26" s="104"/>
      <c r="ASW26" s="104"/>
      <c r="ASX26" s="104"/>
      <c r="ASY26" s="104"/>
      <c r="ASZ26" s="104"/>
      <c r="ATA26" s="104"/>
      <c r="ATB26" s="104"/>
      <c r="ATC26" s="104"/>
      <c r="ATD26" s="104"/>
      <c r="ATE26" s="104"/>
      <c r="ATF26" s="104"/>
      <c r="ATG26" s="104"/>
      <c r="ATH26" s="104"/>
      <c r="ATI26" s="104"/>
      <c r="ATJ26" s="104"/>
      <c r="ATK26" s="104"/>
      <c r="ATL26" s="104"/>
      <c r="ATM26" s="104"/>
      <c r="ATN26" s="104"/>
      <c r="ATO26" s="104"/>
      <c r="ATP26" s="104"/>
      <c r="ATQ26" s="104"/>
      <c r="ATR26" s="104"/>
      <c r="ATS26" s="104"/>
      <c r="ATT26" s="104"/>
      <c r="ATU26" s="104"/>
      <c r="ATV26" s="104"/>
      <c r="ATW26" s="104"/>
      <c r="ATX26" s="104"/>
      <c r="ATY26" s="104"/>
      <c r="ATZ26" s="104"/>
      <c r="AUA26" s="104"/>
      <c r="AUB26" s="104"/>
      <c r="AUC26" s="104"/>
      <c r="AUD26" s="104"/>
      <c r="AUE26" s="104"/>
      <c r="AUF26" s="104"/>
      <c r="AUG26" s="104"/>
      <c r="AUH26" s="104"/>
      <c r="AUI26" s="104"/>
      <c r="AUJ26" s="104"/>
      <c r="AUK26" s="104"/>
      <c r="AUL26" s="104"/>
      <c r="AUM26" s="104"/>
      <c r="AUN26" s="104"/>
      <c r="AUO26" s="104"/>
      <c r="AUP26" s="104"/>
      <c r="AUQ26" s="104"/>
      <c r="AUR26" s="104"/>
      <c r="AUS26" s="104"/>
      <c r="AUT26" s="104"/>
      <c r="AUU26" s="104"/>
      <c r="AUV26" s="104"/>
      <c r="AUW26" s="104"/>
      <c r="AUX26" s="104"/>
      <c r="AUY26" s="104"/>
      <c r="AUZ26" s="104"/>
      <c r="AVA26" s="104"/>
      <c r="AVB26" s="104"/>
      <c r="AVC26" s="104"/>
      <c r="AVD26" s="104"/>
      <c r="AVE26" s="104"/>
      <c r="AVF26" s="104"/>
      <c r="AVG26" s="104"/>
      <c r="AVH26" s="104"/>
      <c r="AVI26" s="104"/>
      <c r="AVJ26" s="104"/>
      <c r="AVK26" s="104"/>
      <c r="AVL26" s="104"/>
      <c r="AVM26" s="104"/>
      <c r="AVN26" s="104"/>
      <c r="AVO26" s="104"/>
      <c r="AVP26" s="104"/>
      <c r="AVQ26" s="104"/>
      <c r="AVR26" s="104"/>
      <c r="AVS26" s="104"/>
      <c r="AVT26" s="104"/>
      <c r="AVU26" s="104"/>
      <c r="AVV26" s="104"/>
      <c r="AVW26" s="104"/>
      <c r="AVX26" s="104"/>
      <c r="AVY26" s="104"/>
      <c r="AVZ26" s="104"/>
      <c r="AWA26" s="104"/>
      <c r="AWB26" s="104"/>
      <c r="AWC26" s="104"/>
      <c r="AWD26" s="104"/>
      <c r="AWE26" s="104"/>
      <c r="AWF26" s="104"/>
      <c r="AWG26" s="104"/>
      <c r="AWH26" s="104"/>
      <c r="AWI26" s="104"/>
      <c r="AWJ26" s="104"/>
      <c r="AWK26" s="104"/>
      <c r="AWL26" s="104"/>
      <c r="AWM26" s="104"/>
      <c r="AWN26" s="104"/>
      <c r="AWO26" s="104"/>
      <c r="AWP26" s="104"/>
      <c r="AWQ26" s="104"/>
      <c r="AWR26" s="104"/>
      <c r="AWS26" s="104"/>
      <c r="AWT26" s="104"/>
      <c r="AWU26" s="104"/>
      <c r="AWV26" s="104"/>
      <c r="AWW26" s="104"/>
      <c r="AWX26" s="104"/>
      <c r="AWY26" s="104"/>
      <c r="AWZ26" s="104"/>
      <c r="AXA26" s="104"/>
      <c r="AXB26" s="104"/>
      <c r="AXC26" s="104"/>
      <c r="AXD26" s="104"/>
      <c r="AXE26" s="104"/>
      <c r="AXF26" s="104"/>
      <c r="AXG26" s="104"/>
      <c r="AXH26" s="104"/>
      <c r="AXI26" s="104"/>
      <c r="AXJ26" s="104"/>
      <c r="AXK26" s="104"/>
      <c r="AXL26" s="104"/>
      <c r="AXM26" s="104"/>
      <c r="AXN26" s="104"/>
      <c r="AXO26" s="104"/>
      <c r="AXP26" s="104"/>
      <c r="AXQ26" s="104"/>
      <c r="AXR26" s="104"/>
      <c r="AXS26" s="104"/>
      <c r="AXT26" s="104"/>
      <c r="AXU26" s="104"/>
      <c r="AXV26" s="104"/>
      <c r="AXW26" s="104"/>
      <c r="AXX26" s="104"/>
      <c r="AXY26" s="104"/>
      <c r="AXZ26" s="104"/>
      <c r="AYA26" s="104"/>
      <c r="AYB26" s="104"/>
      <c r="AYC26" s="104"/>
      <c r="AYD26" s="104"/>
      <c r="AYE26" s="104"/>
      <c r="AYF26" s="104"/>
      <c r="AYG26" s="104"/>
      <c r="AYH26" s="104"/>
      <c r="AYI26" s="104"/>
      <c r="AYJ26" s="104"/>
      <c r="AYK26" s="104"/>
      <c r="AYL26" s="104"/>
      <c r="AYM26" s="104"/>
      <c r="AYN26" s="104"/>
      <c r="AYO26" s="104"/>
      <c r="AYP26" s="104"/>
      <c r="AYQ26" s="104"/>
      <c r="AYR26" s="104"/>
      <c r="AYS26" s="104"/>
      <c r="AYT26" s="104"/>
      <c r="AYU26" s="104"/>
      <c r="AYV26" s="104"/>
      <c r="AYW26" s="104"/>
      <c r="AYX26" s="104"/>
      <c r="AYY26" s="104"/>
      <c r="AYZ26" s="104"/>
      <c r="AZA26" s="104"/>
      <c r="AZB26" s="104"/>
      <c r="AZC26" s="104"/>
      <c r="AZD26" s="104"/>
      <c r="AZE26" s="104"/>
      <c r="AZF26" s="104"/>
      <c r="AZG26" s="104"/>
      <c r="AZH26" s="104"/>
      <c r="AZI26" s="104"/>
      <c r="AZJ26" s="104"/>
      <c r="AZK26" s="104"/>
      <c r="AZL26" s="104"/>
      <c r="AZM26" s="104"/>
      <c r="AZN26" s="104"/>
      <c r="AZO26" s="104"/>
      <c r="AZP26" s="104"/>
      <c r="AZQ26" s="104"/>
      <c r="AZR26" s="104"/>
      <c r="AZS26" s="104"/>
      <c r="AZT26" s="104"/>
      <c r="AZU26" s="104"/>
      <c r="AZV26" s="104"/>
      <c r="AZW26" s="104"/>
      <c r="AZX26" s="104"/>
      <c r="AZY26" s="104"/>
      <c r="AZZ26" s="104"/>
      <c r="BAA26" s="104"/>
      <c r="BAB26" s="104"/>
      <c r="BAC26" s="104"/>
      <c r="BAD26" s="104"/>
      <c r="BAE26" s="104"/>
      <c r="BAF26" s="104"/>
      <c r="BAG26" s="104"/>
      <c r="BAH26" s="104"/>
      <c r="BAI26" s="104"/>
      <c r="BAJ26" s="104"/>
      <c r="BAK26" s="104"/>
      <c r="BAL26" s="104"/>
      <c r="BAM26" s="104"/>
      <c r="BAN26" s="104"/>
      <c r="BAO26" s="104"/>
      <c r="BAP26" s="104"/>
      <c r="BAQ26" s="104"/>
      <c r="BAR26" s="104"/>
      <c r="BAS26" s="104"/>
      <c r="BAT26" s="104"/>
      <c r="BAU26" s="104"/>
      <c r="BAV26" s="104"/>
      <c r="BAW26" s="104"/>
      <c r="BAX26" s="104"/>
      <c r="BAY26" s="104"/>
      <c r="BAZ26" s="104"/>
      <c r="BBA26" s="104"/>
      <c r="BBB26" s="104"/>
      <c r="BBC26" s="104"/>
      <c r="BBD26" s="104"/>
      <c r="BBE26" s="104"/>
      <c r="BBF26" s="104"/>
      <c r="BBG26" s="104"/>
      <c r="BBH26" s="104"/>
      <c r="BBI26" s="104"/>
      <c r="BBJ26" s="104"/>
      <c r="BBK26" s="104"/>
      <c r="BBL26" s="104"/>
      <c r="BBM26" s="104"/>
      <c r="BBN26" s="104"/>
      <c r="BBO26" s="104"/>
      <c r="BBP26" s="104"/>
      <c r="BBQ26" s="104"/>
      <c r="BBR26" s="104"/>
      <c r="BBS26" s="104"/>
      <c r="BBT26" s="104"/>
      <c r="BBU26" s="104"/>
      <c r="BBV26" s="104"/>
      <c r="BBW26" s="104"/>
      <c r="BBX26" s="104"/>
      <c r="BBY26" s="104"/>
      <c r="BBZ26" s="104"/>
      <c r="BCA26" s="104"/>
      <c r="BCB26" s="104"/>
      <c r="BCC26" s="104"/>
      <c r="BCD26" s="104"/>
      <c r="BCE26" s="104"/>
      <c r="BCF26" s="104"/>
      <c r="BCG26" s="104"/>
      <c r="BCH26" s="104"/>
      <c r="BCI26" s="104"/>
      <c r="BCJ26" s="104"/>
      <c r="BCK26" s="104"/>
      <c r="BCL26" s="104"/>
      <c r="BCM26" s="104"/>
      <c r="BCN26" s="104"/>
      <c r="BCO26" s="104"/>
      <c r="BCP26" s="104"/>
      <c r="BCQ26" s="104"/>
      <c r="BCR26" s="104"/>
      <c r="BCS26" s="104"/>
      <c r="BCT26" s="104"/>
      <c r="BCU26" s="104"/>
      <c r="BCV26" s="104"/>
      <c r="BCW26" s="104"/>
      <c r="BCX26" s="104"/>
      <c r="BCY26" s="104"/>
      <c r="BCZ26" s="104"/>
      <c r="BDA26" s="104"/>
      <c r="BDB26" s="104"/>
      <c r="BDC26" s="104"/>
      <c r="BDD26" s="104"/>
      <c r="BDE26" s="104"/>
      <c r="BDF26" s="104"/>
      <c r="BDG26" s="104"/>
      <c r="BDH26" s="104"/>
      <c r="BDI26" s="104"/>
      <c r="BDJ26" s="104"/>
      <c r="BDK26" s="104"/>
      <c r="BDL26" s="104"/>
      <c r="BDM26" s="104"/>
      <c r="BDN26" s="104"/>
      <c r="BDO26" s="104"/>
      <c r="BDP26" s="104"/>
      <c r="BDQ26" s="104"/>
      <c r="BDR26" s="104"/>
      <c r="BDS26" s="104"/>
      <c r="BDT26" s="104"/>
      <c r="BDU26" s="104"/>
      <c r="BDV26" s="104"/>
      <c r="BDW26" s="104"/>
      <c r="BDX26" s="104"/>
      <c r="BDY26" s="104"/>
      <c r="BDZ26" s="104"/>
      <c r="BEA26" s="104"/>
      <c r="BEB26" s="104"/>
      <c r="BEC26" s="104"/>
      <c r="BED26" s="104"/>
      <c r="BEE26" s="104"/>
      <c r="BEF26" s="104"/>
      <c r="BEG26" s="104"/>
      <c r="BEH26" s="104"/>
      <c r="BEI26" s="104"/>
      <c r="BEJ26" s="104"/>
      <c r="BEK26" s="104"/>
      <c r="BEL26" s="104"/>
      <c r="BEM26" s="104"/>
      <c r="BEN26" s="104"/>
      <c r="BEO26" s="104"/>
      <c r="BEP26" s="104"/>
      <c r="BEQ26" s="104"/>
      <c r="BER26" s="104"/>
      <c r="BES26" s="104"/>
      <c r="BET26" s="104"/>
      <c r="BEU26" s="104"/>
      <c r="BEV26" s="104"/>
      <c r="BEW26" s="104"/>
      <c r="BEX26" s="104"/>
      <c r="BEY26" s="104"/>
      <c r="BEZ26" s="104"/>
      <c r="BFA26" s="104"/>
      <c r="BFB26" s="104"/>
      <c r="BFC26" s="104"/>
      <c r="BFD26" s="104"/>
      <c r="BFE26" s="104"/>
      <c r="BFF26" s="104"/>
      <c r="BFG26" s="104"/>
      <c r="BFH26" s="104"/>
      <c r="BFI26" s="104"/>
      <c r="BFJ26" s="104"/>
      <c r="BFK26" s="104"/>
      <c r="BFL26" s="104"/>
      <c r="BFM26" s="104"/>
      <c r="BFN26" s="104"/>
      <c r="BFO26" s="104"/>
      <c r="BFP26" s="104"/>
      <c r="BFQ26" s="104"/>
      <c r="BFR26" s="104"/>
      <c r="BFS26" s="104"/>
      <c r="BFT26" s="104"/>
      <c r="BFU26" s="104"/>
      <c r="BFV26" s="104"/>
      <c r="BFW26" s="104"/>
      <c r="BFX26" s="104"/>
      <c r="BFY26" s="104"/>
      <c r="BFZ26" s="104"/>
      <c r="BGA26" s="104"/>
      <c r="BGB26" s="104"/>
      <c r="BGC26" s="104"/>
      <c r="BGD26" s="104"/>
      <c r="BGE26" s="104"/>
      <c r="BGF26" s="104"/>
      <c r="BGG26" s="104"/>
      <c r="BGH26" s="104"/>
      <c r="BGI26" s="104"/>
      <c r="BGJ26" s="104"/>
      <c r="BGK26" s="104"/>
      <c r="BGL26" s="104"/>
      <c r="BGM26" s="104"/>
      <c r="BGN26" s="104"/>
      <c r="BGO26" s="104"/>
      <c r="BGP26" s="104"/>
      <c r="BGQ26" s="104"/>
      <c r="BGR26" s="104"/>
      <c r="BGS26" s="104"/>
      <c r="BGT26" s="104"/>
      <c r="BGU26" s="104"/>
      <c r="BGV26" s="104"/>
      <c r="BGW26" s="104"/>
      <c r="BGX26" s="104"/>
      <c r="BGY26" s="104"/>
      <c r="BGZ26" s="104"/>
      <c r="BHA26" s="104"/>
      <c r="BHB26" s="104"/>
      <c r="BHC26" s="104"/>
      <c r="BHD26" s="104"/>
      <c r="BHE26" s="104"/>
      <c r="BHF26" s="104"/>
      <c r="BHG26" s="104"/>
      <c r="BHH26" s="104"/>
      <c r="BHI26" s="104"/>
      <c r="BHJ26" s="104"/>
      <c r="BHK26" s="104"/>
      <c r="BHL26" s="104"/>
      <c r="BHM26" s="104"/>
      <c r="BHN26" s="104"/>
      <c r="BHO26" s="104"/>
      <c r="BHP26" s="104"/>
      <c r="BHQ26" s="104"/>
      <c r="BHR26" s="104"/>
      <c r="BHS26" s="104"/>
      <c r="BHT26" s="104"/>
      <c r="BHU26" s="104"/>
      <c r="BHV26" s="104"/>
      <c r="BHW26" s="104"/>
      <c r="BHX26" s="104"/>
      <c r="BHY26" s="104"/>
      <c r="BHZ26" s="104"/>
      <c r="BIA26" s="104"/>
      <c r="BIB26" s="104"/>
      <c r="BIC26" s="104"/>
      <c r="BID26" s="104"/>
      <c r="BIE26" s="104"/>
      <c r="BIF26" s="104"/>
      <c r="BIG26" s="104"/>
      <c r="BIH26" s="104"/>
      <c r="BII26" s="104"/>
      <c r="BIJ26" s="104"/>
      <c r="BIK26" s="104"/>
      <c r="BIL26" s="104"/>
      <c r="BIM26" s="104"/>
      <c r="BIN26" s="104"/>
      <c r="BIO26" s="104"/>
      <c r="BIP26" s="104"/>
      <c r="BIQ26" s="104"/>
      <c r="BIR26" s="104"/>
      <c r="BIS26" s="104"/>
      <c r="BIT26" s="104"/>
      <c r="BIU26" s="104"/>
      <c r="BIV26" s="104"/>
      <c r="BIW26" s="104"/>
      <c r="BIX26" s="104"/>
      <c r="BIY26" s="104"/>
      <c r="BIZ26" s="104"/>
      <c r="BJA26" s="104"/>
      <c r="BJB26" s="104"/>
      <c r="BJC26" s="104"/>
      <c r="BJD26" s="104"/>
      <c r="BJE26" s="104"/>
      <c r="BJF26" s="104"/>
      <c r="BJG26" s="104"/>
      <c r="BJH26" s="104"/>
      <c r="BJI26" s="104"/>
      <c r="BJJ26" s="104"/>
      <c r="BJK26" s="104"/>
      <c r="BJL26" s="104"/>
      <c r="BJM26" s="104"/>
      <c r="BJN26" s="104"/>
      <c r="BJO26" s="104"/>
      <c r="BJP26" s="104"/>
      <c r="BJQ26" s="104"/>
      <c r="BJR26" s="104"/>
      <c r="BJS26" s="104"/>
      <c r="BJT26" s="104"/>
      <c r="BJU26" s="104"/>
      <c r="BJV26" s="104"/>
      <c r="BJW26" s="104"/>
      <c r="BJX26" s="104"/>
      <c r="BJY26" s="104"/>
      <c r="BJZ26" s="104"/>
      <c r="BKA26" s="104"/>
      <c r="BKB26" s="104"/>
      <c r="BKC26" s="104"/>
      <c r="BKD26" s="104"/>
      <c r="BKE26" s="104"/>
      <c r="BKF26" s="104"/>
      <c r="BKG26" s="104"/>
      <c r="BKH26" s="104"/>
      <c r="BKI26" s="104"/>
      <c r="BKJ26" s="104"/>
      <c r="BKK26" s="104"/>
      <c r="BKL26" s="104"/>
      <c r="BKM26" s="104"/>
      <c r="BKN26" s="104"/>
      <c r="BKO26" s="104"/>
      <c r="BKP26" s="104"/>
      <c r="BKQ26" s="104"/>
      <c r="BKR26" s="104"/>
      <c r="BKS26" s="104"/>
      <c r="BKT26" s="104"/>
      <c r="BKU26" s="104"/>
      <c r="BKV26" s="104"/>
      <c r="BKW26" s="104"/>
      <c r="BKX26" s="104"/>
      <c r="BKY26" s="104"/>
      <c r="BKZ26" s="104"/>
      <c r="BLA26" s="104"/>
      <c r="BLB26" s="104"/>
      <c r="BLC26" s="104"/>
      <c r="BLD26" s="104"/>
      <c r="BLE26" s="104"/>
      <c r="BLF26" s="104"/>
      <c r="BLG26" s="104"/>
      <c r="BLH26" s="104"/>
      <c r="BLI26" s="104"/>
      <c r="BLJ26" s="104"/>
      <c r="BLK26" s="104"/>
      <c r="BLL26" s="104"/>
      <c r="BLM26" s="104"/>
      <c r="BLN26" s="104"/>
      <c r="BLO26" s="104"/>
      <c r="BLP26" s="104"/>
      <c r="BLQ26" s="104"/>
      <c r="BLR26" s="104"/>
      <c r="BLS26" s="104"/>
      <c r="BLT26" s="104"/>
      <c r="BLU26" s="104"/>
      <c r="BLV26" s="104"/>
      <c r="BLW26" s="104"/>
      <c r="BLX26" s="104"/>
      <c r="BLY26" s="104"/>
      <c r="BLZ26" s="104"/>
      <c r="BMA26" s="104"/>
      <c r="BMB26" s="104"/>
      <c r="BMC26" s="104"/>
      <c r="BMD26" s="104"/>
      <c r="BME26" s="104"/>
      <c r="BMF26" s="104"/>
      <c r="BMG26" s="104"/>
      <c r="BMH26" s="104"/>
      <c r="BMI26" s="104"/>
      <c r="BMJ26" s="104"/>
      <c r="BMK26" s="104"/>
      <c r="BML26" s="104"/>
      <c r="BMM26" s="104"/>
      <c r="BMN26" s="104"/>
      <c r="BMO26" s="104"/>
      <c r="BMP26" s="104"/>
      <c r="BMQ26" s="104"/>
      <c r="BMR26" s="104"/>
      <c r="BMS26" s="104"/>
      <c r="BMT26" s="104"/>
      <c r="BMU26" s="104"/>
      <c r="BMV26" s="104"/>
      <c r="BMW26" s="104"/>
      <c r="BMX26" s="104"/>
      <c r="BMY26" s="104"/>
      <c r="BMZ26" s="104"/>
      <c r="BNA26" s="104"/>
      <c r="BNB26" s="104"/>
      <c r="BNC26" s="104"/>
      <c r="BND26" s="104"/>
      <c r="BNE26" s="104"/>
      <c r="BNF26" s="104"/>
      <c r="BNG26" s="104"/>
      <c r="BNH26" s="104"/>
      <c r="BNI26" s="104"/>
      <c r="BNJ26" s="104"/>
      <c r="BNK26" s="104"/>
      <c r="BNL26" s="104"/>
      <c r="BNM26" s="104"/>
      <c r="BNN26" s="104"/>
      <c r="BNO26" s="104"/>
      <c r="BNP26" s="104"/>
      <c r="BNQ26" s="104"/>
      <c r="BNR26" s="104"/>
      <c r="BNS26" s="104"/>
      <c r="BNT26" s="104"/>
      <c r="BNU26" s="104"/>
      <c r="BNV26" s="104"/>
      <c r="BNW26" s="104"/>
      <c r="BNX26" s="104"/>
      <c r="BNY26" s="104"/>
      <c r="BNZ26" s="104"/>
      <c r="BOA26" s="104"/>
      <c r="BOB26" s="104"/>
      <c r="BOC26" s="104"/>
      <c r="BOD26" s="104"/>
      <c r="BOE26" s="104"/>
      <c r="BOF26" s="104"/>
      <c r="BOG26" s="104"/>
      <c r="BOH26" s="104"/>
      <c r="BOI26" s="104"/>
      <c r="BOJ26" s="104"/>
      <c r="BOK26" s="104"/>
      <c r="BOL26" s="104"/>
      <c r="BOM26" s="104"/>
      <c r="BON26" s="104"/>
      <c r="BOO26" s="104"/>
      <c r="BOP26" s="104"/>
      <c r="BOQ26" s="104"/>
      <c r="BOR26" s="104"/>
      <c r="BOS26" s="104"/>
      <c r="BOT26" s="104"/>
      <c r="BOU26" s="104"/>
      <c r="BOV26" s="104"/>
      <c r="BOW26" s="104"/>
      <c r="BOX26" s="104"/>
      <c r="BOY26" s="104"/>
      <c r="BOZ26" s="104"/>
      <c r="BPA26" s="104"/>
      <c r="BPB26" s="104"/>
      <c r="BPC26" s="104"/>
      <c r="BPD26" s="104"/>
      <c r="BPE26" s="104"/>
      <c r="BPF26" s="104"/>
      <c r="BPG26" s="104"/>
      <c r="BPH26" s="104"/>
      <c r="BPI26" s="104"/>
      <c r="BPJ26" s="104"/>
      <c r="BPK26" s="104"/>
      <c r="BPL26" s="104"/>
      <c r="BPM26" s="104"/>
      <c r="BPN26" s="104"/>
      <c r="BPO26" s="104"/>
      <c r="BPP26" s="104"/>
      <c r="BPQ26" s="104"/>
      <c r="BPR26" s="104"/>
      <c r="BPS26" s="104"/>
      <c r="BPT26" s="104"/>
      <c r="BPU26" s="104"/>
      <c r="BPV26" s="104"/>
      <c r="BPW26" s="104"/>
      <c r="BPX26" s="104"/>
      <c r="BPY26" s="104"/>
      <c r="BPZ26" s="104"/>
      <c r="BQA26" s="104"/>
      <c r="BQB26" s="104"/>
      <c r="BQC26" s="104"/>
      <c r="BQD26" s="104"/>
      <c r="BQE26" s="104"/>
      <c r="BQF26" s="104"/>
      <c r="BQG26" s="104"/>
      <c r="BQH26" s="104"/>
      <c r="BQI26" s="104"/>
      <c r="BQJ26" s="104"/>
      <c r="BQK26" s="104"/>
      <c r="BQL26" s="104"/>
      <c r="BQM26" s="104"/>
      <c r="BQN26" s="104"/>
      <c r="BQO26" s="104"/>
      <c r="BQP26" s="104"/>
      <c r="BQQ26" s="104"/>
      <c r="BQR26" s="104"/>
      <c r="BQS26" s="104"/>
      <c r="BQT26" s="104"/>
      <c r="BQU26" s="104"/>
      <c r="BQV26" s="104"/>
      <c r="BQW26" s="104"/>
      <c r="BQX26" s="104"/>
      <c r="BQY26" s="104"/>
      <c r="BQZ26" s="104"/>
      <c r="BRA26" s="104"/>
      <c r="BRB26" s="104"/>
      <c r="BRC26" s="104"/>
      <c r="BRD26" s="104"/>
      <c r="BRE26" s="104"/>
      <c r="BRF26" s="104"/>
      <c r="BRG26" s="104"/>
      <c r="BRH26" s="104"/>
      <c r="BRI26" s="104"/>
      <c r="BRJ26" s="104"/>
      <c r="BRK26" s="104"/>
      <c r="BRL26" s="104"/>
      <c r="BRM26" s="104"/>
      <c r="BRN26" s="104"/>
      <c r="BRO26" s="104"/>
      <c r="BRP26" s="104"/>
      <c r="BRQ26" s="104"/>
      <c r="BRR26" s="104"/>
      <c r="BRS26" s="104"/>
      <c r="BRT26" s="104"/>
      <c r="BRU26" s="104"/>
      <c r="BRV26" s="104"/>
      <c r="BRW26" s="104"/>
      <c r="BRX26" s="104"/>
      <c r="BRY26" s="104"/>
      <c r="BRZ26" s="104"/>
      <c r="BSA26" s="104"/>
      <c r="BSB26" s="104"/>
      <c r="BSC26" s="104"/>
      <c r="BSD26" s="104"/>
      <c r="BSE26" s="104"/>
      <c r="BSF26" s="104"/>
      <c r="BSG26" s="104"/>
      <c r="BSH26" s="104"/>
      <c r="BSI26" s="104"/>
      <c r="BSJ26" s="104"/>
      <c r="BSK26" s="104"/>
      <c r="BSL26" s="104"/>
      <c r="BSM26" s="104"/>
      <c r="BSN26" s="104"/>
      <c r="BSO26" s="104"/>
      <c r="BSP26" s="104"/>
      <c r="BSQ26" s="104"/>
      <c r="BSR26" s="104"/>
      <c r="BSS26" s="104"/>
      <c r="BST26" s="104"/>
      <c r="BSU26" s="104"/>
      <c r="BSV26" s="104"/>
      <c r="BSW26" s="104"/>
      <c r="BSX26" s="104"/>
      <c r="BSY26" s="104"/>
      <c r="BSZ26" s="104"/>
      <c r="BTA26" s="104"/>
      <c r="BTB26" s="104"/>
      <c r="BTC26" s="104"/>
      <c r="BTD26" s="104"/>
      <c r="BTE26" s="104"/>
      <c r="BTF26" s="104"/>
      <c r="BTG26" s="104"/>
      <c r="BTH26" s="104"/>
      <c r="BTI26" s="104"/>
    </row>
    <row r="27" spans="1:1881" s="103" customFormat="1" ht="30.75" customHeight="1" thickBot="1" x14ac:dyDescent="0.3">
      <c r="A27" s="139">
        <v>968</v>
      </c>
      <c r="B27" s="270" t="s">
        <v>78</v>
      </c>
      <c r="C27" s="271"/>
      <c r="D27" s="274"/>
      <c r="E27" s="273"/>
      <c r="F27" s="212" t="str">
        <f t="shared" si="1"/>
        <v>&lt;&lt;&lt;&lt;&lt;&lt;&lt;&lt;&lt;&lt;&lt;&lt;&lt;&lt;&lt;&lt;&lt;&lt;&lt;</v>
      </c>
      <c r="G27" s="212" t="str">
        <f>IF(ISBLANK($D27),"Cell D264 must be completed.","")</f>
        <v>Cell D264 must be completed.</v>
      </c>
      <c r="H27" s="105"/>
      <c r="I27" s="109"/>
      <c r="J27" s="104"/>
      <c r="K27" s="104"/>
      <c r="L27" t="s">
        <v>211</v>
      </c>
      <c r="M27"/>
      <c r="N27"/>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c r="CG27" s="104"/>
      <c r="CH27" s="104"/>
      <c r="CI27" s="104"/>
      <c r="CJ27" s="104"/>
      <c r="CK27" s="104"/>
      <c r="CL27" s="104"/>
      <c r="CM27" s="104"/>
      <c r="CN27" s="104"/>
      <c r="CO27" s="104"/>
      <c r="CP27" s="104"/>
      <c r="CQ27" s="104"/>
      <c r="CR27" s="104"/>
      <c r="CS27" s="104"/>
      <c r="CT27" s="104"/>
      <c r="CU27" s="104"/>
      <c r="CV27" s="104"/>
      <c r="CW27" s="104"/>
      <c r="CX27" s="104"/>
      <c r="CY27" s="104"/>
      <c r="CZ27" s="104"/>
      <c r="DA27" s="104"/>
      <c r="DB27" s="104"/>
      <c r="DC27" s="104"/>
      <c r="DD27" s="104"/>
      <c r="DE27" s="104"/>
      <c r="DF27" s="104"/>
      <c r="DG27" s="104"/>
      <c r="DH27" s="104"/>
      <c r="DI27" s="104"/>
      <c r="DJ27" s="104"/>
      <c r="DK27" s="104"/>
      <c r="DL27" s="104"/>
      <c r="DM27" s="104"/>
      <c r="DN27" s="104"/>
      <c r="DO27" s="104"/>
      <c r="DP27" s="104"/>
      <c r="DQ27" s="104"/>
      <c r="DR27" s="104"/>
      <c r="DS27" s="104"/>
      <c r="DT27" s="104"/>
      <c r="DU27" s="104"/>
      <c r="DV27" s="104"/>
      <c r="DW27" s="104"/>
      <c r="DX27" s="104"/>
      <c r="DY27" s="104"/>
      <c r="DZ27" s="104"/>
      <c r="EA27" s="104"/>
      <c r="EB27" s="104"/>
      <c r="EC27" s="104"/>
      <c r="ED27" s="104"/>
      <c r="EE27" s="104"/>
      <c r="EF27" s="104"/>
      <c r="EG27" s="104"/>
      <c r="EH27" s="104"/>
      <c r="EI27" s="104"/>
      <c r="EJ27" s="104"/>
      <c r="EK27" s="104"/>
      <c r="EL27" s="104"/>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04"/>
      <c r="FY27" s="104"/>
      <c r="FZ27" s="104"/>
      <c r="GA27" s="104"/>
      <c r="GB27" s="104"/>
      <c r="GC27" s="104"/>
      <c r="GD27" s="104"/>
      <c r="GE27" s="104"/>
      <c r="GF27" s="104"/>
      <c r="GG27" s="104"/>
      <c r="GH27" s="104"/>
      <c r="GI27" s="104"/>
      <c r="GJ27" s="104"/>
      <c r="GK27" s="104"/>
      <c r="GL27" s="104"/>
      <c r="GM27" s="104"/>
      <c r="GN27" s="104"/>
      <c r="GO27" s="104"/>
      <c r="GP27" s="104"/>
      <c r="GQ27" s="104"/>
      <c r="GR27" s="104"/>
      <c r="GS27" s="104"/>
      <c r="GT27" s="104"/>
      <c r="GU27" s="104"/>
      <c r="GV27" s="104"/>
      <c r="GW27" s="104"/>
      <c r="GX27" s="104"/>
      <c r="GY27" s="104"/>
      <c r="GZ27" s="104"/>
      <c r="HA27" s="104"/>
      <c r="HB27" s="104"/>
      <c r="HC27" s="104"/>
      <c r="HD27" s="104"/>
      <c r="HE27" s="104"/>
      <c r="HF27" s="104"/>
      <c r="HG27" s="104"/>
      <c r="HH27" s="104"/>
      <c r="HI27" s="104"/>
      <c r="HJ27" s="104"/>
      <c r="HK27" s="104"/>
      <c r="HL27" s="104"/>
      <c r="HM27" s="104"/>
      <c r="HN27" s="104"/>
      <c r="HO27" s="104"/>
      <c r="HP27" s="104"/>
      <c r="HQ27" s="104"/>
      <c r="HR27" s="104"/>
      <c r="HS27" s="104"/>
      <c r="HT27" s="104"/>
      <c r="HU27" s="104"/>
      <c r="HV27" s="104"/>
      <c r="HW27" s="104"/>
      <c r="HX27" s="104"/>
      <c r="HY27" s="104"/>
      <c r="HZ27" s="104"/>
      <c r="IA27" s="104"/>
      <c r="IB27" s="104"/>
      <c r="IC27" s="104"/>
      <c r="ID27" s="104"/>
      <c r="IE27" s="104"/>
      <c r="IF27" s="104"/>
      <c r="IG27" s="104"/>
      <c r="IH27" s="104"/>
      <c r="II27" s="104"/>
      <c r="IJ27" s="104"/>
      <c r="IK27" s="104"/>
      <c r="IL27" s="104"/>
      <c r="IM27" s="104"/>
      <c r="IN27" s="104"/>
      <c r="IO27" s="104"/>
      <c r="IP27" s="104"/>
      <c r="IQ27" s="104"/>
      <c r="IR27" s="104"/>
      <c r="IS27" s="104"/>
      <c r="IT27" s="104"/>
      <c r="IU27" s="104"/>
      <c r="IV27" s="104"/>
      <c r="IW27" s="104"/>
      <c r="IX27" s="104"/>
      <c r="IY27" s="104"/>
      <c r="IZ27" s="104"/>
      <c r="JA27" s="104"/>
      <c r="JB27" s="104"/>
      <c r="JC27" s="104"/>
      <c r="JD27" s="104"/>
      <c r="JE27" s="104"/>
      <c r="JF27" s="104"/>
      <c r="JG27" s="104"/>
      <c r="JH27" s="104"/>
      <c r="JI27" s="104"/>
      <c r="JJ27" s="104"/>
      <c r="JK27" s="104"/>
      <c r="JL27" s="104"/>
      <c r="JM27" s="104"/>
      <c r="JN27" s="104"/>
      <c r="JO27" s="104"/>
      <c r="JP27" s="104"/>
      <c r="JQ27" s="104"/>
      <c r="JR27" s="104"/>
      <c r="JS27" s="104"/>
      <c r="JT27" s="104"/>
      <c r="JU27" s="104"/>
      <c r="JV27" s="104"/>
      <c r="JW27" s="104"/>
      <c r="JX27" s="104"/>
      <c r="JY27" s="104"/>
      <c r="JZ27" s="104"/>
      <c r="KA27" s="104"/>
      <c r="KB27" s="104"/>
      <c r="KC27" s="104"/>
      <c r="KD27" s="104"/>
      <c r="KE27" s="104"/>
      <c r="KF27" s="104"/>
      <c r="KG27" s="104"/>
      <c r="KH27" s="104"/>
      <c r="KI27" s="104"/>
      <c r="KJ27" s="104"/>
      <c r="KK27" s="104"/>
      <c r="KL27" s="104"/>
      <c r="KM27" s="104"/>
      <c r="KN27" s="104"/>
      <c r="KO27" s="104"/>
      <c r="KP27" s="104"/>
      <c r="KQ27" s="104"/>
      <c r="KR27" s="104"/>
      <c r="KS27" s="104"/>
      <c r="KT27" s="104"/>
      <c r="KU27" s="104"/>
      <c r="KV27" s="104"/>
      <c r="KW27" s="104"/>
      <c r="KX27" s="104"/>
      <c r="KY27" s="104"/>
      <c r="KZ27" s="104"/>
      <c r="LA27" s="104"/>
      <c r="LB27" s="104"/>
      <c r="LC27" s="104"/>
      <c r="LD27" s="104"/>
      <c r="LE27" s="104"/>
      <c r="LF27" s="104"/>
      <c r="LG27" s="104"/>
      <c r="LH27" s="104"/>
      <c r="LI27" s="104"/>
      <c r="LJ27" s="104"/>
      <c r="LK27" s="104"/>
      <c r="LL27" s="104"/>
      <c r="LM27" s="104"/>
      <c r="LN27" s="104"/>
      <c r="LO27" s="104"/>
      <c r="LP27" s="104"/>
      <c r="LQ27" s="104"/>
      <c r="LR27" s="104"/>
      <c r="LS27" s="104"/>
      <c r="LT27" s="104"/>
      <c r="LU27" s="104"/>
      <c r="LV27" s="104"/>
      <c r="LW27" s="104"/>
      <c r="LX27" s="104"/>
      <c r="LY27" s="104"/>
      <c r="LZ27" s="104"/>
      <c r="MA27" s="104"/>
      <c r="MB27" s="104"/>
      <c r="MC27" s="104"/>
      <c r="MD27" s="104"/>
      <c r="ME27" s="104"/>
      <c r="MF27" s="104"/>
      <c r="MG27" s="104"/>
      <c r="MH27" s="104"/>
      <c r="MI27" s="104"/>
      <c r="MJ27" s="104"/>
      <c r="MK27" s="104"/>
      <c r="ML27" s="104"/>
      <c r="MM27" s="104"/>
      <c r="MN27" s="104"/>
      <c r="MO27" s="104"/>
      <c r="MP27" s="104"/>
      <c r="MQ27" s="104"/>
      <c r="MR27" s="104"/>
      <c r="MS27" s="104"/>
      <c r="MT27" s="104"/>
      <c r="MU27" s="104"/>
      <c r="MV27" s="104"/>
      <c r="MW27" s="104"/>
      <c r="MX27" s="104"/>
      <c r="MY27" s="104"/>
      <c r="MZ27" s="104"/>
      <c r="NA27" s="104"/>
      <c r="NB27" s="104"/>
      <c r="NC27" s="104"/>
      <c r="ND27" s="104"/>
      <c r="NE27" s="104"/>
      <c r="NF27" s="104"/>
      <c r="NG27" s="104"/>
      <c r="NH27" s="104"/>
      <c r="NI27" s="104"/>
      <c r="NJ27" s="104"/>
      <c r="NK27" s="104"/>
      <c r="NL27" s="104"/>
      <c r="NM27" s="104"/>
      <c r="NN27" s="104"/>
      <c r="NO27" s="104"/>
      <c r="NP27" s="104"/>
      <c r="NQ27" s="104"/>
      <c r="NR27" s="104"/>
      <c r="NS27" s="104"/>
      <c r="NT27" s="104"/>
      <c r="NU27" s="104"/>
      <c r="NV27" s="104"/>
      <c r="NW27" s="104"/>
      <c r="NX27" s="104"/>
      <c r="NY27" s="104"/>
      <c r="NZ27" s="104"/>
      <c r="OA27" s="104"/>
      <c r="OB27" s="104"/>
      <c r="OC27" s="104"/>
      <c r="OD27" s="104"/>
      <c r="OE27" s="104"/>
      <c r="OF27" s="104"/>
      <c r="OG27" s="104"/>
      <c r="OH27" s="104"/>
      <c r="OI27" s="104"/>
      <c r="OJ27" s="104"/>
      <c r="OK27" s="104"/>
      <c r="OL27" s="104"/>
      <c r="OM27" s="104"/>
      <c r="ON27" s="104"/>
      <c r="OO27" s="104"/>
      <c r="OP27" s="104"/>
      <c r="OQ27" s="104"/>
      <c r="OR27" s="104"/>
      <c r="OS27" s="104"/>
      <c r="OT27" s="104"/>
      <c r="OU27" s="104"/>
      <c r="OV27" s="104"/>
      <c r="OW27" s="104"/>
      <c r="OX27" s="104"/>
      <c r="OY27" s="104"/>
      <c r="OZ27" s="104"/>
      <c r="PA27" s="104"/>
      <c r="PB27" s="104"/>
      <c r="PC27" s="104"/>
      <c r="PD27" s="104"/>
      <c r="PE27" s="104"/>
      <c r="PF27" s="104"/>
      <c r="PG27" s="104"/>
      <c r="PH27" s="104"/>
      <c r="PI27" s="104"/>
      <c r="PJ27" s="104"/>
      <c r="PK27" s="104"/>
      <c r="PL27" s="104"/>
      <c r="PM27" s="104"/>
      <c r="PN27" s="104"/>
      <c r="PO27" s="104"/>
      <c r="PP27" s="104"/>
      <c r="PQ27" s="104"/>
      <c r="PR27" s="104"/>
      <c r="PS27" s="104"/>
      <c r="PT27" s="104"/>
      <c r="PU27" s="104"/>
      <c r="PV27" s="104"/>
      <c r="PW27" s="104"/>
      <c r="PX27" s="104"/>
      <c r="PY27" s="104"/>
      <c r="PZ27" s="104"/>
      <c r="QA27" s="104"/>
      <c r="QB27" s="104"/>
      <c r="QC27" s="104"/>
      <c r="QD27" s="104"/>
      <c r="QE27" s="104"/>
      <c r="QF27" s="104"/>
      <c r="QG27" s="104"/>
      <c r="QH27" s="104"/>
      <c r="QI27" s="104"/>
      <c r="QJ27" s="104"/>
      <c r="QK27" s="104"/>
      <c r="QL27" s="104"/>
      <c r="QM27" s="104"/>
      <c r="QN27" s="104"/>
      <c r="QO27" s="104"/>
      <c r="QP27" s="104"/>
      <c r="QQ27" s="104"/>
      <c r="QR27" s="104"/>
      <c r="QS27" s="104"/>
      <c r="QT27" s="104"/>
      <c r="QU27" s="104"/>
      <c r="QV27" s="104"/>
      <c r="QW27" s="104"/>
      <c r="QX27" s="104"/>
      <c r="QY27" s="104"/>
      <c r="QZ27" s="104"/>
      <c r="RA27" s="104"/>
      <c r="RB27" s="104"/>
      <c r="RC27" s="104"/>
      <c r="RD27" s="104"/>
      <c r="RE27" s="104"/>
      <c r="RF27" s="104"/>
      <c r="RG27" s="104"/>
      <c r="RH27" s="104"/>
      <c r="RI27" s="104"/>
      <c r="RJ27" s="104"/>
      <c r="RK27" s="104"/>
      <c r="RL27" s="104"/>
      <c r="RM27" s="104"/>
      <c r="RN27" s="104"/>
      <c r="RO27" s="104"/>
      <c r="RP27" s="104"/>
      <c r="RQ27" s="104"/>
      <c r="RR27" s="104"/>
      <c r="RS27" s="104"/>
      <c r="RT27" s="104"/>
      <c r="RU27" s="104"/>
      <c r="RV27" s="104"/>
      <c r="RW27" s="104"/>
      <c r="RX27" s="104"/>
      <c r="RY27" s="104"/>
      <c r="RZ27" s="104"/>
      <c r="SA27" s="104"/>
      <c r="SB27" s="104"/>
      <c r="SC27" s="104"/>
      <c r="SD27" s="104"/>
      <c r="SE27" s="104"/>
      <c r="SF27" s="104"/>
      <c r="SG27" s="104"/>
      <c r="SH27" s="104"/>
      <c r="SI27" s="104"/>
      <c r="SJ27" s="104"/>
      <c r="SK27" s="104"/>
      <c r="SL27" s="104"/>
      <c r="SM27" s="104"/>
      <c r="SN27" s="104"/>
      <c r="SO27" s="104"/>
      <c r="SP27" s="104"/>
      <c r="SQ27" s="104"/>
      <c r="SR27" s="104"/>
      <c r="SS27" s="104"/>
      <c r="ST27" s="104"/>
      <c r="SU27" s="104"/>
      <c r="SV27" s="104"/>
      <c r="SW27" s="104"/>
      <c r="SX27" s="104"/>
      <c r="SY27" s="104"/>
      <c r="SZ27" s="104"/>
      <c r="TA27" s="104"/>
      <c r="TB27" s="104"/>
      <c r="TC27" s="104"/>
      <c r="TD27" s="104"/>
      <c r="TE27" s="104"/>
      <c r="TF27" s="104"/>
      <c r="TG27" s="104"/>
      <c r="TH27" s="104"/>
      <c r="TI27" s="104"/>
      <c r="TJ27" s="104"/>
      <c r="TK27" s="104"/>
      <c r="TL27" s="104"/>
      <c r="TM27" s="104"/>
      <c r="TN27" s="104"/>
      <c r="TO27" s="104"/>
      <c r="TP27" s="104"/>
      <c r="TQ27" s="104"/>
      <c r="TR27" s="104"/>
      <c r="TS27" s="104"/>
      <c r="TT27" s="104"/>
      <c r="TU27" s="104"/>
      <c r="TV27" s="104"/>
      <c r="TW27" s="104"/>
      <c r="TX27" s="104"/>
      <c r="TY27" s="104"/>
      <c r="TZ27" s="104"/>
      <c r="UA27" s="104"/>
      <c r="UB27" s="104"/>
      <c r="UC27" s="104"/>
      <c r="UD27" s="104"/>
      <c r="UE27" s="104"/>
      <c r="UF27" s="104"/>
      <c r="UG27" s="104"/>
      <c r="UH27" s="104"/>
      <c r="UI27" s="104"/>
      <c r="UJ27" s="104"/>
      <c r="UK27" s="104"/>
      <c r="UL27" s="104"/>
      <c r="UM27" s="104"/>
      <c r="UN27" s="104"/>
      <c r="UO27" s="104"/>
      <c r="UP27" s="104"/>
      <c r="UQ27" s="104"/>
      <c r="UR27" s="104"/>
      <c r="US27" s="104"/>
      <c r="UT27" s="104"/>
      <c r="UU27" s="104"/>
      <c r="UV27" s="104"/>
      <c r="UW27" s="104"/>
      <c r="UX27" s="104"/>
      <c r="UY27" s="104"/>
      <c r="UZ27" s="104"/>
      <c r="VA27" s="104"/>
      <c r="VB27" s="104"/>
      <c r="VC27" s="104"/>
      <c r="VD27" s="104"/>
      <c r="VE27" s="104"/>
      <c r="VF27" s="104"/>
      <c r="VG27" s="104"/>
      <c r="VH27" s="104"/>
      <c r="VI27" s="104"/>
      <c r="VJ27" s="104"/>
      <c r="VK27" s="104"/>
      <c r="VL27" s="104"/>
      <c r="VM27" s="104"/>
      <c r="VN27" s="104"/>
      <c r="VO27" s="104"/>
      <c r="VP27" s="104"/>
      <c r="VQ27" s="104"/>
      <c r="VR27" s="104"/>
      <c r="VS27" s="104"/>
      <c r="VT27" s="104"/>
      <c r="VU27" s="104"/>
      <c r="VV27" s="104"/>
      <c r="VW27" s="104"/>
      <c r="VX27" s="104"/>
      <c r="VY27" s="104"/>
      <c r="VZ27" s="104"/>
      <c r="WA27" s="104"/>
      <c r="WB27" s="104"/>
      <c r="WC27" s="104"/>
      <c r="WD27" s="104"/>
      <c r="WE27" s="104"/>
      <c r="WF27" s="104"/>
      <c r="WG27" s="104"/>
      <c r="WH27" s="104"/>
      <c r="WI27" s="104"/>
      <c r="WJ27" s="104"/>
      <c r="WK27" s="104"/>
      <c r="WL27" s="104"/>
      <c r="WM27" s="104"/>
      <c r="WN27" s="104"/>
      <c r="WO27" s="104"/>
      <c r="WP27" s="104"/>
      <c r="WQ27" s="104"/>
      <c r="WR27" s="104"/>
      <c r="WS27" s="104"/>
      <c r="WT27" s="104"/>
      <c r="WU27" s="104"/>
      <c r="WV27" s="104"/>
      <c r="WW27" s="104"/>
      <c r="WX27" s="104"/>
      <c r="WY27" s="104"/>
      <c r="WZ27" s="104"/>
      <c r="XA27" s="104"/>
      <c r="XB27" s="104"/>
      <c r="XC27" s="104"/>
      <c r="XD27" s="104"/>
      <c r="XE27" s="104"/>
      <c r="XF27" s="104"/>
      <c r="XG27" s="104"/>
      <c r="XH27" s="104"/>
      <c r="XI27" s="104"/>
      <c r="XJ27" s="104"/>
      <c r="XK27" s="104"/>
      <c r="XL27" s="104"/>
      <c r="XM27" s="104"/>
      <c r="XN27" s="104"/>
      <c r="XO27" s="104"/>
      <c r="XP27" s="104"/>
      <c r="XQ27" s="104"/>
      <c r="XR27" s="104"/>
      <c r="XS27" s="104"/>
      <c r="XT27" s="104"/>
      <c r="XU27" s="104"/>
      <c r="XV27" s="104"/>
      <c r="XW27" s="104"/>
      <c r="XX27" s="104"/>
      <c r="XY27" s="104"/>
      <c r="XZ27" s="104"/>
      <c r="YA27" s="104"/>
      <c r="YB27" s="104"/>
      <c r="YC27" s="104"/>
      <c r="YD27" s="104"/>
      <c r="YE27" s="104"/>
      <c r="YF27" s="104"/>
      <c r="YG27" s="104"/>
      <c r="YH27" s="104"/>
      <c r="YI27" s="104"/>
      <c r="YJ27" s="104"/>
      <c r="YK27" s="104"/>
      <c r="YL27" s="104"/>
      <c r="YM27" s="104"/>
      <c r="YN27" s="104"/>
      <c r="YO27" s="104"/>
      <c r="YP27" s="104"/>
      <c r="YQ27" s="104"/>
      <c r="YR27" s="104"/>
      <c r="YS27" s="104"/>
      <c r="YT27" s="104"/>
      <c r="YU27" s="104"/>
      <c r="YV27" s="104"/>
      <c r="YW27" s="104"/>
      <c r="YX27" s="104"/>
      <c r="YY27" s="104"/>
      <c r="YZ27" s="104"/>
      <c r="ZA27" s="104"/>
      <c r="ZB27" s="104"/>
      <c r="ZC27" s="104"/>
      <c r="ZD27" s="104"/>
      <c r="ZE27" s="104"/>
      <c r="ZF27" s="104"/>
      <c r="ZG27" s="104"/>
      <c r="ZH27" s="104"/>
      <c r="ZI27" s="104"/>
      <c r="ZJ27" s="104"/>
      <c r="ZK27" s="104"/>
      <c r="ZL27" s="104"/>
      <c r="ZM27" s="104"/>
      <c r="ZN27" s="104"/>
      <c r="ZO27" s="104"/>
      <c r="ZP27" s="104"/>
      <c r="ZQ27" s="104"/>
      <c r="ZR27" s="104"/>
      <c r="ZS27" s="104"/>
      <c r="ZT27" s="104"/>
      <c r="ZU27" s="104"/>
      <c r="ZV27" s="104"/>
      <c r="ZW27" s="104"/>
      <c r="ZX27" s="104"/>
      <c r="ZY27" s="104"/>
      <c r="ZZ27" s="104"/>
      <c r="AAA27" s="104"/>
      <c r="AAB27" s="104"/>
      <c r="AAC27" s="104"/>
      <c r="AAD27" s="104"/>
      <c r="AAE27" s="104"/>
      <c r="AAF27" s="104"/>
      <c r="AAG27" s="104"/>
      <c r="AAH27" s="104"/>
      <c r="AAI27" s="104"/>
      <c r="AAJ27" s="104"/>
      <c r="AAK27" s="104"/>
      <c r="AAL27" s="104"/>
      <c r="AAM27" s="104"/>
      <c r="AAN27" s="104"/>
      <c r="AAO27" s="104"/>
      <c r="AAP27" s="104"/>
      <c r="AAQ27" s="104"/>
      <c r="AAR27" s="104"/>
      <c r="AAS27" s="104"/>
      <c r="AAT27" s="104"/>
      <c r="AAU27" s="104"/>
      <c r="AAV27" s="104"/>
      <c r="AAW27" s="104"/>
      <c r="AAX27" s="104"/>
      <c r="AAY27" s="104"/>
      <c r="AAZ27" s="104"/>
      <c r="ABA27" s="104"/>
      <c r="ABB27" s="104"/>
      <c r="ABC27" s="104"/>
      <c r="ABD27" s="104"/>
      <c r="ABE27" s="104"/>
      <c r="ABF27" s="104"/>
      <c r="ABG27" s="104"/>
      <c r="ABH27" s="104"/>
      <c r="ABI27" s="104"/>
      <c r="ABJ27" s="104"/>
      <c r="ABK27" s="104"/>
      <c r="ABL27" s="104"/>
      <c r="ABM27" s="104"/>
      <c r="ABN27" s="104"/>
      <c r="ABO27" s="104"/>
      <c r="ABP27" s="104"/>
      <c r="ABQ27" s="104"/>
      <c r="ABR27" s="104"/>
      <c r="ABS27" s="104"/>
      <c r="ABT27" s="104"/>
      <c r="ABU27" s="104"/>
      <c r="ABV27" s="104"/>
      <c r="ABW27" s="104"/>
      <c r="ABX27" s="104"/>
      <c r="ABY27" s="104"/>
      <c r="ABZ27" s="104"/>
      <c r="ACA27" s="104"/>
      <c r="ACB27" s="104"/>
      <c r="ACC27" s="104"/>
      <c r="ACD27" s="104"/>
      <c r="ACE27" s="104"/>
      <c r="ACF27" s="104"/>
      <c r="ACG27" s="104"/>
      <c r="ACH27" s="104"/>
      <c r="ACI27" s="104"/>
      <c r="ACJ27" s="104"/>
      <c r="ACK27" s="104"/>
      <c r="ACL27" s="104"/>
      <c r="ACM27" s="104"/>
      <c r="ACN27" s="104"/>
      <c r="ACO27" s="104"/>
      <c r="ACP27" s="104"/>
      <c r="ACQ27" s="104"/>
      <c r="ACR27" s="104"/>
      <c r="ACS27" s="104"/>
      <c r="ACT27" s="104"/>
      <c r="ACU27" s="104"/>
      <c r="ACV27" s="104"/>
      <c r="ACW27" s="104"/>
      <c r="ACX27" s="104"/>
      <c r="ACY27" s="104"/>
      <c r="ACZ27" s="104"/>
      <c r="ADA27" s="104"/>
      <c r="ADB27" s="104"/>
      <c r="ADC27" s="104"/>
      <c r="ADD27" s="104"/>
      <c r="ADE27" s="104"/>
      <c r="ADF27" s="104"/>
      <c r="ADG27" s="104"/>
      <c r="ADH27" s="104"/>
      <c r="ADI27" s="104"/>
      <c r="ADJ27" s="104"/>
      <c r="ADK27" s="104"/>
      <c r="ADL27" s="104"/>
      <c r="ADM27" s="104"/>
      <c r="ADN27" s="104"/>
      <c r="ADO27" s="104"/>
      <c r="ADP27" s="104"/>
      <c r="ADQ27" s="104"/>
      <c r="ADR27" s="104"/>
      <c r="ADS27" s="104"/>
      <c r="ADT27" s="104"/>
      <c r="ADU27" s="104"/>
      <c r="ADV27" s="104"/>
      <c r="ADW27" s="104"/>
      <c r="ADX27" s="104"/>
      <c r="ADY27" s="104"/>
      <c r="ADZ27" s="104"/>
      <c r="AEA27" s="104"/>
      <c r="AEB27" s="104"/>
      <c r="AEC27" s="104"/>
      <c r="AED27" s="104"/>
      <c r="AEE27" s="104"/>
      <c r="AEF27" s="104"/>
      <c r="AEG27" s="104"/>
      <c r="AEH27" s="104"/>
      <c r="AEI27" s="104"/>
      <c r="AEJ27" s="104"/>
      <c r="AEK27" s="104"/>
      <c r="AEL27" s="104"/>
      <c r="AEM27" s="104"/>
      <c r="AEN27" s="104"/>
      <c r="AEO27" s="104"/>
      <c r="AEP27" s="104"/>
      <c r="AEQ27" s="104"/>
      <c r="AER27" s="104"/>
      <c r="AES27" s="104"/>
      <c r="AET27" s="104"/>
      <c r="AEU27" s="104"/>
      <c r="AEV27" s="104"/>
      <c r="AEW27" s="104"/>
      <c r="AEX27" s="104"/>
      <c r="AEY27" s="104"/>
      <c r="AEZ27" s="104"/>
      <c r="AFA27" s="104"/>
      <c r="AFB27" s="104"/>
      <c r="AFC27" s="104"/>
      <c r="AFD27" s="104"/>
      <c r="AFE27" s="104"/>
      <c r="AFF27" s="104"/>
      <c r="AFG27" s="104"/>
      <c r="AFH27" s="104"/>
      <c r="AFI27" s="104"/>
      <c r="AFJ27" s="104"/>
      <c r="AFK27" s="104"/>
      <c r="AFL27" s="104"/>
      <c r="AFM27" s="104"/>
      <c r="AFN27" s="104"/>
      <c r="AFO27" s="104"/>
      <c r="AFP27" s="104"/>
      <c r="AFQ27" s="104"/>
      <c r="AFR27" s="104"/>
      <c r="AFS27" s="104"/>
      <c r="AFT27" s="104"/>
      <c r="AFU27" s="104"/>
      <c r="AFV27" s="104"/>
      <c r="AFW27" s="104"/>
      <c r="AFX27" s="104"/>
      <c r="AFY27" s="104"/>
      <c r="AFZ27" s="104"/>
      <c r="AGA27" s="104"/>
      <c r="AGB27" s="104"/>
      <c r="AGC27" s="104"/>
      <c r="AGD27" s="104"/>
      <c r="AGE27" s="104"/>
      <c r="AGF27" s="104"/>
      <c r="AGG27" s="104"/>
      <c r="AGH27" s="104"/>
      <c r="AGI27" s="104"/>
      <c r="AGJ27" s="104"/>
      <c r="AGK27" s="104"/>
      <c r="AGL27" s="104"/>
      <c r="AGM27" s="104"/>
      <c r="AGN27" s="104"/>
      <c r="AGO27" s="104"/>
      <c r="AGP27" s="104"/>
      <c r="AGQ27" s="104"/>
      <c r="AGR27" s="104"/>
      <c r="AGS27" s="104"/>
      <c r="AGT27" s="104"/>
      <c r="AGU27" s="104"/>
      <c r="AGV27" s="104"/>
      <c r="AGW27" s="104"/>
      <c r="AGX27" s="104"/>
      <c r="AGY27" s="104"/>
      <c r="AGZ27" s="104"/>
      <c r="AHA27" s="104"/>
      <c r="AHB27" s="104"/>
      <c r="AHC27" s="104"/>
      <c r="AHD27" s="104"/>
      <c r="AHE27" s="104"/>
      <c r="AHF27" s="104"/>
      <c r="AHG27" s="104"/>
      <c r="AHH27" s="104"/>
      <c r="AHI27" s="104"/>
      <c r="AHJ27" s="104"/>
      <c r="AHK27" s="104"/>
      <c r="AHL27" s="104"/>
      <c r="AHM27" s="104"/>
      <c r="AHN27" s="104"/>
      <c r="AHO27" s="104"/>
      <c r="AHP27" s="104"/>
      <c r="AHQ27" s="104"/>
      <c r="AHR27" s="104"/>
      <c r="AHS27" s="104"/>
      <c r="AHT27" s="104"/>
      <c r="AHU27" s="104"/>
      <c r="AHV27" s="104"/>
      <c r="AHW27" s="104"/>
      <c r="AHX27" s="104"/>
      <c r="AHY27" s="104"/>
      <c r="AHZ27" s="104"/>
      <c r="AIA27" s="104"/>
      <c r="AIB27" s="104"/>
      <c r="AIC27" s="104"/>
      <c r="AID27" s="104"/>
      <c r="AIE27" s="104"/>
      <c r="AIF27" s="104"/>
      <c r="AIG27" s="104"/>
      <c r="AIH27" s="104"/>
      <c r="AII27" s="104"/>
      <c r="AIJ27" s="104"/>
      <c r="AIK27" s="104"/>
      <c r="AIL27" s="104"/>
      <c r="AIM27" s="104"/>
      <c r="AIN27" s="104"/>
      <c r="AIO27" s="104"/>
      <c r="AIP27" s="104"/>
      <c r="AIQ27" s="104"/>
      <c r="AIR27" s="104"/>
      <c r="AIS27" s="104"/>
      <c r="AIT27" s="104"/>
      <c r="AIU27" s="104"/>
      <c r="AIV27" s="104"/>
      <c r="AIW27" s="104"/>
      <c r="AIX27" s="104"/>
      <c r="AIY27" s="104"/>
      <c r="AIZ27" s="104"/>
      <c r="AJA27" s="104"/>
      <c r="AJB27" s="104"/>
      <c r="AJC27" s="104"/>
      <c r="AJD27" s="104"/>
      <c r="AJE27" s="104"/>
      <c r="AJF27" s="104"/>
      <c r="AJG27" s="104"/>
      <c r="AJH27" s="104"/>
      <c r="AJI27" s="104"/>
      <c r="AJJ27" s="104"/>
      <c r="AJK27" s="104"/>
      <c r="AJL27" s="104"/>
      <c r="AJM27" s="104"/>
      <c r="AJN27" s="104"/>
      <c r="AJO27" s="104"/>
      <c r="AJP27" s="104"/>
      <c r="AJQ27" s="104"/>
      <c r="AJR27" s="104"/>
      <c r="AJS27" s="104"/>
      <c r="AJT27" s="104"/>
      <c r="AJU27" s="104"/>
      <c r="AJV27" s="104"/>
      <c r="AJW27" s="104"/>
      <c r="AJX27" s="104"/>
      <c r="AJY27" s="104"/>
      <c r="AJZ27" s="104"/>
      <c r="AKA27" s="104"/>
      <c r="AKB27" s="104"/>
      <c r="AKC27" s="104"/>
      <c r="AKD27" s="104"/>
      <c r="AKE27" s="104"/>
      <c r="AKF27" s="104"/>
      <c r="AKG27" s="104"/>
      <c r="AKH27" s="104"/>
      <c r="AKI27" s="104"/>
      <c r="AKJ27" s="104"/>
      <c r="AKK27" s="104"/>
      <c r="AKL27" s="104"/>
      <c r="AKM27" s="104"/>
      <c r="AKN27" s="104"/>
      <c r="AKO27" s="104"/>
      <c r="AKP27" s="104"/>
      <c r="AKQ27" s="104"/>
      <c r="AKR27" s="104"/>
      <c r="AKS27" s="104"/>
      <c r="AKT27" s="104"/>
      <c r="AKU27" s="104"/>
      <c r="AKV27" s="104"/>
      <c r="AKW27" s="104"/>
      <c r="AKX27" s="104"/>
      <c r="AKY27" s="104"/>
      <c r="AKZ27" s="104"/>
      <c r="ALA27" s="104"/>
      <c r="ALB27" s="104"/>
      <c r="ALC27" s="104"/>
      <c r="ALD27" s="104"/>
      <c r="ALE27" s="104"/>
      <c r="ALF27" s="104"/>
      <c r="ALG27" s="104"/>
      <c r="ALH27" s="104"/>
      <c r="ALI27" s="104"/>
      <c r="ALJ27" s="104"/>
      <c r="ALK27" s="104"/>
      <c r="ALL27" s="104"/>
      <c r="ALM27" s="104"/>
      <c r="ALN27" s="104"/>
      <c r="ALO27" s="104"/>
      <c r="ALP27" s="104"/>
      <c r="ALQ27" s="104"/>
      <c r="ALR27" s="104"/>
      <c r="ALS27" s="104"/>
      <c r="ALT27" s="104"/>
      <c r="ALU27" s="104"/>
      <c r="ALV27" s="104"/>
      <c r="ALW27" s="104"/>
      <c r="ALX27" s="104"/>
      <c r="ALY27" s="104"/>
      <c r="ALZ27" s="104"/>
      <c r="AMA27" s="104"/>
      <c r="AMB27" s="104"/>
      <c r="AMC27" s="104"/>
      <c r="AMD27" s="104"/>
      <c r="AME27" s="104"/>
      <c r="AMF27" s="104"/>
      <c r="AMG27" s="104"/>
      <c r="AMH27" s="104"/>
      <c r="AMI27" s="104"/>
      <c r="AMJ27" s="104"/>
      <c r="AMK27" s="104"/>
      <c r="AML27" s="104"/>
      <c r="AMM27" s="104"/>
      <c r="AMN27" s="104"/>
      <c r="AMO27" s="104"/>
      <c r="AMP27" s="104"/>
      <c r="AMQ27" s="104"/>
      <c r="AMR27" s="104"/>
      <c r="AMS27" s="104"/>
      <c r="AMT27" s="104"/>
      <c r="AMU27" s="104"/>
      <c r="AMV27" s="104"/>
      <c r="AMW27" s="104"/>
      <c r="AMX27" s="104"/>
      <c r="AMY27" s="104"/>
      <c r="AMZ27" s="104"/>
      <c r="ANA27" s="104"/>
      <c r="ANB27" s="104"/>
      <c r="ANC27" s="104"/>
      <c r="AND27" s="104"/>
      <c r="ANE27" s="104"/>
      <c r="ANF27" s="104"/>
      <c r="ANG27" s="104"/>
      <c r="ANH27" s="104"/>
      <c r="ANI27" s="104"/>
      <c r="ANJ27" s="104"/>
      <c r="ANK27" s="104"/>
      <c r="ANL27" s="104"/>
      <c r="ANM27" s="104"/>
      <c r="ANN27" s="104"/>
      <c r="ANO27" s="104"/>
      <c r="ANP27" s="104"/>
      <c r="ANQ27" s="104"/>
      <c r="ANR27" s="104"/>
      <c r="ANS27" s="104"/>
      <c r="ANT27" s="104"/>
      <c r="ANU27" s="104"/>
      <c r="ANV27" s="104"/>
      <c r="ANW27" s="104"/>
      <c r="ANX27" s="104"/>
      <c r="ANY27" s="104"/>
      <c r="ANZ27" s="104"/>
      <c r="AOA27" s="104"/>
      <c r="AOB27" s="104"/>
      <c r="AOC27" s="104"/>
      <c r="AOD27" s="104"/>
      <c r="AOE27" s="104"/>
      <c r="AOF27" s="104"/>
      <c r="AOG27" s="104"/>
      <c r="AOH27" s="104"/>
      <c r="AOI27" s="104"/>
      <c r="AOJ27" s="104"/>
      <c r="AOK27" s="104"/>
      <c r="AOL27" s="104"/>
      <c r="AOM27" s="104"/>
      <c r="AON27" s="104"/>
      <c r="AOO27" s="104"/>
      <c r="AOP27" s="104"/>
      <c r="AOQ27" s="104"/>
      <c r="AOR27" s="104"/>
      <c r="AOS27" s="104"/>
      <c r="AOT27" s="104"/>
      <c r="AOU27" s="104"/>
      <c r="AOV27" s="104"/>
      <c r="AOW27" s="104"/>
      <c r="AOX27" s="104"/>
      <c r="AOY27" s="104"/>
      <c r="AOZ27" s="104"/>
      <c r="APA27" s="104"/>
      <c r="APB27" s="104"/>
      <c r="APC27" s="104"/>
      <c r="APD27" s="104"/>
      <c r="APE27" s="104"/>
      <c r="APF27" s="104"/>
      <c r="APG27" s="104"/>
      <c r="APH27" s="104"/>
      <c r="API27" s="104"/>
      <c r="APJ27" s="104"/>
      <c r="APK27" s="104"/>
      <c r="APL27" s="104"/>
      <c r="APM27" s="104"/>
      <c r="APN27" s="104"/>
      <c r="APO27" s="104"/>
      <c r="APP27" s="104"/>
      <c r="APQ27" s="104"/>
      <c r="APR27" s="104"/>
      <c r="APS27" s="104"/>
      <c r="APT27" s="104"/>
      <c r="APU27" s="104"/>
      <c r="APV27" s="104"/>
      <c r="APW27" s="104"/>
      <c r="APX27" s="104"/>
      <c r="APY27" s="104"/>
      <c r="APZ27" s="104"/>
      <c r="AQA27" s="104"/>
      <c r="AQB27" s="104"/>
      <c r="AQC27" s="104"/>
      <c r="AQD27" s="104"/>
      <c r="AQE27" s="104"/>
      <c r="AQF27" s="104"/>
      <c r="AQG27" s="104"/>
      <c r="AQH27" s="104"/>
      <c r="AQI27" s="104"/>
      <c r="AQJ27" s="104"/>
      <c r="AQK27" s="104"/>
      <c r="AQL27" s="104"/>
      <c r="AQM27" s="104"/>
      <c r="AQN27" s="104"/>
      <c r="AQO27" s="104"/>
      <c r="AQP27" s="104"/>
      <c r="AQQ27" s="104"/>
      <c r="AQR27" s="104"/>
      <c r="AQS27" s="104"/>
      <c r="AQT27" s="104"/>
      <c r="AQU27" s="104"/>
      <c r="AQV27" s="104"/>
      <c r="AQW27" s="104"/>
      <c r="AQX27" s="104"/>
      <c r="AQY27" s="104"/>
      <c r="AQZ27" s="104"/>
      <c r="ARA27" s="104"/>
      <c r="ARB27" s="104"/>
      <c r="ARC27" s="104"/>
      <c r="ARD27" s="104"/>
      <c r="ARE27" s="104"/>
      <c r="ARF27" s="104"/>
      <c r="ARG27" s="104"/>
      <c r="ARH27" s="104"/>
      <c r="ARI27" s="104"/>
      <c r="ARJ27" s="104"/>
      <c r="ARK27" s="104"/>
      <c r="ARL27" s="104"/>
      <c r="ARM27" s="104"/>
      <c r="ARN27" s="104"/>
      <c r="ARO27" s="104"/>
      <c r="ARP27" s="104"/>
      <c r="ARQ27" s="104"/>
      <c r="ARR27" s="104"/>
      <c r="ARS27" s="104"/>
      <c r="ART27" s="104"/>
      <c r="ARU27" s="104"/>
      <c r="ARV27" s="104"/>
      <c r="ARW27" s="104"/>
      <c r="ARX27" s="104"/>
      <c r="ARY27" s="104"/>
      <c r="ARZ27" s="104"/>
      <c r="ASA27" s="104"/>
      <c r="ASB27" s="104"/>
      <c r="ASC27" s="104"/>
      <c r="ASD27" s="104"/>
      <c r="ASE27" s="104"/>
      <c r="ASF27" s="104"/>
      <c r="ASG27" s="104"/>
      <c r="ASH27" s="104"/>
      <c r="ASI27" s="104"/>
      <c r="ASJ27" s="104"/>
      <c r="ASK27" s="104"/>
      <c r="ASL27" s="104"/>
      <c r="ASM27" s="104"/>
      <c r="ASN27" s="104"/>
      <c r="ASO27" s="104"/>
      <c r="ASP27" s="104"/>
      <c r="ASQ27" s="104"/>
      <c r="ASR27" s="104"/>
      <c r="ASS27" s="104"/>
      <c r="AST27" s="104"/>
      <c r="ASU27" s="104"/>
      <c r="ASV27" s="104"/>
      <c r="ASW27" s="104"/>
      <c r="ASX27" s="104"/>
      <c r="ASY27" s="104"/>
      <c r="ASZ27" s="104"/>
      <c r="ATA27" s="104"/>
      <c r="ATB27" s="104"/>
      <c r="ATC27" s="104"/>
      <c r="ATD27" s="104"/>
      <c r="ATE27" s="104"/>
      <c r="ATF27" s="104"/>
      <c r="ATG27" s="104"/>
      <c r="ATH27" s="104"/>
      <c r="ATI27" s="104"/>
      <c r="ATJ27" s="104"/>
      <c r="ATK27" s="104"/>
      <c r="ATL27" s="104"/>
      <c r="ATM27" s="104"/>
      <c r="ATN27" s="104"/>
      <c r="ATO27" s="104"/>
      <c r="ATP27" s="104"/>
      <c r="ATQ27" s="104"/>
      <c r="ATR27" s="104"/>
      <c r="ATS27" s="104"/>
      <c r="ATT27" s="104"/>
      <c r="ATU27" s="104"/>
      <c r="ATV27" s="104"/>
      <c r="ATW27" s="104"/>
      <c r="ATX27" s="104"/>
      <c r="ATY27" s="104"/>
      <c r="ATZ27" s="104"/>
      <c r="AUA27" s="104"/>
      <c r="AUB27" s="104"/>
      <c r="AUC27" s="104"/>
      <c r="AUD27" s="104"/>
      <c r="AUE27" s="104"/>
      <c r="AUF27" s="104"/>
      <c r="AUG27" s="104"/>
      <c r="AUH27" s="104"/>
      <c r="AUI27" s="104"/>
      <c r="AUJ27" s="104"/>
      <c r="AUK27" s="104"/>
      <c r="AUL27" s="104"/>
      <c r="AUM27" s="104"/>
      <c r="AUN27" s="104"/>
      <c r="AUO27" s="104"/>
      <c r="AUP27" s="104"/>
      <c r="AUQ27" s="104"/>
      <c r="AUR27" s="104"/>
      <c r="AUS27" s="104"/>
      <c r="AUT27" s="104"/>
      <c r="AUU27" s="104"/>
      <c r="AUV27" s="104"/>
      <c r="AUW27" s="104"/>
      <c r="AUX27" s="104"/>
      <c r="AUY27" s="104"/>
      <c r="AUZ27" s="104"/>
      <c r="AVA27" s="104"/>
      <c r="AVB27" s="104"/>
      <c r="AVC27" s="104"/>
      <c r="AVD27" s="104"/>
      <c r="AVE27" s="104"/>
      <c r="AVF27" s="104"/>
      <c r="AVG27" s="104"/>
      <c r="AVH27" s="104"/>
      <c r="AVI27" s="104"/>
      <c r="AVJ27" s="104"/>
      <c r="AVK27" s="104"/>
      <c r="AVL27" s="104"/>
      <c r="AVM27" s="104"/>
      <c r="AVN27" s="104"/>
      <c r="AVO27" s="104"/>
      <c r="AVP27" s="104"/>
      <c r="AVQ27" s="104"/>
      <c r="AVR27" s="104"/>
      <c r="AVS27" s="104"/>
      <c r="AVT27" s="104"/>
      <c r="AVU27" s="104"/>
      <c r="AVV27" s="104"/>
      <c r="AVW27" s="104"/>
      <c r="AVX27" s="104"/>
      <c r="AVY27" s="104"/>
      <c r="AVZ27" s="104"/>
      <c r="AWA27" s="104"/>
      <c r="AWB27" s="104"/>
      <c r="AWC27" s="104"/>
      <c r="AWD27" s="104"/>
      <c r="AWE27" s="104"/>
      <c r="AWF27" s="104"/>
      <c r="AWG27" s="104"/>
      <c r="AWH27" s="104"/>
      <c r="AWI27" s="104"/>
      <c r="AWJ27" s="104"/>
      <c r="AWK27" s="104"/>
      <c r="AWL27" s="104"/>
      <c r="AWM27" s="104"/>
      <c r="AWN27" s="104"/>
      <c r="AWO27" s="104"/>
      <c r="AWP27" s="104"/>
      <c r="AWQ27" s="104"/>
      <c r="AWR27" s="104"/>
      <c r="AWS27" s="104"/>
      <c r="AWT27" s="104"/>
      <c r="AWU27" s="104"/>
      <c r="AWV27" s="104"/>
      <c r="AWW27" s="104"/>
      <c r="AWX27" s="104"/>
      <c r="AWY27" s="104"/>
      <c r="AWZ27" s="104"/>
      <c r="AXA27" s="104"/>
      <c r="AXB27" s="104"/>
      <c r="AXC27" s="104"/>
      <c r="AXD27" s="104"/>
      <c r="AXE27" s="104"/>
      <c r="AXF27" s="104"/>
      <c r="AXG27" s="104"/>
      <c r="AXH27" s="104"/>
      <c r="AXI27" s="104"/>
      <c r="AXJ27" s="104"/>
      <c r="AXK27" s="104"/>
      <c r="AXL27" s="104"/>
      <c r="AXM27" s="104"/>
      <c r="AXN27" s="104"/>
      <c r="AXO27" s="104"/>
      <c r="AXP27" s="104"/>
      <c r="AXQ27" s="104"/>
      <c r="AXR27" s="104"/>
      <c r="AXS27" s="104"/>
      <c r="AXT27" s="104"/>
      <c r="AXU27" s="104"/>
      <c r="AXV27" s="104"/>
      <c r="AXW27" s="104"/>
      <c r="AXX27" s="104"/>
      <c r="AXY27" s="104"/>
      <c r="AXZ27" s="104"/>
      <c r="AYA27" s="104"/>
      <c r="AYB27" s="104"/>
      <c r="AYC27" s="104"/>
      <c r="AYD27" s="104"/>
      <c r="AYE27" s="104"/>
      <c r="AYF27" s="104"/>
      <c r="AYG27" s="104"/>
      <c r="AYH27" s="104"/>
      <c r="AYI27" s="104"/>
      <c r="AYJ27" s="104"/>
      <c r="AYK27" s="104"/>
      <c r="AYL27" s="104"/>
      <c r="AYM27" s="104"/>
      <c r="AYN27" s="104"/>
      <c r="AYO27" s="104"/>
      <c r="AYP27" s="104"/>
      <c r="AYQ27" s="104"/>
      <c r="AYR27" s="104"/>
      <c r="AYS27" s="104"/>
      <c r="AYT27" s="104"/>
      <c r="AYU27" s="104"/>
      <c r="AYV27" s="104"/>
      <c r="AYW27" s="104"/>
      <c r="AYX27" s="104"/>
      <c r="AYY27" s="104"/>
      <c r="AYZ27" s="104"/>
      <c r="AZA27" s="104"/>
      <c r="AZB27" s="104"/>
      <c r="AZC27" s="104"/>
      <c r="AZD27" s="104"/>
      <c r="AZE27" s="104"/>
      <c r="AZF27" s="104"/>
      <c r="AZG27" s="104"/>
      <c r="AZH27" s="104"/>
      <c r="AZI27" s="104"/>
      <c r="AZJ27" s="104"/>
      <c r="AZK27" s="104"/>
      <c r="AZL27" s="104"/>
      <c r="AZM27" s="104"/>
      <c r="AZN27" s="104"/>
      <c r="AZO27" s="104"/>
      <c r="AZP27" s="104"/>
      <c r="AZQ27" s="104"/>
      <c r="AZR27" s="104"/>
      <c r="AZS27" s="104"/>
      <c r="AZT27" s="104"/>
      <c r="AZU27" s="104"/>
      <c r="AZV27" s="104"/>
      <c r="AZW27" s="104"/>
      <c r="AZX27" s="104"/>
      <c r="AZY27" s="104"/>
      <c r="AZZ27" s="104"/>
      <c r="BAA27" s="104"/>
      <c r="BAB27" s="104"/>
      <c r="BAC27" s="104"/>
      <c r="BAD27" s="104"/>
      <c r="BAE27" s="104"/>
      <c r="BAF27" s="104"/>
      <c r="BAG27" s="104"/>
      <c r="BAH27" s="104"/>
      <c r="BAI27" s="104"/>
      <c r="BAJ27" s="104"/>
      <c r="BAK27" s="104"/>
      <c r="BAL27" s="104"/>
      <c r="BAM27" s="104"/>
      <c r="BAN27" s="104"/>
      <c r="BAO27" s="104"/>
      <c r="BAP27" s="104"/>
      <c r="BAQ27" s="104"/>
      <c r="BAR27" s="104"/>
      <c r="BAS27" s="104"/>
      <c r="BAT27" s="104"/>
      <c r="BAU27" s="104"/>
      <c r="BAV27" s="104"/>
      <c r="BAW27" s="104"/>
      <c r="BAX27" s="104"/>
      <c r="BAY27" s="104"/>
      <c r="BAZ27" s="104"/>
      <c r="BBA27" s="104"/>
      <c r="BBB27" s="104"/>
      <c r="BBC27" s="104"/>
      <c r="BBD27" s="104"/>
      <c r="BBE27" s="104"/>
      <c r="BBF27" s="104"/>
      <c r="BBG27" s="104"/>
      <c r="BBH27" s="104"/>
      <c r="BBI27" s="104"/>
      <c r="BBJ27" s="104"/>
      <c r="BBK27" s="104"/>
      <c r="BBL27" s="104"/>
      <c r="BBM27" s="104"/>
      <c r="BBN27" s="104"/>
      <c r="BBO27" s="104"/>
      <c r="BBP27" s="104"/>
      <c r="BBQ27" s="104"/>
      <c r="BBR27" s="104"/>
      <c r="BBS27" s="104"/>
      <c r="BBT27" s="104"/>
      <c r="BBU27" s="104"/>
      <c r="BBV27" s="104"/>
      <c r="BBW27" s="104"/>
      <c r="BBX27" s="104"/>
      <c r="BBY27" s="104"/>
      <c r="BBZ27" s="104"/>
      <c r="BCA27" s="104"/>
      <c r="BCB27" s="104"/>
      <c r="BCC27" s="104"/>
      <c r="BCD27" s="104"/>
      <c r="BCE27" s="104"/>
      <c r="BCF27" s="104"/>
      <c r="BCG27" s="104"/>
      <c r="BCH27" s="104"/>
      <c r="BCI27" s="104"/>
      <c r="BCJ27" s="104"/>
      <c r="BCK27" s="104"/>
      <c r="BCL27" s="104"/>
      <c r="BCM27" s="104"/>
      <c r="BCN27" s="104"/>
      <c r="BCO27" s="104"/>
      <c r="BCP27" s="104"/>
      <c r="BCQ27" s="104"/>
      <c r="BCR27" s="104"/>
      <c r="BCS27" s="104"/>
      <c r="BCT27" s="104"/>
      <c r="BCU27" s="104"/>
      <c r="BCV27" s="104"/>
      <c r="BCW27" s="104"/>
      <c r="BCX27" s="104"/>
      <c r="BCY27" s="104"/>
      <c r="BCZ27" s="104"/>
      <c r="BDA27" s="104"/>
      <c r="BDB27" s="104"/>
      <c r="BDC27" s="104"/>
      <c r="BDD27" s="104"/>
      <c r="BDE27" s="104"/>
      <c r="BDF27" s="104"/>
      <c r="BDG27" s="104"/>
      <c r="BDH27" s="104"/>
      <c r="BDI27" s="104"/>
      <c r="BDJ27" s="104"/>
      <c r="BDK27" s="104"/>
      <c r="BDL27" s="104"/>
      <c r="BDM27" s="104"/>
      <c r="BDN27" s="104"/>
      <c r="BDO27" s="104"/>
      <c r="BDP27" s="104"/>
      <c r="BDQ27" s="104"/>
      <c r="BDR27" s="104"/>
      <c r="BDS27" s="104"/>
      <c r="BDT27" s="104"/>
      <c r="BDU27" s="104"/>
      <c r="BDV27" s="104"/>
      <c r="BDW27" s="104"/>
      <c r="BDX27" s="104"/>
      <c r="BDY27" s="104"/>
      <c r="BDZ27" s="104"/>
      <c r="BEA27" s="104"/>
      <c r="BEB27" s="104"/>
      <c r="BEC27" s="104"/>
      <c r="BED27" s="104"/>
      <c r="BEE27" s="104"/>
      <c r="BEF27" s="104"/>
      <c r="BEG27" s="104"/>
      <c r="BEH27" s="104"/>
      <c r="BEI27" s="104"/>
      <c r="BEJ27" s="104"/>
      <c r="BEK27" s="104"/>
      <c r="BEL27" s="104"/>
      <c r="BEM27" s="104"/>
      <c r="BEN27" s="104"/>
      <c r="BEO27" s="104"/>
      <c r="BEP27" s="104"/>
      <c r="BEQ27" s="104"/>
      <c r="BER27" s="104"/>
      <c r="BES27" s="104"/>
      <c r="BET27" s="104"/>
      <c r="BEU27" s="104"/>
      <c r="BEV27" s="104"/>
      <c r="BEW27" s="104"/>
      <c r="BEX27" s="104"/>
      <c r="BEY27" s="104"/>
      <c r="BEZ27" s="104"/>
      <c r="BFA27" s="104"/>
      <c r="BFB27" s="104"/>
      <c r="BFC27" s="104"/>
      <c r="BFD27" s="104"/>
      <c r="BFE27" s="104"/>
      <c r="BFF27" s="104"/>
      <c r="BFG27" s="104"/>
      <c r="BFH27" s="104"/>
      <c r="BFI27" s="104"/>
      <c r="BFJ27" s="104"/>
      <c r="BFK27" s="104"/>
      <c r="BFL27" s="104"/>
      <c r="BFM27" s="104"/>
      <c r="BFN27" s="104"/>
      <c r="BFO27" s="104"/>
      <c r="BFP27" s="104"/>
      <c r="BFQ27" s="104"/>
      <c r="BFR27" s="104"/>
      <c r="BFS27" s="104"/>
      <c r="BFT27" s="104"/>
      <c r="BFU27" s="104"/>
      <c r="BFV27" s="104"/>
      <c r="BFW27" s="104"/>
      <c r="BFX27" s="104"/>
      <c r="BFY27" s="104"/>
      <c r="BFZ27" s="104"/>
      <c r="BGA27" s="104"/>
      <c r="BGB27" s="104"/>
      <c r="BGC27" s="104"/>
      <c r="BGD27" s="104"/>
      <c r="BGE27" s="104"/>
      <c r="BGF27" s="104"/>
      <c r="BGG27" s="104"/>
      <c r="BGH27" s="104"/>
      <c r="BGI27" s="104"/>
      <c r="BGJ27" s="104"/>
      <c r="BGK27" s="104"/>
      <c r="BGL27" s="104"/>
      <c r="BGM27" s="104"/>
      <c r="BGN27" s="104"/>
      <c r="BGO27" s="104"/>
      <c r="BGP27" s="104"/>
      <c r="BGQ27" s="104"/>
      <c r="BGR27" s="104"/>
      <c r="BGS27" s="104"/>
      <c r="BGT27" s="104"/>
      <c r="BGU27" s="104"/>
      <c r="BGV27" s="104"/>
      <c r="BGW27" s="104"/>
      <c r="BGX27" s="104"/>
      <c r="BGY27" s="104"/>
      <c r="BGZ27" s="104"/>
      <c r="BHA27" s="104"/>
      <c r="BHB27" s="104"/>
      <c r="BHC27" s="104"/>
      <c r="BHD27" s="104"/>
      <c r="BHE27" s="104"/>
      <c r="BHF27" s="104"/>
      <c r="BHG27" s="104"/>
      <c r="BHH27" s="104"/>
      <c r="BHI27" s="104"/>
      <c r="BHJ27" s="104"/>
      <c r="BHK27" s="104"/>
      <c r="BHL27" s="104"/>
      <c r="BHM27" s="104"/>
      <c r="BHN27" s="104"/>
      <c r="BHO27" s="104"/>
      <c r="BHP27" s="104"/>
      <c r="BHQ27" s="104"/>
      <c r="BHR27" s="104"/>
      <c r="BHS27" s="104"/>
      <c r="BHT27" s="104"/>
      <c r="BHU27" s="104"/>
      <c r="BHV27" s="104"/>
      <c r="BHW27" s="104"/>
      <c r="BHX27" s="104"/>
      <c r="BHY27" s="104"/>
      <c r="BHZ27" s="104"/>
      <c r="BIA27" s="104"/>
      <c r="BIB27" s="104"/>
      <c r="BIC27" s="104"/>
      <c r="BID27" s="104"/>
      <c r="BIE27" s="104"/>
      <c r="BIF27" s="104"/>
      <c r="BIG27" s="104"/>
      <c r="BIH27" s="104"/>
      <c r="BII27" s="104"/>
      <c r="BIJ27" s="104"/>
      <c r="BIK27" s="104"/>
      <c r="BIL27" s="104"/>
      <c r="BIM27" s="104"/>
      <c r="BIN27" s="104"/>
      <c r="BIO27" s="104"/>
      <c r="BIP27" s="104"/>
      <c r="BIQ27" s="104"/>
      <c r="BIR27" s="104"/>
      <c r="BIS27" s="104"/>
      <c r="BIT27" s="104"/>
      <c r="BIU27" s="104"/>
      <c r="BIV27" s="104"/>
      <c r="BIW27" s="104"/>
      <c r="BIX27" s="104"/>
      <c r="BIY27" s="104"/>
      <c r="BIZ27" s="104"/>
      <c r="BJA27" s="104"/>
      <c r="BJB27" s="104"/>
      <c r="BJC27" s="104"/>
      <c r="BJD27" s="104"/>
      <c r="BJE27" s="104"/>
      <c r="BJF27" s="104"/>
      <c r="BJG27" s="104"/>
      <c r="BJH27" s="104"/>
      <c r="BJI27" s="104"/>
      <c r="BJJ27" s="104"/>
      <c r="BJK27" s="104"/>
      <c r="BJL27" s="104"/>
      <c r="BJM27" s="104"/>
      <c r="BJN27" s="104"/>
      <c r="BJO27" s="104"/>
      <c r="BJP27" s="104"/>
      <c r="BJQ27" s="104"/>
      <c r="BJR27" s="104"/>
      <c r="BJS27" s="104"/>
      <c r="BJT27" s="104"/>
      <c r="BJU27" s="104"/>
      <c r="BJV27" s="104"/>
      <c r="BJW27" s="104"/>
      <c r="BJX27" s="104"/>
      <c r="BJY27" s="104"/>
      <c r="BJZ27" s="104"/>
      <c r="BKA27" s="104"/>
      <c r="BKB27" s="104"/>
      <c r="BKC27" s="104"/>
      <c r="BKD27" s="104"/>
      <c r="BKE27" s="104"/>
      <c r="BKF27" s="104"/>
      <c r="BKG27" s="104"/>
      <c r="BKH27" s="104"/>
      <c r="BKI27" s="104"/>
      <c r="BKJ27" s="104"/>
      <c r="BKK27" s="104"/>
      <c r="BKL27" s="104"/>
      <c r="BKM27" s="104"/>
      <c r="BKN27" s="104"/>
      <c r="BKO27" s="104"/>
      <c r="BKP27" s="104"/>
      <c r="BKQ27" s="104"/>
      <c r="BKR27" s="104"/>
      <c r="BKS27" s="104"/>
      <c r="BKT27" s="104"/>
      <c r="BKU27" s="104"/>
      <c r="BKV27" s="104"/>
      <c r="BKW27" s="104"/>
      <c r="BKX27" s="104"/>
      <c r="BKY27" s="104"/>
      <c r="BKZ27" s="104"/>
      <c r="BLA27" s="104"/>
      <c r="BLB27" s="104"/>
      <c r="BLC27" s="104"/>
      <c r="BLD27" s="104"/>
      <c r="BLE27" s="104"/>
      <c r="BLF27" s="104"/>
      <c r="BLG27" s="104"/>
      <c r="BLH27" s="104"/>
      <c r="BLI27" s="104"/>
      <c r="BLJ27" s="104"/>
      <c r="BLK27" s="104"/>
      <c r="BLL27" s="104"/>
      <c r="BLM27" s="104"/>
      <c r="BLN27" s="104"/>
      <c r="BLO27" s="104"/>
      <c r="BLP27" s="104"/>
      <c r="BLQ27" s="104"/>
      <c r="BLR27" s="104"/>
      <c r="BLS27" s="104"/>
      <c r="BLT27" s="104"/>
      <c r="BLU27" s="104"/>
      <c r="BLV27" s="104"/>
      <c r="BLW27" s="104"/>
      <c r="BLX27" s="104"/>
      <c r="BLY27" s="104"/>
      <c r="BLZ27" s="104"/>
      <c r="BMA27" s="104"/>
      <c r="BMB27" s="104"/>
      <c r="BMC27" s="104"/>
      <c r="BMD27" s="104"/>
      <c r="BME27" s="104"/>
      <c r="BMF27" s="104"/>
      <c r="BMG27" s="104"/>
      <c r="BMH27" s="104"/>
      <c r="BMI27" s="104"/>
      <c r="BMJ27" s="104"/>
      <c r="BMK27" s="104"/>
      <c r="BML27" s="104"/>
      <c r="BMM27" s="104"/>
      <c r="BMN27" s="104"/>
      <c r="BMO27" s="104"/>
      <c r="BMP27" s="104"/>
      <c r="BMQ27" s="104"/>
      <c r="BMR27" s="104"/>
      <c r="BMS27" s="104"/>
      <c r="BMT27" s="104"/>
      <c r="BMU27" s="104"/>
      <c r="BMV27" s="104"/>
      <c r="BMW27" s="104"/>
      <c r="BMX27" s="104"/>
      <c r="BMY27" s="104"/>
      <c r="BMZ27" s="104"/>
      <c r="BNA27" s="104"/>
      <c r="BNB27" s="104"/>
      <c r="BNC27" s="104"/>
      <c r="BND27" s="104"/>
      <c r="BNE27" s="104"/>
      <c r="BNF27" s="104"/>
      <c r="BNG27" s="104"/>
      <c r="BNH27" s="104"/>
      <c r="BNI27" s="104"/>
      <c r="BNJ27" s="104"/>
      <c r="BNK27" s="104"/>
      <c r="BNL27" s="104"/>
      <c r="BNM27" s="104"/>
      <c r="BNN27" s="104"/>
      <c r="BNO27" s="104"/>
      <c r="BNP27" s="104"/>
      <c r="BNQ27" s="104"/>
      <c r="BNR27" s="104"/>
      <c r="BNS27" s="104"/>
      <c r="BNT27" s="104"/>
      <c r="BNU27" s="104"/>
      <c r="BNV27" s="104"/>
      <c r="BNW27" s="104"/>
      <c r="BNX27" s="104"/>
      <c r="BNY27" s="104"/>
      <c r="BNZ27" s="104"/>
      <c r="BOA27" s="104"/>
      <c r="BOB27" s="104"/>
      <c r="BOC27" s="104"/>
      <c r="BOD27" s="104"/>
      <c r="BOE27" s="104"/>
      <c r="BOF27" s="104"/>
      <c r="BOG27" s="104"/>
      <c r="BOH27" s="104"/>
      <c r="BOI27" s="104"/>
      <c r="BOJ27" s="104"/>
      <c r="BOK27" s="104"/>
      <c r="BOL27" s="104"/>
      <c r="BOM27" s="104"/>
      <c r="BON27" s="104"/>
      <c r="BOO27" s="104"/>
      <c r="BOP27" s="104"/>
      <c r="BOQ27" s="104"/>
      <c r="BOR27" s="104"/>
      <c r="BOS27" s="104"/>
      <c r="BOT27" s="104"/>
      <c r="BOU27" s="104"/>
      <c r="BOV27" s="104"/>
      <c r="BOW27" s="104"/>
      <c r="BOX27" s="104"/>
      <c r="BOY27" s="104"/>
      <c r="BOZ27" s="104"/>
      <c r="BPA27" s="104"/>
      <c r="BPB27" s="104"/>
      <c r="BPC27" s="104"/>
      <c r="BPD27" s="104"/>
      <c r="BPE27" s="104"/>
      <c r="BPF27" s="104"/>
      <c r="BPG27" s="104"/>
      <c r="BPH27" s="104"/>
      <c r="BPI27" s="104"/>
      <c r="BPJ27" s="104"/>
      <c r="BPK27" s="104"/>
      <c r="BPL27" s="104"/>
      <c r="BPM27" s="104"/>
      <c r="BPN27" s="104"/>
      <c r="BPO27" s="104"/>
      <c r="BPP27" s="104"/>
      <c r="BPQ27" s="104"/>
      <c r="BPR27" s="104"/>
      <c r="BPS27" s="104"/>
      <c r="BPT27" s="104"/>
      <c r="BPU27" s="104"/>
      <c r="BPV27" s="104"/>
      <c r="BPW27" s="104"/>
      <c r="BPX27" s="104"/>
      <c r="BPY27" s="104"/>
      <c r="BPZ27" s="104"/>
      <c r="BQA27" s="104"/>
      <c r="BQB27" s="104"/>
      <c r="BQC27" s="104"/>
      <c r="BQD27" s="104"/>
      <c r="BQE27" s="104"/>
      <c r="BQF27" s="104"/>
      <c r="BQG27" s="104"/>
      <c r="BQH27" s="104"/>
      <c r="BQI27" s="104"/>
      <c r="BQJ27" s="104"/>
      <c r="BQK27" s="104"/>
      <c r="BQL27" s="104"/>
      <c r="BQM27" s="104"/>
      <c r="BQN27" s="104"/>
      <c r="BQO27" s="104"/>
      <c r="BQP27" s="104"/>
      <c r="BQQ27" s="104"/>
      <c r="BQR27" s="104"/>
      <c r="BQS27" s="104"/>
      <c r="BQT27" s="104"/>
      <c r="BQU27" s="104"/>
      <c r="BQV27" s="104"/>
      <c r="BQW27" s="104"/>
      <c r="BQX27" s="104"/>
      <c r="BQY27" s="104"/>
      <c r="BQZ27" s="104"/>
      <c r="BRA27" s="104"/>
      <c r="BRB27" s="104"/>
      <c r="BRC27" s="104"/>
      <c r="BRD27" s="104"/>
      <c r="BRE27" s="104"/>
      <c r="BRF27" s="104"/>
      <c r="BRG27" s="104"/>
      <c r="BRH27" s="104"/>
      <c r="BRI27" s="104"/>
      <c r="BRJ27" s="104"/>
      <c r="BRK27" s="104"/>
      <c r="BRL27" s="104"/>
      <c r="BRM27" s="104"/>
      <c r="BRN27" s="104"/>
      <c r="BRO27" s="104"/>
      <c r="BRP27" s="104"/>
      <c r="BRQ27" s="104"/>
      <c r="BRR27" s="104"/>
      <c r="BRS27" s="104"/>
      <c r="BRT27" s="104"/>
      <c r="BRU27" s="104"/>
      <c r="BRV27" s="104"/>
      <c r="BRW27" s="104"/>
      <c r="BRX27" s="104"/>
      <c r="BRY27" s="104"/>
      <c r="BRZ27" s="104"/>
      <c r="BSA27" s="104"/>
      <c r="BSB27" s="104"/>
      <c r="BSC27" s="104"/>
      <c r="BSD27" s="104"/>
      <c r="BSE27" s="104"/>
      <c r="BSF27" s="104"/>
      <c r="BSG27" s="104"/>
      <c r="BSH27" s="104"/>
      <c r="BSI27" s="104"/>
      <c r="BSJ27" s="104"/>
      <c r="BSK27" s="104"/>
      <c r="BSL27" s="104"/>
      <c r="BSM27" s="104"/>
      <c r="BSN27" s="104"/>
      <c r="BSO27" s="104"/>
      <c r="BSP27" s="104"/>
      <c r="BSQ27" s="104"/>
      <c r="BSR27" s="104"/>
      <c r="BSS27" s="104"/>
      <c r="BST27" s="104"/>
      <c r="BSU27" s="104"/>
      <c r="BSV27" s="104"/>
      <c r="BSW27" s="104"/>
      <c r="BSX27" s="104"/>
      <c r="BSY27" s="104"/>
      <c r="BSZ27" s="104"/>
      <c r="BTA27" s="104"/>
      <c r="BTB27" s="104"/>
      <c r="BTC27" s="104"/>
      <c r="BTD27" s="104"/>
      <c r="BTE27" s="104"/>
      <c r="BTF27" s="104"/>
      <c r="BTG27" s="104"/>
      <c r="BTH27" s="104"/>
      <c r="BTI27" s="104"/>
    </row>
    <row r="28" spans="1:1881" ht="59.25" x14ac:dyDescent="0.25">
      <c r="A28" s="109"/>
      <c r="B28" s="32" t="s">
        <v>6</v>
      </c>
      <c r="C28" s="32"/>
      <c r="D28" s="38" t="s">
        <v>12</v>
      </c>
      <c r="E28" s="37"/>
      <c r="F28" s="37"/>
      <c r="G28" s="37"/>
      <c r="H28" s="40"/>
      <c r="I28" s="54"/>
      <c r="L28" t="s">
        <v>212</v>
      </c>
      <c r="M28"/>
    </row>
    <row r="29" spans="1:1881" s="103" customFormat="1" x14ac:dyDescent="0.25">
      <c r="A29" s="109"/>
      <c r="B29" s="107"/>
      <c r="C29" s="108"/>
      <c r="D29" s="205"/>
      <c r="E29" s="167"/>
      <c r="F29" s="149"/>
      <c r="G29" s="100"/>
      <c r="H29" s="105"/>
      <c r="I29" s="109"/>
      <c r="J29" s="104"/>
      <c r="K29" s="104"/>
      <c r="L29" t="s">
        <v>213</v>
      </c>
      <c r="M29"/>
      <c r="N29"/>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c r="CG29" s="104"/>
      <c r="CH29" s="104"/>
      <c r="CI29" s="104"/>
      <c r="CJ29" s="104"/>
      <c r="CK29" s="104"/>
      <c r="CL29" s="104"/>
      <c r="CM29" s="104"/>
      <c r="CN29" s="104"/>
      <c r="CO29" s="104"/>
      <c r="CP29" s="104"/>
      <c r="CQ29" s="104"/>
      <c r="CR29" s="104"/>
      <c r="CS29" s="104"/>
      <c r="CT29" s="104"/>
      <c r="CU29" s="104"/>
      <c r="CV29" s="104"/>
      <c r="CW29" s="104"/>
      <c r="CX29" s="104"/>
      <c r="CY29" s="104"/>
      <c r="CZ29" s="104"/>
      <c r="DA29" s="104"/>
      <c r="DB29" s="104"/>
      <c r="DC29" s="104"/>
      <c r="DD29" s="104"/>
      <c r="DE29" s="104"/>
      <c r="DF29" s="104"/>
      <c r="DG29" s="104"/>
      <c r="DH29" s="104"/>
      <c r="DI29" s="104"/>
      <c r="DJ29" s="104"/>
      <c r="DK29" s="104"/>
      <c r="DL29" s="104"/>
      <c r="DM29" s="104"/>
      <c r="DN29" s="104"/>
      <c r="DO29" s="104"/>
      <c r="DP29" s="104"/>
      <c r="DQ29" s="104"/>
      <c r="DR29" s="104"/>
      <c r="DS29" s="104"/>
      <c r="DT29" s="104"/>
      <c r="DU29" s="104"/>
      <c r="DV29" s="104"/>
      <c r="DW29" s="104"/>
      <c r="DX29" s="104"/>
      <c r="DY29" s="104"/>
      <c r="DZ29" s="104"/>
      <c r="EA29" s="104"/>
      <c r="EB29" s="104"/>
      <c r="EC29" s="104"/>
      <c r="ED29" s="104"/>
      <c r="EE29" s="104"/>
      <c r="EF29" s="104"/>
      <c r="EG29" s="104"/>
      <c r="EH29" s="104"/>
      <c r="EI29" s="104"/>
      <c r="EJ29" s="104"/>
      <c r="EK29" s="104"/>
      <c r="EL29" s="104"/>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04"/>
      <c r="FY29" s="104"/>
      <c r="FZ29" s="104"/>
      <c r="GA29" s="104"/>
      <c r="GB29" s="104"/>
      <c r="GC29" s="104"/>
      <c r="GD29" s="104"/>
      <c r="GE29" s="104"/>
      <c r="GF29" s="104"/>
      <c r="GG29" s="104"/>
      <c r="GH29" s="104"/>
      <c r="GI29" s="104"/>
      <c r="GJ29" s="104"/>
      <c r="GK29" s="104"/>
      <c r="GL29" s="104"/>
      <c r="GM29" s="104"/>
      <c r="GN29" s="104"/>
      <c r="GO29" s="104"/>
      <c r="GP29" s="104"/>
      <c r="GQ29" s="104"/>
      <c r="GR29" s="104"/>
      <c r="GS29" s="104"/>
      <c r="GT29" s="104"/>
      <c r="GU29" s="104"/>
      <c r="GV29" s="104"/>
      <c r="GW29" s="104"/>
      <c r="GX29" s="104"/>
      <c r="GY29" s="104"/>
      <c r="GZ29" s="104"/>
      <c r="HA29" s="104"/>
      <c r="HB29" s="104"/>
      <c r="HC29" s="104"/>
      <c r="HD29" s="104"/>
      <c r="HE29" s="104"/>
      <c r="HF29" s="104"/>
      <c r="HG29" s="104"/>
      <c r="HH29" s="104"/>
      <c r="HI29" s="104"/>
      <c r="HJ29" s="104"/>
      <c r="HK29" s="104"/>
      <c r="HL29" s="104"/>
      <c r="HM29" s="104"/>
      <c r="HN29" s="104"/>
      <c r="HO29" s="104"/>
      <c r="HP29" s="104"/>
      <c r="HQ29" s="104"/>
      <c r="HR29" s="104"/>
      <c r="HS29" s="104"/>
      <c r="HT29" s="104"/>
      <c r="HU29" s="104"/>
      <c r="HV29" s="104"/>
      <c r="HW29" s="104"/>
      <c r="HX29" s="104"/>
      <c r="HY29" s="104"/>
      <c r="HZ29" s="104"/>
      <c r="IA29" s="104"/>
      <c r="IB29" s="104"/>
      <c r="IC29" s="104"/>
      <c r="ID29" s="104"/>
      <c r="IE29" s="104"/>
      <c r="IF29" s="104"/>
      <c r="IG29" s="104"/>
      <c r="IH29" s="104"/>
      <c r="II29" s="104"/>
      <c r="IJ29" s="104"/>
      <c r="IK29" s="104"/>
      <c r="IL29" s="104"/>
      <c r="IM29" s="104"/>
      <c r="IN29" s="104"/>
      <c r="IO29" s="104"/>
      <c r="IP29" s="104"/>
      <c r="IQ29" s="104"/>
      <c r="IR29" s="104"/>
      <c r="IS29" s="104"/>
      <c r="IT29" s="104"/>
      <c r="IU29" s="104"/>
      <c r="IV29" s="104"/>
      <c r="IW29" s="104"/>
      <c r="IX29" s="104"/>
      <c r="IY29" s="104"/>
      <c r="IZ29" s="104"/>
      <c r="JA29" s="104"/>
      <c r="JB29" s="104"/>
      <c r="JC29" s="104"/>
      <c r="JD29" s="104"/>
      <c r="JE29" s="104"/>
      <c r="JF29" s="104"/>
      <c r="JG29" s="104"/>
      <c r="JH29" s="104"/>
      <c r="JI29" s="104"/>
      <c r="JJ29" s="104"/>
      <c r="JK29" s="104"/>
      <c r="JL29" s="104"/>
      <c r="JM29" s="104"/>
      <c r="JN29" s="104"/>
      <c r="JO29" s="104"/>
      <c r="JP29" s="104"/>
      <c r="JQ29" s="104"/>
      <c r="JR29" s="104"/>
      <c r="JS29" s="104"/>
      <c r="JT29" s="104"/>
      <c r="JU29" s="104"/>
      <c r="JV29" s="104"/>
      <c r="JW29" s="104"/>
      <c r="JX29" s="104"/>
      <c r="JY29" s="104"/>
      <c r="JZ29" s="104"/>
      <c r="KA29" s="104"/>
      <c r="KB29" s="104"/>
      <c r="KC29" s="104"/>
      <c r="KD29" s="104"/>
      <c r="KE29" s="104"/>
      <c r="KF29" s="104"/>
      <c r="KG29" s="104"/>
      <c r="KH29" s="104"/>
      <c r="KI29" s="104"/>
      <c r="KJ29" s="104"/>
      <c r="KK29" s="104"/>
      <c r="KL29" s="104"/>
      <c r="KM29" s="104"/>
      <c r="KN29" s="104"/>
      <c r="KO29" s="104"/>
      <c r="KP29" s="104"/>
      <c r="KQ29" s="104"/>
      <c r="KR29" s="104"/>
      <c r="KS29" s="104"/>
      <c r="KT29" s="104"/>
      <c r="KU29" s="104"/>
      <c r="KV29" s="104"/>
      <c r="KW29" s="104"/>
      <c r="KX29" s="104"/>
      <c r="KY29" s="104"/>
      <c r="KZ29" s="104"/>
      <c r="LA29" s="104"/>
      <c r="LB29" s="104"/>
      <c r="LC29" s="104"/>
      <c r="LD29" s="104"/>
      <c r="LE29" s="104"/>
      <c r="LF29" s="104"/>
      <c r="LG29" s="104"/>
      <c r="LH29" s="104"/>
      <c r="LI29" s="104"/>
      <c r="LJ29" s="104"/>
      <c r="LK29" s="104"/>
      <c r="LL29" s="104"/>
      <c r="LM29" s="104"/>
      <c r="LN29" s="104"/>
      <c r="LO29" s="104"/>
      <c r="LP29" s="104"/>
      <c r="LQ29" s="104"/>
      <c r="LR29" s="104"/>
      <c r="LS29" s="104"/>
      <c r="LT29" s="104"/>
      <c r="LU29" s="104"/>
      <c r="LV29" s="104"/>
      <c r="LW29" s="104"/>
      <c r="LX29" s="104"/>
      <c r="LY29" s="104"/>
      <c r="LZ29" s="104"/>
      <c r="MA29" s="104"/>
      <c r="MB29" s="104"/>
      <c r="MC29" s="104"/>
      <c r="MD29" s="104"/>
      <c r="ME29" s="104"/>
      <c r="MF29" s="104"/>
      <c r="MG29" s="104"/>
      <c r="MH29" s="104"/>
      <c r="MI29" s="104"/>
      <c r="MJ29" s="104"/>
      <c r="MK29" s="104"/>
      <c r="ML29" s="104"/>
      <c r="MM29" s="104"/>
      <c r="MN29" s="104"/>
      <c r="MO29" s="104"/>
      <c r="MP29" s="104"/>
      <c r="MQ29" s="104"/>
      <c r="MR29" s="104"/>
      <c r="MS29" s="104"/>
      <c r="MT29" s="104"/>
      <c r="MU29" s="104"/>
      <c r="MV29" s="104"/>
      <c r="MW29" s="104"/>
      <c r="MX29" s="104"/>
      <c r="MY29" s="104"/>
      <c r="MZ29" s="104"/>
      <c r="NA29" s="104"/>
      <c r="NB29" s="104"/>
      <c r="NC29" s="104"/>
      <c r="ND29" s="104"/>
      <c r="NE29" s="104"/>
      <c r="NF29" s="104"/>
      <c r="NG29" s="104"/>
      <c r="NH29" s="104"/>
      <c r="NI29" s="104"/>
      <c r="NJ29" s="104"/>
      <c r="NK29" s="104"/>
      <c r="NL29" s="104"/>
      <c r="NM29" s="104"/>
      <c r="NN29" s="104"/>
      <c r="NO29" s="104"/>
      <c r="NP29" s="104"/>
      <c r="NQ29" s="104"/>
      <c r="NR29" s="104"/>
      <c r="NS29" s="104"/>
      <c r="NT29" s="104"/>
      <c r="NU29" s="104"/>
      <c r="NV29" s="104"/>
      <c r="NW29" s="104"/>
      <c r="NX29" s="104"/>
      <c r="NY29" s="104"/>
      <c r="NZ29" s="104"/>
      <c r="OA29" s="104"/>
      <c r="OB29" s="104"/>
      <c r="OC29" s="104"/>
      <c r="OD29" s="104"/>
      <c r="OE29" s="104"/>
      <c r="OF29" s="104"/>
      <c r="OG29" s="104"/>
      <c r="OH29" s="104"/>
      <c r="OI29" s="104"/>
      <c r="OJ29" s="104"/>
      <c r="OK29" s="104"/>
      <c r="OL29" s="104"/>
      <c r="OM29" s="104"/>
      <c r="ON29" s="104"/>
      <c r="OO29" s="104"/>
      <c r="OP29" s="104"/>
      <c r="OQ29" s="104"/>
      <c r="OR29" s="104"/>
      <c r="OS29" s="104"/>
      <c r="OT29" s="104"/>
      <c r="OU29" s="104"/>
      <c r="OV29" s="104"/>
      <c r="OW29" s="104"/>
      <c r="OX29" s="104"/>
      <c r="OY29" s="104"/>
      <c r="OZ29" s="104"/>
      <c r="PA29" s="104"/>
      <c r="PB29" s="104"/>
      <c r="PC29" s="104"/>
      <c r="PD29" s="104"/>
      <c r="PE29" s="104"/>
      <c r="PF29" s="104"/>
      <c r="PG29" s="104"/>
      <c r="PH29" s="104"/>
      <c r="PI29" s="104"/>
      <c r="PJ29" s="104"/>
      <c r="PK29" s="104"/>
      <c r="PL29" s="104"/>
      <c r="PM29" s="104"/>
      <c r="PN29" s="104"/>
      <c r="PO29" s="104"/>
      <c r="PP29" s="104"/>
      <c r="PQ29" s="104"/>
      <c r="PR29" s="104"/>
      <c r="PS29" s="104"/>
      <c r="PT29" s="104"/>
      <c r="PU29" s="104"/>
      <c r="PV29" s="104"/>
      <c r="PW29" s="104"/>
      <c r="PX29" s="104"/>
      <c r="PY29" s="104"/>
      <c r="PZ29" s="104"/>
      <c r="QA29" s="104"/>
      <c r="QB29" s="104"/>
      <c r="QC29" s="104"/>
      <c r="QD29" s="104"/>
      <c r="QE29" s="104"/>
      <c r="QF29" s="104"/>
      <c r="QG29" s="104"/>
      <c r="QH29" s="104"/>
      <c r="QI29" s="104"/>
      <c r="QJ29" s="104"/>
      <c r="QK29" s="104"/>
      <c r="QL29" s="104"/>
      <c r="QM29" s="104"/>
      <c r="QN29" s="104"/>
      <c r="QO29" s="104"/>
      <c r="QP29" s="104"/>
      <c r="QQ29" s="104"/>
      <c r="QR29" s="104"/>
      <c r="QS29" s="104"/>
      <c r="QT29" s="104"/>
      <c r="QU29" s="104"/>
      <c r="QV29" s="104"/>
      <c r="QW29" s="104"/>
      <c r="QX29" s="104"/>
      <c r="QY29" s="104"/>
      <c r="QZ29" s="104"/>
      <c r="RA29" s="104"/>
      <c r="RB29" s="104"/>
      <c r="RC29" s="104"/>
      <c r="RD29" s="104"/>
      <c r="RE29" s="104"/>
      <c r="RF29" s="104"/>
      <c r="RG29" s="104"/>
      <c r="RH29" s="104"/>
      <c r="RI29" s="104"/>
      <c r="RJ29" s="104"/>
      <c r="RK29" s="104"/>
      <c r="RL29" s="104"/>
      <c r="RM29" s="104"/>
      <c r="RN29" s="104"/>
      <c r="RO29" s="104"/>
      <c r="RP29" s="104"/>
      <c r="RQ29" s="104"/>
      <c r="RR29" s="104"/>
      <c r="RS29" s="104"/>
      <c r="RT29" s="104"/>
      <c r="RU29" s="104"/>
      <c r="RV29" s="104"/>
      <c r="RW29" s="104"/>
      <c r="RX29" s="104"/>
      <c r="RY29" s="104"/>
      <c r="RZ29" s="104"/>
      <c r="SA29" s="104"/>
      <c r="SB29" s="104"/>
      <c r="SC29" s="104"/>
      <c r="SD29" s="104"/>
      <c r="SE29" s="104"/>
      <c r="SF29" s="104"/>
      <c r="SG29" s="104"/>
      <c r="SH29" s="104"/>
      <c r="SI29" s="104"/>
      <c r="SJ29" s="104"/>
      <c r="SK29" s="104"/>
      <c r="SL29" s="104"/>
      <c r="SM29" s="104"/>
      <c r="SN29" s="104"/>
      <c r="SO29" s="104"/>
      <c r="SP29" s="104"/>
      <c r="SQ29" s="104"/>
      <c r="SR29" s="104"/>
      <c r="SS29" s="104"/>
      <c r="ST29" s="104"/>
      <c r="SU29" s="104"/>
      <c r="SV29" s="104"/>
      <c r="SW29" s="104"/>
      <c r="SX29" s="104"/>
      <c r="SY29" s="104"/>
      <c r="SZ29" s="104"/>
      <c r="TA29" s="104"/>
      <c r="TB29" s="104"/>
      <c r="TC29" s="104"/>
      <c r="TD29" s="104"/>
      <c r="TE29" s="104"/>
      <c r="TF29" s="104"/>
      <c r="TG29" s="104"/>
      <c r="TH29" s="104"/>
      <c r="TI29" s="104"/>
      <c r="TJ29" s="104"/>
      <c r="TK29" s="104"/>
      <c r="TL29" s="104"/>
      <c r="TM29" s="104"/>
      <c r="TN29" s="104"/>
      <c r="TO29" s="104"/>
      <c r="TP29" s="104"/>
      <c r="TQ29" s="104"/>
      <c r="TR29" s="104"/>
      <c r="TS29" s="104"/>
      <c r="TT29" s="104"/>
      <c r="TU29" s="104"/>
      <c r="TV29" s="104"/>
      <c r="TW29" s="104"/>
      <c r="TX29" s="104"/>
      <c r="TY29" s="104"/>
      <c r="TZ29" s="104"/>
      <c r="UA29" s="104"/>
      <c r="UB29" s="104"/>
      <c r="UC29" s="104"/>
      <c r="UD29" s="104"/>
      <c r="UE29" s="104"/>
      <c r="UF29" s="104"/>
      <c r="UG29" s="104"/>
      <c r="UH29" s="104"/>
      <c r="UI29" s="104"/>
      <c r="UJ29" s="104"/>
      <c r="UK29" s="104"/>
      <c r="UL29" s="104"/>
      <c r="UM29" s="104"/>
      <c r="UN29" s="104"/>
      <c r="UO29" s="104"/>
      <c r="UP29" s="104"/>
      <c r="UQ29" s="104"/>
      <c r="UR29" s="104"/>
      <c r="US29" s="104"/>
      <c r="UT29" s="104"/>
      <c r="UU29" s="104"/>
      <c r="UV29" s="104"/>
      <c r="UW29" s="104"/>
      <c r="UX29" s="104"/>
      <c r="UY29" s="104"/>
      <c r="UZ29" s="104"/>
      <c r="VA29" s="104"/>
      <c r="VB29" s="104"/>
      <c r="VC29" s="104"/>
      <c r="VD29" s="104"/>
      <c r="VE29" s="104"/>
      <c r="VF29" s="104"/>
      <c r="VG29" s="104"/>
      <c r="VH29" s="104"/>
      <c r="VI29" s="104"/>
      <c r="VJ29" s="104"/>
      <c r="VK29" s="104"/>
      <c r="VL29" s="104"/>
      <c r="VM29" s="104"/>
      <c r="VN29" s="104"/>
      <c r="VO29" s="104"/>
      <c r="VP29" s="104"/>
      <c r="VQ29" s="104"/>
      <c r="VR29" s="104"/>
      <c r="VS29" s="104"/>
      <c r="VT29" s="104"/>
      <c r="VU29" s="104"/>
      <c r="VV29" s="104"/>
      <c r="VW29" s="104"/>
      <c r="VX29" s="104"/>
      <c r="VY29" s="104"/>
      <c r="VZ29" s="104"/>
      <c r="WA29" s="104"/>
      <c r="WB29" s="104"/>
      <c r="WC29" s="104"/>
      <c r="WD29" s="104"/>
      <c r="WE29" s="104"/>
      <c r="WF29" s="104"/>
      <c r="WG29" s="104"/>
      <c r="WH29" s="104"/>
      <c r="WI29" s="104"/>
      <c r="WJ29" s="104"/>
      <c r="WK29" s="104"/>
      <c r="WL29" s="104"/>
      <c r="WM29" s="104"/>
      <c r="WN29" s="104"/>
      <c r="WO29" s="104"/>
      <c r="WP29" s="104"/>
      <c r="WQ29" s="104"/>
      <c r="WR29" s="104"/>
      <c r="WS29" s="104"/>
      <c r="WT29" s="104"/>
      <c r="WU29" s="104"/>
      <c r="WV29" s="104"/>
      <c r="WW29" s="104"/>
      <c r="WX29" s="104"/>
      <c r="WY29" s="104"/>
      <c r="WZ29" s="104"/>
      <c r="XA29" s="104"/>
      <c r="XB29" s="104"/>
      <c r="XC29" s="104"/>
      <c r="XD29" s="104"/>
      <c r="XE29" s="104"/>
      <c r="XF29" s="104"/>
      <c r="XG29" s="104"/>
      <c r="XH29" s="104"/>
      <c r="XI29" s="104"/>
      <c r="XJ29" s="104"/>
      <c r="XK29" s="104"/>
      <c r="XL29" s="104"/>
      <c r="XM29" s="104"/>
      <c r="XN29" s="104"/>
      <c r="XO29" s="104"/>
      <c r="XP29" s="104"/>
      <c r="XQ29" s="104"/>
      <c r="XR29" s="104"/>
      <c r="XS29" s="104"/>
      <c r="XT29" s="104"/>
      <c r="XU29" s="104"/>
      <c r="XV29" s="104"/>
      <c r="XW29" s="104"/>
      <c r="XX29" s="104"/>
      <c r="XY29" s="104"/>
      <c r="XZ29" s="104"/>
      <c r="YA29" s="104"/>
      <c r="YB29" s="104"/>
      <c r="YC29" s="104"/>
      <c r="YD29" s="104"/>
      <c r="YE29" s="104"/>
      <c r="YF29" s="104"/>
      <c r="YG29" s="104"/>
      <c r="YH29" s="104"/>
      <c r="YI29" s="104"/>
      <c r="YJ29" s="104"/>
      <c r="YK29" s="104"/>
      <c r="YL29" s="104"/>
      <c r="YM29" s="104"/>
      <c r="YN29" s="104"/>
      <c r="YO29" s="104"/>
      <c r="YP29" s="104"/>
      <c r="YQ29" s="104"/>
      <c r="YR29" s="104"/>
      <c r="YS29" s="104"/>
      <c r="YT29" s="104"/>
      <c r="YU29" s="104"/>
      <c r="YV29" s="104"/>
      <c r="YW29" s="104"/>
      <c r="YX29" s="104"/>
      <c r="YY29" s="104"/>
      <c r="YZ29" s="104"/>
      <c r="ZA29" s="104"/>
      <c r="ZB29" s="104"/>
      <c r="ZC29" s="104"/>
      <c r="ZD29" s="104"/>
      <c r="ZE29" s="104"/>
      <c r="ZF29" s="104"/>
      <c r="ZG29" s="104"/>
      <c r="ZH29" s="104"/>
      <c r="ZI29" s="104"/>
      <c r="ZJ29" s="104"/>
      <c r="ZK29" s="104"/>
      <c r="ZL29" s="104"/>
      <c r="ZM29" s="104"/>
      <c r="ZN29" s="104"/>
      <c r="ZO29" s="104"/>
      <c r="ZP29" s="104"/>
      <c r="ZQ29" s="104"/>
      <c r="ZR29" s="104"/>
      <c r="ZS29" s="104"/>
      <c r="ZT29" s="104"/>
      <c r="ZU29" s="104"/>
      <c r="ZV29" s="104"/>
      <c r="ZW29" s="104"/>
      <c r="ZX29" s="104"/>
      <c r="ZY29" s="104"/>
      <c r="ZZ29" s="104"/>
      <c r="AAA29" s="104"/>
      <c r="AAB29" s="104"/>
      <c r="AAC29" s="104"/>
      <c r="AAD29" s="104"/>
      <c r="AAE29" s="104"/>
      <c r="AAF29" s="104"/>
      <c r="AAG29" s="104"/>
      <c r="AAH29" s="104"/>
      <c r="AAI29" s="104"/>
      <c r="AAJ29" s="104"/>
      <c r="AAK29" s="104"/>
      <c r="AAL29" s="104"/>
      <c r="AAM29" s="104"/>
      <c r="AAN29" s="104"/>
      <c r="AAO29" s="104"/>
      <c r="AAP29" s="104"/>
      <c r="AAQ29" s="104"/>
      <c r="AAR29" s="104"/>
      <c r="AAS29" s="104"/>
      <c r="AAT29" s="104"/>
      <c r="AAU29" s="104"/>
      <c r="AAV29" s="104"/>
      <c r="AAW29" s="104"/>
      <c r="AAX29" s="104"/>
      <c r="AAY29" s="104"/>
      <c r="AAZ29" s="104"/>
      <c r="ABA29" s="104"/>
      <c r="ABB29" s="104"/>
      <c r="ABC29" s="104"/>
      <c r="ABD29" s="104"/>
      <c r="ABE29" s="104"/>
      <c r="ABF29" s="104"/>
      <c r="ABG29" s="104"/>
      <c r="ABH29" s="104"/>
      <c r="ABI29" s="104"/>
      <c r="ABJ29" s="104"/>
      <c r="ABK29" s="104"/>
      <c r="ABL29" s="104"/>
      <c r="ABM29" s="104"/>
      <c r="ABN29" s="104"/>
      <c r="ABO29" s="104"/>
      <c r="ABP29" s="104"/>
      <c r="ABQ29" s="104"/>
      <c r="ABR29" s="104"/>
      <c r="ABS29" s="104"/>
      <c r="ABT29" s="104"/>
      <c r="ABU29" s="104"/>
      <c r="ABV29" s="104"/>
      <c r="ABW29" s="104"/>
      <c r="ABX29" s="104"/>
      <c r="ABY29" s="104"/>
      <c r="ABZ29" s="104"/>
      <c r="ACA29" s="104"/>
      <c r="ACB29" s="104"/>
      <c r="ACC29" s="104"/>
      <c r="ACD29" s="104"/>
      <c r="ACE29" s="104"/>
      <c r="ACF29" s="104"/>
      <c r="ACG29" s="104"/>
      <c r="ACH29" s="104"/>
      <c r="ACI29" s="104"/>
      <c r="ACJ29" s="104"/>
      <c r="ACK29" s="104"/>
      <c r="ACL29" s="104"/>
      <c r="ACM29" s="104"/>
      <c r="ACN29" s="104"/>
      <c r="ACO29" s="104"/>
      <c r="ACP29" s="104"/>
      <c r="ACQ29" s="104"/>
      <c r="ACR29" s="104"/>
      <c r="ACS29" s="104"/>
      <c r="ACT29" s="104"/>
      <c r="ACU29" s="104"/>
      <c r="ACV29" s="104"/>
      <c r="ACW29" s="104"/>
      <c r="ACX29" s="104"/>
      <c r="ACY29" s="104"/>
      <c r="ACZ29" s="104"/>
      <c r="ADA29" s="104"/>
      <c r="ADB29" s="104"/>
      <c r="ADC29" s="104"/>
      <c r="ADD29" s="104"/>
      <c r="ADE29" s="104"/>
      <c r="ADF29" s="104"/>
      <c r="ADG29" s="104"/>
      <c r="ADH29" s="104"/>
      <c r="ADI29" s="104"/>
      <c r="ADJ29" s="104"/>
      <c r="ADK29" s="104"/>
      <c r="ADL29" s="104"/>
      <c r="ADM29" s="104"/>
      <c r="ADN29" s="104"/>
      <c r="ADO29" s="104"/>
      <c r="ADP29" s="104"/>
      <c r="ADQ29" s="104"/>
      <c r="ADR29" s="104"/>
      <c r="ADS29" s="104"/>
      <c r="ADT29" s="104"/>
      <c r="ADU29" s="104"/>
      <c r="ADV29" s="104"/>
      <c r="ADW29" s="104"/>
      <c r="ADX29" s="104"/>
      <c r="ADY29" s="104"/>
      <c r="ADZ29" s="104"/>
      <c r="AEA29" s="104"/>
      <c r="AEB29" s="104"/>
      <c r="AEC29" s="104"/>
      <c r="AED29" s="104"/>
      <c r="AEE29" s="104"/>
      <c r="AEF29" s="104"/>
      <c r="AEG29" s="104"/>
      <c r="AEH29" s="104"/>
      <c r="AEI29" s="104"/>
      <c r="AEJ29" s="104"/>
      <c r="AEK29" s="104"/>
      <c r="AEL29" s="104"/>
      <c r="AEM29" s="104"/>
      <c r="AEN29" s="104"/>
      <c r="AEO29" s="104"/>
      <c r="AEP29" s="104"/>
      <c r="AEQ29" s="104"/>
      <c r="AER29" s="104"/>
      <c r="AES29" s="104"/>
      <c r="AET29" s="104"/>
      <c r="AEU29" s="104"/>
      <c r="AEV29" s="104"/>
      <c r="AEW29" s="104"/>
      <c r="AEX29" s="104"/>
      <c r="AEY29" s="104"/>
      <c r="AEZ29" s="104"/>
      <c r="AFA29" s="104"/>
      <c r="AFB29" s="104"/>
      <c r="AFC29" s="104"/>
      <c r="AFD29" s="104"/>
      <c r="AFE29" s="104"/>
      <c r="AFF29" s="104"/>
      <c r="AFG29" s="104"/>
      <c r="AFH29" s="104"/>
      <c r="AFI29" s="104"/>
      <c r="AFJ29" s="104"/>
      <c r="AFK29" s="104"/>
      <c r="AFL29" s="104"/>
      <c r="AFM29" s="104"/>
      <c r="AFN29" s="104"/>
      <c r="AFO29" s="104"/>
      <c r="AFP29" s="104"/>
      <c r="AFQ29" s="104"/>
      <c r="AFR29" s="104"/>
      <c r="AFS29" s="104"/>
      <c r="AFT29" s="104"/>
      <c r="AFU29" s="104"/>
      <c r="AFV29" s="104"/>
      <c r="AFW29" s="104"/>
      <c r="AFX29" s="104"/>
      <c r="AFY29" s="104"/>
      <c r="AFZ29" s="104"/>
      <c r="AGA29" s="104"/>
      <c r="AGB29" s="104"/>
      <c r="AGC29" s="104"/>
      <c r="AGD29" s="104"/>
      <c r="AGE29" s="104"/>
      <c r="AGF29" s="104"/>
      <c r="AGG29" s="104"/>
      <c r="AGH29" s="104"/>
      <c r="AGI29" s="104"/>
      <c r="AGJ29" s="104"/>
      <c r="AGK29" s="104"/>
      <c r="AGL29" s="104"/>
      <c r="AGM29" s="104"/>
      <c r="AGN29" s="104"/>
      <c r="AGO29" s="104"/>
      <c r="AGP29" s="104"/>
      <c r="AGQ29" s="104"/>
      <c r="AGR29" s="104"/>
      <c r="AGS29" s="104"/>
      <c r="AGT29" s="104"/>
      <c r="AGU29" s="104"/>
      <c r="AGV29" s="104"/>
      <c r="AGW29" s="104"/>
      <c r="AGX29" s="104"/>
      <c r="AGY29" s="104"/>
      <c r="AGZ29" s="104"/>
      <c r="AHA29" s="104"/>
      <c r="AHB29" s="104"/>
      <c r="AHC29" s="104"/>
      <c r="AHD29" s="104"/>
      <c r="AHE29" s="104"/>
      <c r="AHF29" s="104"/>
      <c r="AHG29" s="104"/>
      <c r="AHH29" s="104"/>
      <c r="AHI29" s="104"/>
      <c r="AHJ29" s="104"/>
      <c r="AHK29" s="104"/>
      <c r="AHL29" s="104"/>
      <c r="AHM29" s="104"/>
      <c r="AHN29" s="104"/>
      <c r="AHO29" s="104"/>
      <c r="AHP29" s="104"/>
      <c r="AHQ29" s="104"/>
      <c r="AHR29" s="104"/>
      <c r="AHS29" s="104"/>
      <c r="AHT29" s="104"/>
      <c r="AHU29" s="104"/>
      <c r="AHV29" s="104"/>
      <c r="AHW29" s="104"/>
      <c r="AHX29" s="104"/>
      <c r="AHY29" s="104"/>
      <c r="AHZ29" s="104"/>
      <c r="AIA29" s="104"/>
      <c r="AIB29" s="104"/>
      <c r="AIC29" s="104"/>
      <c r="AID29" s="104"/>
      <c r="AIE29" s="104"/>
      <c r="AIF29" s="104"/>
      <c r="AIG29" s="104"/>
      <c r="AIH29" s="104"/>
      <c r="AII29" s="104"/>
      <c r="AIJ29" s="104"/>
      <c r="AIK29" s="104"/>
      <c r="AIL29" s="104"/>
      <c r="AIM29" s="104"/>
      <c r="AIN29" s="104"/>
      <c r="AIO29" s="104"/>
      <c r="AIP29" s="104"/>
      <c r="AIQ29" s="104"/>
      <c r="AIR29" s="104"/>
      <c r="AIS29" s="104"/>
      <c r="AIT29" s="104"/>
      <c r="AIU29" s="104"/>
      <c r="AIV29" s="104"/>
      <c r="AIW29" s="104"/>
      <c r="AIX29" s="104"/>
      <c r="AIY29" s="104"/>
      <c r="AIZ29" s="104"/>
      <c r="AJA29" s="104"/>
      <c r="AJB29" s="104"/>
      <c r="AJC29" s="104"/>
      <c r="AJD29" s="104"/>
      <c r="AJE29" s="104"/>
      <c r="AJF29" s="104"/>
      <c r="AJG29" s="104"/>
      <c r="AJH29" s="104"/>
      <c r="AJI29" s="104"/>
      <c r="AJJ29" s="104"/>
      <c r="AJK29" s="104"/>
      <c r="AJL29" s="104"/>
      <c r="AJM29" s="104"/>
      <c r="AJN29" s="104"/>
      <c r="AJO29" s="104"/>
      <c r="AJP29" s="104"/>
      <c r="AJQ29" s="104"/>
      <c r="AJR29" s="104"/>
      <c r="AJS29" s="104"/>
      <c r="AJT29" s="104"/>
      <c r="AJU29" s="104"/>
      <c r="AJV29" s="104"/>
      <c r="AJW29" s="104"/>
      <c r="AJX29" s="104"/>
      <c r="AJY29" s="104"/>
      <c r="AJZ29" s="104"/>
      <c r="AKA29" s="104"/>
      <c r="AKB29" s="104"/>
      <c r="AKC29" s="104"/>
      <c r="AKD29" s="104"/>
      <c r="AKE29" s="104"/>
      <c r="AKF29" s="104"/>
      <c r="AKG29" s="104"/>
      <c r="AKH29" s="104"/>
      <c r="AKI29" s="104"/>
      <c r="AKJ29" s="104"/>
      <c r="AKK29" s="104"/>
      <c r="AKL29" s="104"/>
      <c r="AKM29" s="104"/>
      <c r="AKN29" s="104"/>
      <c r="AKO29" s="104"/>
      <c r="AKP29" s="104"/>
      <c r="AKQ29" s="104"/>
      <c r="AKR29" s="104"/>
      <c r="AKS29" s="104"/>
      <c r="AKT29" s="104"/>
      <c r="AKU29" s="104"/>
      <c r="AKV29" s="104"/>
      <c r="AKW29" s="104"/>
      <c r="AKX29" s="104"/>
      <c r="AKY29" s="104"/>
      <c r="AKZ29" s="104"/>
      <c r="ALA29" s="104"/>
      <c r="ALB29" s="104"/>
      <c r="ALC29" s="104"/>
      <c r="ALD29" s="104"/>
      <c r="ALE29" s="104"/>
      <c r="ALF29" s="104"/>
      <c r="ALG29" s="104"/>
      <c r="ALH29" s="104"/>
      <c r="ALI29" s="104"/>
      <c r="ALJ29" s="104"/>
      <c r="ALK29" s="104"/>
      <c r="ALL29" s="104"/>
      <c r="ALM29" s="104"/>
      <c r="ALN29" s="104"/>
      <c r="ALO29" s="104"/>
      <c r="ALP29" s="104"/>
      <c r="ALQ29" s="104"/>
      <c r="ALR29" s="104"/>
      <c r="ALS29" s="104"/>
      <c r="ALT29" s="104"/>
      <c r="ALU29" s="104"/>
      <c r="ALV29" s="104"/>
      <c r="ALW29" s="104"/>
      <c r="ALX29" s="104"/>
      <c r="ALY29" s="104"/>
      <c r="ALZ29" s="104"/>
      <c r="AMA29" s="104"/>
      <c r="AMB29" s="104"/>
      <c r="AMC29" s="104"/>
      <c r="AMD29" s="104"/>
      <c r="AME29" s="104"/>
      <c r="AMF29" s="104"/>
      <c r="AMG29" s="104"/>
      <c r="AMH29" s="104"/>
      <c r="AMI29" s="104"/>
      <c r="AMJ29" s="104"/>
      <c r="AMK29" s="104"/>
      <c r="AML29" s="104"/>
      <c r="AMM29" s="104"/>
      <c r="AMN29" s="104"/>
      <c r="AMO29" s="104"/>
      <c r="AMP29" s="104"/>
      <c r="AMQ29" s="104"/>
      <c r="AMR29" s="104"/>
      <c r="AMS29" s="104"/>
      <c r="AMT29" s="104"/>
      <c r="AMU29" s="104"/>
      <c r="AMV29" s="104"/>
      <c r="AMW29" s="104"/>
      <c r="AMX29" s="104"/>
      <c r="AMY29" s="104"/>
      <c r="AMZ29" s="104"/>
      <c r="ANA29" s="104"/>
      <c r="ANB29" s="104"/>
      <c r="ANC29" s="104"/>
      <c r="AND29" s="104"/>
      <c r="ANE29" s="104"/>
      <c r="ANF29" s="104"/>
      <c r="ANG29" s="104"/>
      <c r="ANH29" s="104"/>
      <c r="ANI29" s="104"/>
      <c r="ANJ29" s="104"/>
      <c r="ANK29" s="104"/>
      <c r="ANL29" s="104"/>
      <c r="ANM29" s="104"/>
      <c r="ANN29" s="104"/>
      <c r="ANO29" s="104"/>
      <c r="ANP29" s="104"/>
      <c r="ANQ29" s="104"/>
      <c r="ANR29" s="104"/>
      <c r="ANS29" s="104"/>
      <c r="ANT29" s="104"/>
      <c r="ANU29" s="104"/>
      <c r="ANV29" s="104"/>
      <c r="ANW29" s="104"/>
      <c r="ANX29" s="104"/>
      <c r="ANY29" s="104"/>
      <c r="ANZ29" s="104"/>
      <c r="AOA29" s="104"/>
      <c r="AOB29" s="104"/>
      <c r="AOC29" s="104"/>
      <c r="AOD29" s="104"/>
      <c r="AOE29" s="104"/>
      <c r="AOF29" s="104"/>
      <c r="AOG29" s="104"/>
      <c r="AOH29" s="104"/>
      <c r="AOI29" s="104"/>
      <c r="AOJ29" s="104"/>
      <c r="AOK29" s="104"/>
      <c r="AOL29" s="104"/>
      <c r="AOM29" s="104"/>
      <c r="AON29" s="104"/>
      <c r="AOO29" s="104"/>
      <c r="AOP29" s="104"/>
      <c r="AOQ29" s="104"/>
      <c r="AOR29" s="104"/>
      <c r="AOS29" s="104"/>
      <c r="AOT29" s="104"/>
      <c r="AOU29" s="104"/>
      <c r="AOV29" s="104"/>
      <c r="AOW29" s="104"/>
      <c r="AOX29" s="104"/>
      <c r="AOY29" s="104"/>
      <c r="AOZ29" s="104"/>
      <c r="APA29" s="104"/>
      <c r="APB29" s="104"/>
      <c r="APC29" s="104"/>
      <c r="APD29" s="104"/>
      <c r="APE29" s="104"/>
      <c r="APF29" s="104"/>
      <c r="APG29" s="104"/>
      <c r="APH29" s="104"/>
      <c r="API29" s="104"/>
      <c r="APJ29" s="104"/>
      <c r="APK29" s="104"/>
      <c r="APL29" s="104"/>
      <c r="APM29" s="104"/>
      <c r="APN29" s="104"/>
      <c r="APO29" s="104"/>
      <c r="APP29" s="104"/>
      <c r="APQ29" s="104"/>
      <c r="APR29" s="104"/>
      <c r="APS29" s="104"/>
      <c r="APT29" s="104"/>
      <c r="APU29" s="104"/>
      <c r="APV29" s="104"/>
      <c r="APW29" s="104"/>
      <c r="APX29" s="104"/>
      <c r="APY29" s="104"/>
      <c r="APZ29" s="104"/>
      <c r="AQA29" s="104"/>
      <c r="AQB29" s="104"/>
      <c r="AQC29" s="104"/>
      <c r="AQD29" s="104"/>
      <c r="AQE29" s="104"/>
      <c r="AQF29" s="104"/>
      <c r="AQG29" s="104"/>
      <c r="AQH29" s="104"/>
      <c r="AQI29" s="104"/>
      <c r="AQJ29" s="104"/>
      <c r="AQK29" s="104"/>
      <c r="AQL29" s="104"/>
      <c r="AQM29" s="104"/>
      <c r="AQN29" s="104"/>
      <c r="AQO29" s="104"/>
      <c r="AQP29" s="104"/>
      <c r="AQQ29" s="104"/>
      <c r="AQR29" s="104"/>
      <c r="AQS29" s="104"/>
      <c r="AQT29" s="104"/>
      <c r="AQU29" s="104"/>
      <c r="AQV29" s="104"/>
      <c r="AQW29" s="104"/>
      <c r="AQX29" s="104"/>
      <c r="AQY29" s="104"/>
      <c r="AQZ29" s="104"/>
      <c r="ARA29" s="104"/>
      <c r="ARB29" s="104"/>
      <c r="ARC29" s="104"/>
      <c r="ARD29" s="104"/>
      <c r="ARE29" s="104"/>
      <c r="ARF29" s="104"/>
      <c r="ARG29" s="104"/>
      <c r="ARH29" s="104"/>
      <c r="ARI29" s="104"/>
      <c r="ARJ29" s="104"/>
      <c r="ARK29" s="104"/>
      <c r="ARL29" s="104"/>
      <c r="ARM29" s="104"/>
      <c r="ARN29" s="104"/>
      <c r="ARO29" s="104"/>
      <c r="ARP29" s="104"/>
      <c r="ARQ29" s="104"/>
      <c r="ARR29" s="104"/>
      <c r="ARS29" s="104"/>
      <c r="ART29" s="104"/>
      <c r="ARU29" s="104"/>
      <c r="ARV29" s="104"/>
      <c r="ARW29" s="104"/>
      <c r="ARX29" s="104"/>
      <c r="ARY29" s="104"/>
      <c r="ARZ29" s="104"/>
      <c r="ASA29" s="104"/>
      <c r="ASB29" s="104"/>
      <c r="ASC29" s="104"/>
      <c r="ASD29" s="104"/>
      <c r="ASE29" s="104"/>
      <c r="ASF29" s="104"/>
      <c r="ASG29" s="104"/>
      <c r="ASH29" s="104"/>
      <c r="ASI29" s="104"/>
      <c r="ASJ29" s="104"/>
      <c r="ASK29" s="104"/>
      <c r="ASL29" s="104"/>
      <c r="ASM29" s="104"/>
      <c r="ASN29" s="104"/>
      <c r="ASO29" s="104"/>
      <c r="ASP29" s="104"/>
      <c r="ASQ29" s="104"/>
      <c r="ASR29" s="104"/>
      <c r="ASS29" s="104"/>
      <c r="AST29" s="104"/>
      <c r="ASU29" s="104"/>
      <c r="ASV29" s="104"/>
      <c r="ASW29" s="104"/>
      <c r="ASX29" s="104"/>
      <c r="ASY29" s="104"/>
      <c r="ASZ29" s="104"/>
      <c r="ATA29" s="104"/>
      <c r="ATB29" s="104"/>
      <c r="ATC29" s="104"/>
      <c r="ATD29" s="104"/>
      <c r="ATE29" s="104"/>
      <c r="ATF29" s="104"/>
      <c r="ATG29" s="104"/>
      <c r="ATH29" s="104"/>
      <c r="ATI29" s="104"/>
      <c r="ATJ29" s="104"/>
      <c r="ATK29" s="104"/>
      <c r="ATL29" s="104"/>
      <c r="ATM29" s="104"/>
      <c r="ATN29" s="104"/>
      <c r="ATO29" s="104"/>
      <c r="ATP29" s="104"/>
      <c r="ATQ29" s="104"/>
      <c r="ATR29" s="104"/>
      <c r="ATS29" s="104"/>
      <c r="ATT29" s="104"/>
      <c r="ATU29" s="104"/>
      <c r="ATV29" s="104"/>
      <c r="ATW29" s="104"/>
      <c r="ATX29" s="104"/>
      <c r="ATY29" s="104"/>
      <c r="ATZ29" s="104"/>
      <c r="AUA29" s="104"/>
      <c r="AUB29" s="104"/>
      <c r="AUC29" s="104"/>
      <c r="AUD29" s="104"/>
      <c r="AUE29" s="104"/>
      <c r="AUF29" s="104"/>
      <c r="AUG29" s="104"/>
      <c r="AUH29" s="104"/>
      <c r="AUI29" s="104"/>
      <c r="AUJ29" s="104"/>
      <c r="AUK29" s="104"/>
      <c r="AUL29" s="104"/>
      <c r="AUM29" s="104"/>
      <c r="AUN29" s="104"/>
      <c r="AUO29" s="104"/>
      <c r="AUP29" s="104"/>
      <c r="AUQ29" s="104"/>
      <c r="AUR29" s="104"/>
      <c r="AUS29" s="104"/>
      <c r="AUT29" s="104"/>
      <c r="AUU29" s="104"/>
      <c r="AUV29" s="104"/>
      <c r="AUW29" s="104"/>
      <c r="AUX29" s="104"/>
      <c r="AUY29" s="104"/>
      <c r="AUZ29" s="104"/>
      <c r="AVA29" s="104"/>
      <c r="AVB29" s="104"/>
      <c r="AVC29" s="104"/>
      <c r="AVD29" s="104"/>
      <c r="AVE29" s="104"/>
      <c r="AVF29" s="104"/>
      <c r="AVG29" s="104"/>
      <c r="AVH29" s="104"/>
      <c r="AVI29" s="104"/>
      <c r="AVJ29" s="104"/>
      <c r="AVK29" s="104"/>
      <c r="AVL29" s="104"/>
      <c r="AVM29" s="104"/>
      <c r="AVN29" s="104"/>
      <c r="AVO29" s="104"/>
      <c r="AVP29" s="104"/>
      <c r="AVQ29" s="104"/>
      <c r="AVR29" s="104"/>
      <c r="AVS29" s="104"/>
      <c r="AVT29" s="104"/>
      <c r="AVU29" s="104"/>
      <c r="AVV29" s="104"/>
      <c r="AVW29" s="104"/>
      <c r="AVX29" s="104"/>
      <c r="AVY29" s="104"/>
      <c r="AVZ29" s="104"/>
      <c r="AWA29" s="104"/>
      <c r="AWB29" s="104"/>
      <c r="AWC29" s="104"/>
      <c r="AWD29" s="104"/>
      <c r="AWE29" s="104"/>
      <c r="AWF29" s="104"/>
      <c r="AWG29" s="104"/>
      <c r="AWH29" s="104"/>
      <c r="AWI29" s="104"/>
      <c r="AWJ29" s="104"/>
      <c r="AWK29" s="104"/>
      <c r="AWL29" s="104"/>
      <c r="AWM29" s="104"/>
      <c r="AWN29" s="104"/>
      <c r="AWO29" s="104"/>
      <c r="AWP29" s="104"/>
      <c r="AWQ29" s="104"/>
      <c r="AWR29" s="104"/>
      <c r="AWS29" s="104"/>
      <c r="AWT29" s="104"/>
      <c r="AWU29" s="104"/>
      <c r="AWV29" s="104"/>
      <c r="AWW29" s="104"/>
      <c r="AWX29" s="104"/>
      <c r="AWY29" s="104"/>
      <c r="AWZ29" s="104"/>
      <c r="AXA29" s="104"/>
      <c r="AXB29" s="104"/>
      <c r="AXC29" s="104"/>
      <c r="AXD29" s="104"/>
      <c r="AXE29" s="104"/>
      <c r="AXF29" s="104"/>
      <c r="AXG29" s="104"/>
      <c r="AXH29" s="104"/>
      <c r="AXI29" s="104"/>
      <c r="AXJ29" s="104"/>
      <c r="AXK29" s="104"/>
      <c r="AXL29" s="104"/>
      <c r="AXM29" s="104"/>
      <c r="AXN29" s="104"/>
      <c r="AXO29" s="104"/>
      <c r="AXP29" s="104"/>
      <c r="AXQ29" s="104"/>
      <c r="AXR29" s="104"/>
      <c r="AXS29" s="104"/>
      <c r="AXT29" s="104"/>
      <c r="AXU29" s="104"/>
      <c r="AXV29" s="104"/>
      <c r="AXW29" s="104"/>
      <c r="AXX29" s="104"/>
      <c r="AXY29" s="104"/>
      <c r="AXZ29" s="104"/>
      <c r="AYA29" s="104"/>
      <c r="AYB29" s="104"/>
      <c r="AYC29" s="104"/>
      <c r="AYD29" s="104"/>
      <c r="AYE29" s="104"/>
      <c r="AYF29" s="104"/>
      <c r="AYG29" s="104"/>
      <c r="AYH29" s="104"/>
      <c r="AYI29" s="104"/>
      <c r="AYJ29" s="104"/>
      <c r="AYK29" s="104"/>
      <c r="AYL29" s="104"/>
      <c r="AYM29" s="104"/>
      <c r="AYN29" s="104"/>
      <c r="AYO29" s="104"/>
      <c r="AYP29" s="104"/>
      <c r="AYQ29" s="104"/>
      <c r="AYR29" s="104"/>
      <c r="AYS29" s="104"/>
      <c r="AYT29" s="104"/>
      <c r="AYU29" s="104"/>
      <c r="AYV29" s="104"/>
      <c r="AYW29" s="104"/>
      <c r="AYX29" s="104"/>
      <c r="AYY29" s="104"/>
      <c r="AYZ29" s="104"/>
      <c r="AZA29" s="104"/>
      <c r="AZB29" s="104"/>
      <c r="AZC29" s="104"/>
      <c r="AZD29" s="104"/>
      <c r="AZE29" s="104"/>
      <c r="AZF29" s="104"/>
      <c r="AZG29" s="104"/>
      <c r="AZH29" s="104"/>
      <c r="AZI29" s="104"/>
      <c r="AZJ29" s="104"/>
      <c r="AZK29" s="104"/>
      <c r="AZL29" s="104"/>
      <c r="AZM29" s="104"/>
      <c r="AZN29" s="104"/>
      <c r="AZO29" s="104"/>
      <c r="AZP29" s="104"/>
      <c r="AZQ29" s="104"/>
      <c r="AZR29" s="104"/>
      <c r="AZS29" s="104"/>
      <c r="AZT29" s="104"/>
      <c r="AZU29" s="104"/>
      <c r="AZV29" s="104"/>
      <c r="AZW29" s="104"/>
      <c r="AZX29" s="104"/>
      <c r="AZY29" s="104"/>
      <c r="AZZ29" s="104"/>
      <c r="BAA29" s="104"/>
      <c r="BAB29" s="104"/>
      <c r="BAC29" s="104"/>
      <c r="BAD29" s="104"/>
      <c r="BAE29" s="104"/>
      <c r="BAF29" s="104"/>
      <c r="BAG29" s="104"/>
      <c r="BAH29" s="104"/>
      <c r="BAI29" s="104"/>
      <c r="BAJ29" s="104"/>
      <c r="BAK29" s="104"/>
      <c r="BAL29" s="104"/>
      <c r="BAM29" s="104"/>
      <c r="BAN29" s="104"/>
      <c r="BAO29" s="104"/>
      <c r="BAP29" s="104"/>
      <c r="BAQ29" s="104"/>
      <c r="BAR29" s="104"/>
      <c r="BAS29" s="104"/>
      <c r="BAT29" s="104"/>
      <c r="BAU29" s="104"/>
      <c r="BAV29" s="104"/>
      <c r="BAW29" s="104"/>
      <c r="BAX29" s="104"/>
      <c r="BAY29" s="104"/>
      <c r="BAZ29" s="104"/>
      <c r="BBA29" s="104"/>
      <c r="BBB29" s="104"/>
      <c r="BBC29" s="104"/>
      <c r="BBD29" s="104"/>
      <c r="BBE29" s="104"/>
      <c r="BBF29" s="104"/>
      <c r="BBG29" s="104"/>
      <c r="BBH29" s="104"/>
      <c r="BBI29" s="104"/>
      <c r="BBJ29" s="104"/>
      <c r="BBK29" s="104"/>
      <c r="BBL29" s="104"/>
      <c r="BBM29" s="104"/>
      <c r="BBN29" s="104"/>
      <c r="BBO29" s="104"/>
      <c r="BBP29" s="104"/>
      <c r="BBQ29" s="104"/>
      <c r="BBR29" s="104"/>
      <c r="BBS29" s="104"/>
      <c r="BBT29" s="104"/>
      <c r="BBU29" s="104"/>
      <c r="BBV29" s="104"/>
      <c r="BBW29" s="104"/>
      <c r="BBX29" s="104"/>
      <c r="BBY29" s="104"/>
      <c r="BBZ29" s="104"/>
      <c r="BCA29" s="104"/>
      <c r="BCB29" s="104"/>
      <c r="BCC29" s="104"/>
      <c r="BCD29" s="104"/>
      <c r="BCE29" s="104"/>
      <c r="BCF29" s="104"/>
      <c r="BCG29" s="104"/>
      <c r="BCH29" s="104"/>
      <c r="BCI29" s="104"/>
      <c r="BCJ29" s="104"/>
      <c r="BCK29" s="104"/>
      <c r="BCL29" s="104"/>
      <c r="BCM29" s="104"/>
      <c r="BCN29" s="104"/>
      <c r="BCO29" s="104"/>
      <c r="BCP29" s="104"/>
      <c r="BCQ29" s="104"/>
      <c r="BCR29" s="104"/>
      <c r="BCS29" s="104"/>
      <c r="BCT29" s="104"/>
      <c r="BCU29" s="104"/>
      <c r="BCV29" s="104"/>
      <c r="BCW29" s="104"/>
      <c r="BCX29" s="104"/>
      <c r="BCY29" s="104"/>
      <c r="BCZ29" s="104"/>
      <c r="BDA29" s="104"/>
      <c r="BDB29" s="104"/>
      <c r="BDC29" s="104"/>
      <c r="BDD29" s="104"/>
      <c r="BDE29" s="104"/>
      <c r="BDF29" s="104"/>
      <c r="BDG29" s="104"/>
      <c r="BDH29" s="104"/>
      <c r="BDI29" s="104"/>
      <c r="BDJ29" s="104"/>
      <c r="BDK29" s="104"/>
      <c r="BDL29" s="104"/>
      <c r="BDM29" s="104"/>
      <c r="BDN29" s="104"/>
      <c r="BDO29" s="104"/>
      <c r="BDP29" s="104"/>
      <c r="BDQ29" s="104"/>
      <c r="BDR29" s="104"/>
      <c r="BDS29" s="104"/>
      <c r="BDT29" s="104"/>
      <c r="BDU29" s="104"/>
      <c r="BDV29" s="104"/>
      <c r="BDW29" s="104"/>
      <c r="BDX29" s="104"/>
      <c r="BDY29" s="104"/>
      <c r="BDZ29" s="104"/>
      <c r="BEA29" s="104"/>
      <c r="BEB29" s="104"/>
      <c r="BEC29" s="104"/>
      <c r="BED29" s="104"/>
      <c r="BEE29" s="104"/>
      <c r="BEF29" s="104"/>
      <c r="BEG29" s="104"/>
      <c r="BEH29" s="104"/>
      <c r="BEI29" s="104"/>
      <c r="BEJ29" s="104"/>
      <c r="BEK29" s="104"/>
      <c r="BEL29" s="104"/>
      <c r="BEM29" s="104"/>
      <c r="BEN29" s="104"/>
      <c r="BEO29" s="104"/>
      <c r="BEP29" s="104"/>
      <c r="BEQ29" s="104"/>
      <c r="BER29" s="104"/>
      <c r="BES29" s="104"/>
      <c r="BET29" s="104"/>
      <c r="BEU29" s="104"/>
      <c r="BEV29" s="104"/>
      <c r="BEW29" s="104"/>
      <c r="BEX29" s="104"/>
      <c r="BEY29" s="104"/>
      <c r="BEZ29" s="104"/>
      <c r="BFA29" s="104"/>
      <c r="BFB29" s="104"/>
      <c r="BFC29" s="104"/>
      <c r="BFD29" s="104"/>
      <c r="BFE29" s="104"/>
      <c r="BFF29" s="104"/>
      <c r="BFG29" s="104"/>
      <c r="BFH29" s="104"/>
      <c r="BFI29" s="104"/>
      <c r="BFJ29" s="104"/>
      <c r="BFK29" s="104"/>
      <c r="BFL29" s="104"/>
      <c r="BFM29" s="104"/>
      <c r="BFN29" s="104"/>
      <c r="BFO29" s="104"/>
      <c r="BFP29" s="104"/>
      <c r="BFQ29" s="104"/>
      <c r="BFR29" s="104"/>
      <c r="BFS29" s="104"/>
      <c r="BFT29" s="104"/>
      <c r="BFU29" s="104"/>
      <c r="BFV29" s="104"/>
      <c r="BFW29" s="104"/>
      <c r="BFX29" s="104"/>
      <c r="BFY29" s="104"/>
      <c r="BFZ29" s="104"/>
      <c r="BGA29" s="104"/>
      <c r="BGB29" s="104"/>
      <c r="BGC29" s="104"/>
      <c r="BGD29" s="104"/>
      <c r="BGE29" s="104"/>
      <c r="BGF29" s="104"/>
      <c r="BGG29" s="104"/>
      <c r="BGH29" s="104"/>
      <c r="BGI29" s="104"/>
      <c r="BGJ29" s="104"/>
      <c r="BGK29" s="104"/>
      <c r="BGL29" s="104"/>
      <c r="BGM29" s="104"/>
      <c r="BGN29" s="104"/>
      <c r="BGO29" s="104"/>
      <c r="BGP29" s="104"/>
      <c r="BGQ29" s="104"/>
      <c r="BGR29" s="104"/>
      <c r="BGS29" s="104"/>
      <c r="BGT29" s="104"/>
      <c r="BGU29" s="104"/>
      <c r="BGV29" s="104"/>
      <c r="BGW29" s="104"/>
      <c r="BGX29" s="104"/>
      <c r="BGY29" s="104"/>
      <c r="BGZ29" s="104"/>
      <c r="BHA29" s="104"/>
      <c r="BHB29" s="104"/>
      <c r="BHC29" s="104"/>
      <c r="BHD29" s="104"/>
      <c r="BHE29" s="104"/>
      <c r="BHF29" s="104"/>
      <c r="BHG29" s="104"/>
      <c r="BHH29" s="104"/>
      <c r="BHI29" s="104"/>
      <c r="BHJ29" s="104"/>
      <c r="BHK29" s="104"/>
      <c r="BHL29" s="104"/>
      <c r="BHM29" s="104"/>
      <c r="BHN29" s="104"/>
      <c r="BHO29" s="104"/>
      <c r="BHP29" s="104"/>
      <c r="BHQ29" s="104"/>
      <c r="BHR29" s="104"/>
      <c r="BHS29" s="104"/>
      <c r="BHT29" s="104"/>
      <c r="BHU29" s="104"/>
      <c r="BHV29" s="104"/>
      <c r="BHW29" s="104"/>
      <c r="BHX29" s="104"/>
      <c r="BHY29" s="104"/>
      <c r="BHZ29" s="104"/>
      <c r="BIA29" s="104"/>
      <c r="BIB29" s="104"/>
      <c r="BIC29" s="104"/>
      <c r="BID29" s="104"/>
      <c r="BIE29" s="104"/>
      <c r="BIF29" s="104"/>
      <c r="BIG29" s="104"/>
      <c r="BIH29" s="104"/>
      <c r="BII29" s="104"/>
      <c r="BIJ29" s="104"/>
      <c r="BIK29" s="104"/>
      <c r="BIL29" s="104"/>
      <c r="BIM29" s="104"/>
      <c r="BIN29" s="104"/>
      <c r="BIO29" s="104"/>
      <c r="BIP29" s="104"/>
      <c r="BIQ29" s="104"/>
      <c r="BIR29" s="104"/>
      <c r="BIS29" s="104"/>
      <c r="BIT29" s="104"/>
      <c r="BIU29" s="104"/>
      <c r="BIV29" s="104"/>
      <c r="BIW29" s="104"/>
      <c r="BIX29" s="104"/>
      <c r="BIY29" s="104"/>
      <c r="BIZ29" s="104"/>
      <c r="BJA29" s="104"/>
      <c r="BJB29" s="104"/>
      <c r="BJC29" s="104"/>
      <c r="BJD29" s="104"/>
      <c r="BJE29" s="104"/>
      <c r="BJF29" s="104"/>
      <c r="BJG29" s="104"/>
      <c r="BJH29" s="104"/>
      <c r="BJI29" s="104"/>
      <c r="BJJ29" s="104"/>
      <c r="BJK29" s="104"/>
      <c r="BJL29" s="104"/>
      <c r="BJM29" s="104"/>
      <c r="BJN29" s="104"/>
      <c r="BJO29" s="104"/>
      <c r="BJP29" s="104"/>
      <c r="BJQ29" s="104"/>
      <c r="BJR29" s="104"/>
      <c r="BJS29" s="104"/>
      <c r="BJT29" s="104"/>
      <c r="BJU29" s="104"/>
      <c r="BJV29" s="104"/>
      <c r="BJW29" s="104"/>
      <c r="BJX29" s="104"/>
      <c r="BJY29" s="104"/>
      <c r="BJZ29" s="104"/>
      <c r="BKA29" s="104"/>
      <c r="BKB29" s="104"/>
      <c r="BKC29" s="104"/>
      <c r="BKD29" s="104"/>
      <c r="BKE29" s="104"/>
      <c r="BKF29" s="104"/>
      <c r="BKG29" s="104"/>
      <c r="BKH29" s="104"/>
      <c r="BKI29" s="104"/>
      <c r="BKJ29" s="104"/>
      <c r="BKK29" s="104"/>
      <c r="BKL29" s="104"/>
      <c r="BKM29" s="104"/>
      <c r="BKN29" s="104"/>
      <c r="BKO29" s="104"/>
      <c r="BKP29" s="104"/>
      <c r="BKQ29" s="104"/>
      <c r="BKR29" s="104"/>
      <c r="BKS29" s="104"/>
      <c r="BKT29" s="104"/>
      <c r="BKU29" s="104"/>
      <c r="BKV29" s="104"/>
      <c r="BKW29" s="104"/>
      <c r="BKX29" s="104"/>
      <c r="BKY29" s="104"/>
      <c r="BKZ29" s="104"/>
      <c r="BLA29" s="104"/>
      <c r="BLB29" s="104"/>
      <c r="BLC29" s="104"/>
      <c r="BLD29" s="104"/>
      <c r="BLE29" s="104"/>
      <c r="BLF29" s="104"/>
      <c r="BLG29" s="104"/>
      <c r="BLH29" s="104"/>
      <c r="BLI29" s="104"/>
      <c r="BLJ29" s="104"/>
      <c r="BLK29" s="104"/>
      <c r="BLL29" s="104"/>
      <c r="BLM29" s="104"/>
      <c r="BLN29" s="104"/>
      <c r="BLO29" s="104"/>
      <c r="BLP29" s="104"/>
      <c r="BLQ29" s="104"/>
      <c r="BLR29" s="104"/>
      <c r="BLS29" s="104"/>
      <c r="BLT29" s="104"/>
      <c r="BLU29" s="104"/>
      <c r="BLV29" s="104"/>
      <c r="BLW29" s="104"/>
      <c r="BLX29" s="104"/>
      <c r="BLY29" s="104"/>
      <c r="BLZ29" s="104"/>
      <c r="BMA29" s="104"/>
      <c r="BMB29" s="104"/>
      <c r="BMC29" s="104"/>
      <c r="BMD29" s="104"/>
      <c r="BME29" s="104"/>
      <c r="BMF29" s="104"/>
      <c r="BMG29" s="104"/>
      <c r="BMH29" s="104"/>
      <c r="BMI29" s="104"/>
      <c r="BMJ29" s="104"/>
      <c r="BMK29" s="104"/>
      <c r="BML29" s="104"/>
      <c r="BMM29" s="104"/>
      <c r="BMN29" s="104"/>
      <c r="BMO29" s="104"/>
      <c r="BMP29" s="104"/>
      <c r="BMQ29" s="104"/>
      <c r="BMR29" s="104"/>
      <c r="BMS29" s="104"/>
      <c r="BMT29" s="104"/>
      <c r="BMU29" s="104"/>
      <c r="BMV29" s="104"/>
      <c r="BMW29" s="104"/>
      <c r="BMX29" s="104"/>
      <c r="BMY29" s="104"/>
      <c r="BMZ29" s="104"/>
      <c r="BNA29" s="104"/>
      <c r="BNB29" s="104"/>
      <c r="BNC29" s="104"/>
      <c r="BND29" s="104"/>
      <c r="BNE29" s="104"/>
      <c r="BNF29" s="104"/>
      <c r="BNG29" s="104"/>
      <c r="BNH29" s="104"/>
      <c r="BNI29" s="104"/>
      <c r="BNJ29" s="104"/>
      <c r="BNK29" s="104"/>
      <c r="BNL29" s="104"/>
      <c r="BNM29" s="104"/>
      <c r="BNN29" s="104"/>
      <c r="BNO29" s="104"/>
      <c r="BNP29" s="104"/>
      <c r="BNQ29" s="104"/>
      <c r="BNR29" s="104"/>
      <c r="BNS29" s="104"/>
      <c r="BNT29" s="104"/>
      <c r="BNU29" s="104"/>
      <c r="BNV29" s="104"/>
      <c r="BNW29" s="104"/>
      <c r="BNX29" s="104"/>
      <c r="BNY29" s="104"/>
      <c r="BNZ29" s="104"/>
      <c r="BOA29" s="104"/>
      <c r="BOB29" s="104"/>
      <c r="BOC29" s="104"/>
      <c r="BOD29" s="104"/>
      <c r="BOE29" s="104"/>
      <c r="BOF29" s="104"/>
      <c r="BOG29" s="104"/>
      <c r="BOH29" s="104"/>
      <c r="BOI29" s="104"/>
      <c r="BOJ29" s="104"/>
      <c r="BOK29" s="104"/>
      <c r="BOL29" s="104"/>
      <c r="BOM29" s="104"/>
      <c r="BON29" s="104"/>
      <c r="BOO29" s="104"/>
      <c r="BOP29" s="104"/>
      <c r="BOQ29" s="104"/>
      <c r="BOR29" s="104"/>
      <c r="BOS29" s="104"/>
      <c r="BOT29" s="104"/>
      <c r="BOU29" s="104"/>
      <c r="BOV29" s="104"/>
      <c r="BOW29" s="104"/>
      <c r="BOX29" s="104"/>
      <c r="BOY29" s="104"/>
      <c r="BOZ29" s="104"/>
      <c r="BPA29" s="104"/>
      <c r="BPB29" s="104"/>
      <c r="BPC29" s="104"/>
      <c r="BPD29" s="104"/>
      <c r="BPE29" s="104"/>
      <c r="BPF29" s="104"/>
      <c r="BPG29" s="104"/>
      <c r="BPH29" s="104"/>
      <c r="BPI29" s="104"/>
      <c r="BPJ29" s="104"/>
      <c r="BPK29" s="104"/>
      <c r="BPL29" s="104"/>
      <c r="BPM29" s="104"/>
      <c r="BPN29" s="104"/>
      <c r="BPO29" s="104"/>
      <c r="BPP29" s="104"/>
      <c r="BPQ29" s="104"/>
      <c r="BPR29" s="104"/>
      <c r="BPS29" s="104"/>
      <c r="BPT29" s="104"/>
      <c r="BPU29" s="104"/>
      <c r="BPV29" s="104"/>
      <c r="BPW29" s="104"/>
      <c r="BPX29" s="104"/>
      <c r="BPY29" s="104"/>
      <c r="BPZ29" s="104"/>
      <c r="BQA29" s="104"/>
      <c r="BQB29" s="104"/>
      <c r="BQC29" s="104"/>
      <c r="BQD29" s="104"/>
      <c r="BQE29" s="104"/>
      <c r="BQF29" s="104"/>
      <c r="BQG29" s="104"/>
      <c r="BQH29" s="104"/>
      <c r="BQI29" s="104"/>
      <c r="BQJ29" s="104"/>
      <c r="BQK29" s="104"/>
      <c r="BQL29" s="104"/>
      <c r="BQM29" s="104"/>
      <c r="BQN29" s="104"/>
      <c r="BQO29" s="104"/>
      <c r="BQP29" s="104"/>
      <c r="BQQ29" s="104"/>
      <c r="BQR29" s="104"/>
      <c r="BQS29" s="104"/>
      <c r="BQT29" s="104"/>
      <c r="BQU29" s="104"/>
      <c r="BQV29" s="104"/>
      <c r="BQW29" s="104"/>
      <c r="BQX29" s="104"/>
      <c r="BQY29" s="104"/>
      <c r="BQZ29" s="104"/>
      <c r="BRA29" s="104"/>
      <c r="BRB29" s="104"/>
      <c r="BRC29" s="104"/>
      <c r="BRD29" s="104"/>
      <c r="BRE29" s="104"/>
      <c r="BRF29" s="104"/>
      <c r="BRG29" s="104"/>
      <c r="BRH29" s="104"/>
      <c r="BRI29" s="104"/>
      <c r="BRJ29" s="104"/>
      <c r="BRK29" s="104"/>
      <c r="BRL29" s="104"/>
      <c r="BRM29" s="104"/>
      <c r="BRN29" s="104"/>
      <c r="BRO29" s="104"/>
      <c r="BRP29" s="104"/>
      <c r="BRQ29" s="104"/>
      <c r="BRR29" s="104"/>
      <c r="BRS29" s="104"/>
      <c r="BRT29" s="104"/>
      <c r="BRU29" s="104"/>
      <c r="BRV29" s="104"/>
      <c r="BRW29" s="104"/>
      <c r="BRX29" s="104"/>
      <c r="BRY29" s="104"/>
      <c r="BRZ29" s="104"/>
      <c r="BSA29" s="104"/>
      <c r="BSB29" s="104"/>
      <c r="BSC29" s="104"/>
      <c r="BSD29" s="104"/>
      <c r="BSE29" s="104"/>
      <c r="BSF29" s="104"/>
      <c r="BSG29" s="104"/>
      <c r="BSH29" s="104"/>
      <c r="BSI29" s="104"/>
      <c r="BSJ29" s="104"/>
      <c r="BSK29" s="104"/>
      <c r="BSL29" s="104"/>
      <c r="BSM29" s="104"/>
      <c r="BSN29" s="104"/>
      <c r="BSO29" s="104"/>
      <c r="BSP29" s="104"/>
      <c r="BSQ29" s="104"/>
      <c r="BSR29" s="104"/>
      <c r="BSS29" s="104"/>
      <c r="BST29" s="104"/>
      <c r="BSU29" s="104"/>
      <c r="BSV29" s="104"/>
      <c r="BSW29" s="104"/>
      <c r="BSX29" s="104"/>
      <c r="BSY29" s="104"/>
      <c r="BSZ29" s="104"/>
      <c r="BTA29" s="104"/>
      <c r="BTB29" s="104"/>
      <c r="BTC29" s="104"/>
      <c r="BTD29" s="104"/>
      <c r="BTE29" s="104"/>
      <c r="BTF29" s="104"/>
      <c r="BTG29" s="104"/>
      <c r="BTH29" s="104"/>
      <c r="BTI29" s="104"/>
    </row>
    <row r="30" spans="1:1881" s="103" customFormat="1" x14ac:dyDescent="0.25">
      <c r="A30" s="109"/>
      <c r="B30" s="107"/>
      <c r="C30" s="108"/>
      <c r="D30" s="90"/>
      <c r="E30" s="106"/>
      <c r="F30" s="149"/>
      <c r="G30" s="100"/>
      <c r="H30" s="105"/>
      <c r="I30" s="109"/>
      <c r="J30" s="104"/>
      <c r="K30" s="104"/>
      <c r="L30" t="s">
        <v>214</v>
      </c>
      <c r="M30"/>
      <c r="N30"/>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c r="CG30" s="104"/>
      <c r="CH30" s="104"/>
      <c r="CI30" s="104"/>
      <c r="CJ30" s="104"/>
      <c r="CK30" s="104"/>
      <c r="CL30" s="104"/>
      <c r="CM30" s="104"/>
      <c r="CN30" s="104"/>
      <c r="CO30" s="104"/>
      <c r="CP30" s="104"/>
      <c r="CQ30" s="104"/>
      <c r="CR30" s="104"/>
      <c r="CS30" s="104"/>
      <c r="CT30" s="104"/>
      <c r="CU30" s="104"/>
      <c r="CV30" s="104"/>
      <c r="CW30" s="104"/>
      <c r="CX30" s="104"/>
      <c r="CY30" s="104"/>
      <c r="CZ30" s="104"/>
      <c r="DA30" s="104"/>
      <c r="DB30" s="104"/>
      <c r="DC30" s="104"/>
      <c r="DD30" s="104"/>
      <c r="DE30" s="104"/>
      <c r="DF30" s="104"/>
      <c r="DG30" s="104"/>
      <c r="DH30" s="104"/>
      <c r="DI30" s="104"/>
      <c r="DJ30" s="104"/>
      <c r="DK30" s="104"/>
      <c r="DL30" s="104"/>
      <c r="DM30" s="104"/>
      <c r="DN30" s="104"/>
      <c r="DO30" s="104"/>
      <c r="DP30" s="104"/>
      <c r="DQ30" s="104"/>
      <c r="DR30" s="104"/>
      <c r="DS30" s="104"/>
      <c r="DT30" s="104"/>
      <c r="DU30" s="104"/>
      <c r="DV30" s="104"/>
      <c r="DW30" s="104"/>
      <c r="DX30" s="104"/>
      <c r="DY30" s="104"/>
      <c r="DZ30" s="104"/>
      <c r="EA30" s="104"/>
      <c r="EB30" s="104"/>
      <c r="EC30" s="104"/>
      <c r="ED30" s="104"/>
      <c r="EE30" s="104"/>
      <c r="EF30" s="104"/>
      <c r="EG30" s="104"/>
      <c r="EH30" s="104"/>
      <c r="EI30" s="104"/>
      <c r="EJ30" s="104"/>
      <c r="EK30" s="104"/>
      <c r="EL30" s="104"/>
      <c r="EM30" s="104"/>
      <c r="EN30" s="104"/>
      <c r="EO30" s="104"/>
      <c r="EP30" s="104"/>
      <c r="EQ30" s="104"/>
      <c r="ER30" s="104"/>
      <c r="ES30" s="104"/>
      <c r="ET30" s="104"/>
      <c r="EU30" s="104"/>
      <c r="EV30" s="104"/>
      <c r="EW30" s="104"/>
      <c r="EX30" s="104"/>
      <c r="EY30" s="104"/>
      <c r="EZ30" s="104"/>
      <c r="FA30" s="104"/>
      <c r="FB30" s="104"/>
      <c r="FC30" s="104"/>
      <c r="FD30" s="104"/>
      <c r="FE30" s="104"/>
      <c r="FF30" s="104"/>
      <c r="FG30" s="104"/>
      <c r="FH30" s="104"/>
      <c r="FI30" s="104"/>
      <c r="FJ30" s="104"/>
      <c r="FK30" s="104"/>
      <c r="FL30" s="104"/>
      <c r="FM30" s="104"/>
      <c r="FN30" s="104"/>
      <c r="FO30" s="104"/>
      <c r="FP30" s="104"/>
      <c r="FQ30" s="104"/>
      <c r="FR30" s="104"/>
      <c r="FS30" s="104"/>
      <c r="FT30" s="104"/>
      <c r="FU30" s="104"/>
      <c r="FV30" s="104"/>
      <c r="FW30" s="104"/>
      <c r="FX30" s="104"/>
      <c r="FY30" s="104"/>
      <c r="FZ30" s="104"/>
      <c r="GA30" s="104"/>
      <c r="GB30" s="104"/>
      <c r="GC30" s="104"/>
      <c r="GD30" s="104"/>
      <c r="GE30" s="104"/>
      <c r="GF30" s="104"/>
      <c r="GG30" s="104"/>
      <c r="GH30" s="104"/>
      <c r="GI30" s="104"/>
      <c r="GJ30" s="104"/>
      <c r="GK30" s="104"/>
      <c r="GL30" s="104"/>
      <c r="GM30" s="104"/>
      <c r="GN30" s="104"/>
      <c r="GO30" s="104"/>
      <c r="GP30" s="104"/>
      <c r="GQ30" s="104"/>
      <c r="GR30" s="104"/>
      <c r="GS30" s="104"/>
      <c r="GT30" s="104"/>
      <c r="GU30" s="104"/>
      <c r="GV30" s="104"/>
      <c r="GW30" s="104"/>
      <c r="GX30" s="104"/>
      <c r="GY30" s="104"/>
      <c r="GZ30" s="104"/>
      <c r="HA30" s="104"/>
      <c r="HB30" s="104"/>
      <c r="HC30" s="104"/>
      <c r="HD30" s="104"/>
      <c r="HE30" s="104"/>
      <c r="HF30" s="104"/>
      <c r="HG30" s="104"/>
      <c r="HH30" s="104"/>
      <c r="HI30" s="104"/>
      <c r="HJ30" s="104"/>
      <c r="HK30" s="104"/>
      <c r="HL30" s="104"/>
      <c r="HM30" s="104"/>
      <c r="HN30" s="104"/>
      <c r="HO30" s="104"/>
      <c r="HP30" s="104"/>
      <c r="HQ30" s="104"/>
      <c r="HR30" s="104"/>
      <c r="HS30" s="104"/>
      <c r="HT30" s="104"/>
      <c r="HU30" s="104"/>
      <c r="HV30" s="104"/>
      <c r="HW30" s="104"/>
      <c r="HX30" s="104"/>
      <c r="HY30" s="104"/>
      <c r="HZ30" s="104"/>
      <c r="IA30" s="104"/>
      <c r="IB30" s="104"/>
      <c r="IC30" s="104"/>
      <c r="ID30" s="104"/>
      <c r="IE30" s="104"/>
      <c r="IF30" s="104"/>
      <c r="IG30" s="104"/>
      <c r="IH30" s="104"/>
      <c r="II30" s="104"/>
      <c r="IJ30" s="104"/>
      <c r="IK30" s="104"/>
      <c r="IL30" s="104"/>
      <c r="IM30" s="104"/>
      <c r="IN30" s="104"/>
      <c r="IO30" s="104"/>
      <c r="IP30" s="104"/>
      <c r="IQ30" s="104"/>
      <c r="IR30" s="104"/>
      <c r="IS30" s="104"/>
      <c r="IT30" s="104"/>
      <c r="IU30" s="104"/>
      <c r="IV30" s="104"/>
      <c r="IW30" s="104"/>
      <c r="IX30" s="104"/>
      <c r="IY30" s="104"/>
      <c r="IZ30" s="104"/>
      <c r="JA30" s="104"/>
      <c r="JB30" s="104"/>
      <c r="JC30" s="104"/>
      <c r="JD30" s="104"/>
      <c r="JE30" s="104"/>
      <c r="JF30" s="104"/>
      <c r="JG30" s="104"/>
      <c r="JH30" s="104"/>
      <c r="JI30" s="104"/>
      <c r="JJ30" s="104"/>
      <c r="JK30" s="104"/>
      <c r="JL30" s="104"/>
      <c r="JM30" s="104"/>
      <c r="JN30" s="104"/>
      <c r="JO30" s="104"/>
      <c r="JP30" s="104"/>
      <c r="JQ30" s="104"/>
      <c r="JR30" s="104"/>
      <c r="JS30" s="104"/>
      <c r="JT30" s="104"/>
      <c r="JU30" s="104"/>
      <c r="JV30" s="104"/>
      <c r="JW30" s="104"/>
      <c r="JX30" s="104"/>
      <c r="JY30" s="104"/>
      <c r="JZ30" s="104"/>
      <c r="KA30" s="104"/>
      <c r="KB30" s="104"/>
      <c r="KC30" s="104"/>
      <c r="KD30" s="104"/>
      <c r="KE30" s="104"/>
      <c r="KF30" s="104"/>
      <c r="KG30" s="104"/>
      <c r="KH30" s="104"/>
      <c r="KI30" s="104"/>
      <c r="KJ30" s="104"/>
      <c r="KK30" s="104"/>
      <c r="KL30" s="104"/>
      <c r="KM30" s="104"/>
      <c r="KN30" s="104"/>
      <c r="KO30" s="104"/>
      <c r="KP30" s="104"/>
      <c r="KQ30" s="104"/>
      <c r="KR30" s="104"/>
      <c r="KS30" s="104"/>
      <c r="KT30" s="104"/>
      <c r="KU30" s="104"/>
      <c r="KV30" s="104"/>
      <c r="KW30" s="104"/>
      <c r="KX30" s="104"/>
      <c r="KY30" s="104"/>
      <c r="KZ30" s="104"/>
      <c r="LA30" s="104"/>
      <c r="LB30" s="104"/>
      <c r="LC30" s="104"/>
      <c r="LD30" s="104"/>
      <c r="LE30" s="104"/>
      <c r="LF30" s="104"/>
      <c r="LG30" s="104"/>
      <c r="LH30" s="104"/>
      <c r="LI30" s="104"/>
      <c r="LJ30" s="104"/>
      <c r="LK30" s="104"/>
      <c r="LL30" s="104"/>
      <c r="LM30" s="104"/>
      <c r="LN30" s="104"/>
      <c r="LO30" s="104"/>
      <c r="LP30" s="104"/>
      <c r="LQ30" s="104"/>
      <c r="LR30" s="104"/>
      <c r="LS30" s="104"/>
      <c r="LT30" s="104"/>
      <c r="LU30" s="104"/>
      <c r="LV30" s="104"/>
      <c r="LW30" s="104"/>
      <c r="LX30" s="104"/>
      <c r="LY30" s="104"/>
      <c r="LZ30" s="104"/>
      <c r="MA30" s="104"/>
      <c r="MB30" s="104"/>
      <c r="MC30" s="104"/>
      <c r="MD30" s="104"/>
      <c r="ME30" s="104"/>
      <c r="MF30" s="104"/>
      <c r="MG30" s="104"/>
      <c r="MH30" s="104"/>
      <c r="MI30" s="104"/>
      <c r="MJ30" s="104"/>
      <c r="MK30" s="104"/>
      <c r="ML30" s="104"/>
      <c r="MM30" s="104"/>
      <c r="MN30" s="104"/>
      <c r="MO30" s="104"/>
      <c r="MP30" s="104"/>
      <c r="MQ30" s="104"/>
      <c r="MR30" s="104"/>
      <c r="MS30" s="104"/>
      <c r="MT30" s="104"/>
      <c r="MU30" s="104"/>
      <c r="MV30" s="104"/>
      <c r="MW30" s="104"/>
      <c r="MX30" s="104"/>
      <c r="MY30" s="104"/>
      <c r="MZ30" s="104"/>
      <c r="NA30" s="104"/>
      <c r="NB30" s="104"/>
      <c r="NC30" s="104"/>
      <c r="ND30" s="104"/>
      <c r="NE30" s="104"/>
      <c r="NF30" s="104"/>
      <c r="NG30" s="104"/>
      <c r="NH30" s="104"/>
      <c r="NI30" s="104"/>
      <c r="NJ30" s="104"/>
      <c r="NK30" s="104"/>
      <c r="NL30" s="104"/>
      <c r="NM30" s="104"/>
      <c r="NN30" s="104"/>
      <c r="NO30" s="104"/>
      <c r="NP30" s="104"/>
      <c r="NQ30" s="104"/>
      <c r="NR30" s="104"/>
      <c r="NS30" s="104"/>
      <c r="NT30" s="104"/>
      <c r="NU30" s="104"/>
      <c r="NV30" s="104"/>
      <c r="NW30" s="104"/>
      <c r="NX30" s="104"/>
      <c r="NY30" s="104"/>
      <c r="NZ30" s="104"/>
      <c r="OA30" s="104"/>
      <c r="OB30" s="104"/>
      <c r="OC30" s="104"/>
      <c r="OD30" s="104"/>
      <c r="OE30" s="104"/>
      <c r="OF30" s="104"/>
      <c r="OG30" s="104"/>
      <c r="OH30" s="104"/>
      <c r="OI30" s="104"/>
      <c r="OJ30" s="104"/>
      <c r="OK30" s="104"/>
      <c r="OL30" s="104"/>
      <c r="OM30" s="104"/>
      <c r="ON30" s="104"/>
      <c r="OO30" s="104"/>
      <c r="OP30" s="104"/>
      <c r="OQ30" s="104"/>
      <c r="OR30" s="104"/>
      <c r="OS30" s="104"/>
      <c r="OT30" s="104"/>
      <c r="OU30" s="104"/>
      <c r="OV30" s="104"/>
      <c r="OW30" s="104"/>
      <c r="OX30" s="104"/>
      <c r="OY30" s="104"/>
      <c r="OZ30" s="104"/>
      <c r="PA30" s="104"/>
      <c r="PB30" s="104"/>
      <c r="PC30" s="104"/>
      <c r="PD30" s="104"/>
      <c r="PE30" s="104"/>
      <c r="PF30" s="104"/>
      <c r="PG30" s="104"/>
      <c r="PH30" s="104"/>
      <c r="PI30" s="104"/>
      <c r="PJ30" s="104"/>
      <c r="PK30" s="104"/>
      <c r="PL30" s="104"/>
      <c r="PM30" s="104"/>
      <c r="PN30" s="104"/>
      <c r="PO30" s="104"/>
      <c r="PP30" s="104"/>
      <c r="PQ30" s="104"/>
      <c r="PR30" s="104"/>
      <c r="PS30" s="104"/>
      <c r="PT30" s="104"/>
      <c r="PU30" s="104"/>
      <c r="PV30" s="104"/>
      <c r="PW30" s="104"/>
      <c r="PX30" s="104"/>
      <c r="PY30" s="104"/>
      <c r="PZ30" s="104"/>
      <c r="QA30" s="104"/>
      <c r="QB30" s="104"/>
      <c r="QC30" s="104"/>
      <c r="QD30" s="104"/>
      <c r="QE30" s="104"/>
      <c r="QF30" s="104"/>
      <c r="QG30" s="104"/>
      <c r="QH30" s="104"/>
      <c r="QI30" s="104"/>
      <c r="QJ30" s="104"/>
      <c r="QK30" s="104"/>
      <c r="QL30" s="104"/>
      <c r="QM30" s="104"/>
      <c r="QN30" s="104"/>
      <c r="QO30" s="104"/>
      <c r="QP30" s="104"/>
      <c r="QQ30" s="104"/>
      <c r="QR30" s="104"/>
      <c r="QS30" s="104"/>
      <c r="QT30" s="104"/>
      <c r="QU30" s="104"/>
      <c r="QV30" s="104"/>
      <c r="QW30" s="104"/>
      <c r="QX30" s="104"/>
      <c r="QY30" s="104"/>
      <c r="QZ30" s="104"/>
      <c r="RA30" s="104"/>
      <c r="RB30" s="104"/>
      <c r="RC30" s="104"/>
      <c r="RD30" s="104"/>
      <c r="RE30" s="104"/>
      <c r="RF30" s="104"/>
      <c r="RG30" s="104"/>
      <c r="RH30" s="104"/>
      <c r="RI30" s="104"/>
      <c r="RJ30" s="104"/>
      <c r="RK30" s="104"/>
      <c r="RL30" s="104"/>
      <c r="RM30" s="104"/>
      <c r="RN30" s="104"/>
      <c r="RO30" s="104"/>
      <c r="RP30" s="104"/>
      <c r="RQ30" s="104"/>
      <c r="RR30" s="104"/>
      <c r="RS30" s="104"/>
      <c r="RT30" s="104"/>
      <c r="RU30" s="104"/>
      <c r="RV30" s="104"/>
      <c r="RW30" s="104"/>
      <c r="RX30" s="104"/>
      <c r="RY30" s="104"/>
      <c r="RZ30" s="104"/>
      <c r="SA30" s="104"/>
      <c r="SB30" s="104"/>
      <c r="SC30" s="104"/>
      <c r="SD30" s="104"/>
      <c r="SE30" s="104"/>
      <c r="SF30" s="104"/>
      <c r="SG30" s="104"/>
      <c r="SH30" s="104"/>
      <c r="SI30" s="104"/>
      <c r="SJ30" s="104"/>
      <c r="SK30" s="104"/>
      <c r="SL30" s="104"/>
      <c r="SM30" s="104"/>
      <c r="SN30" s="104"/>
      <c r="SO30" s="104"/>
      <c r="SP30" s="104"/>
      <c r="SQ30" s="104"/>
      <c r="SR30" s="104"/>
      <c r="SS30" s="104"/>
      <c r="ST30" s="104"/>
      <c r="SU30" s="104"/>
      <c r="SV30" s="104"/>
      <c r="SW30" s="104"/>
      <c r="SX30" s="104"/>
      <c r="SY30" s="104"/>
      <c r="SZ30" s="104"/>
      <c r="TA30" s="104"/>
      <c r="TB30" s="104"/>
      <c r="TC30" s="104"/>
      <c r="TD30" s="104"/>
      <c r="TE30" s="104"/>
      <c r="TF30" s="104"/>
      <c r="TG30" s="104"/>
      <c r="TH30" s="104"/>
      <c r="TI30" s="104"/>
      <c r="TJ30" s="104"/>
      <c r="TK30" s="104"/>
      <c r="TL30" s="104"/>
      <c r="TM30" s="104"/>
      <c r="TN30" s="104"/>
      <c r="TO30" s="104"/>
      <c r="TP30" s="104"/>
      <c r="TQ30" s="104"/>
      <c r="TR30" s="104"/>
      <c r="TS30" s="104"/>
      <c r="TT30" s="104"/>
      <c r="TU30" s="104"/>
      <c r="TV30" s="104"/>
      <c r="TW30" s="104"/>
      <c r="TX30" s="104"/>
      <c r="TY30" s="104"/>
      <c r="TZ30" s="104"/>
      <c r="UA30" s="104"/>
      <c r="UB30" s="104"/>
      <c r="UC30" s="104"/>
      <c r="UD30" s="104"/>
      <c r="UE30" s="104"/>
      <c r="UF30" s="104"/>
      <c r="UG30" s="104"/>
      <c r="UH30" s="104"/>
      <c r="UI30" s="104"/>
      <c r="UJ30" s="104"/>
      <c r="UK30" s="104"/>
      <c r="UL30" s="104"/>
      <c r="UM30" s="104"/>
      <c r="UN30" s="104"/>
      <c r="UO30" s="104"/>
      <c r="UP30" s="104"/>
      <c r="UQ30" s="104"/>
      <c r="UR30" s="104"/>
      <c r="US30" s="104"/>
      <c r="UT30" s="104"/>
      <c r="UU30" s="104"/>
      <c r="UV30" s="104"/>
      <c r="UW30" s="104"/>
      <c r="UX30" s="104"/>
      <c r="UY30" s="104"/>
      <c r="UZ30" s="104"/>
      <c r="VA30" s="104"/>
      <c r="VB30" s="104"/>
      <c r="VC30" s="104"/>
      <c r="VD30" s="104"/>
      <c r="VE30" s="104"/>
      <c r="VF30" s="104"/>
      <c r="VG30" s="104"/>
      <c r="VH30" s="104"/>
      <c r="VI30" s="104"/>
      <c r="VJ30" s="104"/>
      <c r="VK30" s="104"/>
      <c r="VL30" s="104"/>
      <c r="VM30" s="104"/>
      <c r="VN30" s="104"/>
      <c r="VO30" s="104"/>
      <c r="VP30" s="104"/>
      <c r="VQ30" s="104"/>
      <c r="VR30" s="104"/>
      <c r="VS30" s="104"/>
      <c r="VT30" s="104"/>
      <c r="VU30" s="104"/>
      <c r="VV30" s="104"/>
      <c r="VW30" s="104"/>
      <c r="VX30" s="104"/>
      <c r="VY30" s="104"/>
      <c r="VZ30" s="104"/>
      <c r="WA30" s="104"/>
      <c r="WB30" s="104"/>
      <c r="WC30" s="104"/>
      <c r="WD30" s="104"/>
      <c r="WE30" s="104"/>
      <c r="WF30" s="104"/>
      <c r="WG30" s="104"/>
      <c r="WH30" s="104"/>
      <c r="WI30" s="104"/>
      <c r="WJ30" s="104"/>
      <c r="WK30" s="104"/>
      <c r="WL30" s="104"/>
      <c r="WM30" s="104"/>
      <c r="WN30" s="104"/>
      <c r="WO30" s="104"/>
      <c r="WP30" s="104"/>
      <c r="WQ30" s="104"/>
      <c r="WR30" s="104"/>
      <c r="WS30" s="104"/>
      <c r="WT30" s="104"/>
      <c r="WU30" s="104"/>
      <c r="WV30" s="104"/>
      <c r="WW30" s="104"/>
      <c r="WX30" s="104"/>
      <c r="WY30" s="104"/>
      <c r="WZ30" s="104"/>
      <c r="XA30" s="104"/>
      <c r="XB30" s="104"/>
      <c r="XC30" s="104"/>
      <c r="XD30" s="104"/>
      <c r="XE30" s="104"/>
      <c r="XF30" s="104"/>
      <c r="XG30" s="104"/>
      <c r="XH30" s="104"/>
      <c r="XI30" s="104"/>
      <c r="XJ30" s="104"/>
      <c r="XK30" s="104"/>
      <c r="XL30" s="104"/>
      <c r="XM30" s="104"/>
      <c r="XN30" s="104"/>
      <c r="XO30" s="104"/>
      <c r="XP30" s="104"/>
      <c r="XQ30" s="104"/>
      <c r="XR30" s="104"/>
      <c r="XS30" s="104"/>
      <c r="XT30" s="104"/>
      <c r="XU30" s="104"/>
      <c r="XV30" s="104"/>
      <c r="XW30" s="104"/>
      <c r="XX30" s="104"/>
      <c r="XY30" s="104"/>
      <c r="XZ30" s="104"/>
      <c r="YA30" s="104"/>
      <c r="YB30" s="104"/>
      <c r="YC30" s="104"/>
      <c r="YD30" s="104"/>
      <c r="YE30" s="104"/>
      <c r="YF30" s="104"/>
      <c r="YG30" s="104"/>
      <c r="YH30" s="104"/>
      <c r="YI30" s="104"/>
      <c r="YJ30" s="104"/>
      <c r="YK30" s="104"/>
      <c r="YL30" s="104"/>
      <c r="YM30" s="104"/>
      <c r="YN30" s="104"/>
      <c r="YO30" s="104"/>
      <c r="YP30" s="104"/>
      <c r="YQ30" s="104"/>
      <c r="YR30" s="104"/>
      <c r="YS30" s="104"/>
      <c r="YT30" s="104"/>
      <c r="YU30" s="104"/>
      <c r="YV30" s="104"/>
      <c r="YW30" s="104"/>
      <c r="YX30" s="104"/>
      <c r="YY30" s="104"/>
      <c r="YZ30" s="104"/>
      <c r="ZA30" s="104"/>
      <c r="ZB30" s="104"/>
      <c r="ZC30" s="104"/>
      <c r="ZD30" s="104"/>
      <c r="ZE30" s="104"/>
      <c r="ZF30" s="104"/>
      <c r="ZG30" s="104"/>
      <c r="ZH30" s="104"/>
      <c r="ZI30" s="104"/>
      <c r="ZJ30" s="104"/>
      <c r="ZK30" s="104"/>
      <c r="ZL30" s="104"/>
      <c r="ZM30" s="104"/>
      <c r="ZN30" s="104"/>
      <c r="ZO30" s="104"/>
      <c r="ZP30" s="104"/>
      <c r="ZQ30" s="104"/>
      <c r="ZR30" s="104"/>
      <c r="ZS30" s="104"/>
      <c r="ZT30" s="104"/>
      <c r="ZU30" s="104"/>
      <c r="ZV30" s="104"/>
      <c r="ZW30" s="104"/>
      <c r="ZX30" s="104"/>
      <c r="ZY30" s="104"/>
      <c r="ZZ30" s="104"/>
      <c r="AAA30" s="104"/>
      <c r="AAB30" s="104"/>
      <c r="AAC30" s="104"/>
      <c r="AAD30" s="104"/>
      <c r="AAE30" s="104"/>
      <c r="AAF30" s="104"/>
      <c r="AAG30" s="104"/>
      <c r="AAH30" s="104"/>
      <c r="AAI30" s="104"/>
      <c r="AAJ30" s="104"/>
      <c r="AAK30" s="104"/>
      <c r="AAL30" s="104"/>
      <c r="AAM30" s="104"/>
      <c r="AAN30" s="104"/>
      <c r="AAO30" s="104"/>
      <c r="AAP30" s="104"/>
      <c r="AAQ30" s="104"/>
      <c r="AAR30" s="104"/>
      <c r="AAS30" s="104"/>
      <c r="AAT30" s="104"/>
      <c r="AAU30" s="104"/>
      <c r="AAV30" s="104"/>
      <c r="AAW30" s="104"/>
      <c r="AAX30" s="104"/>
      <c r="AAY30" s="104"/>
      <c r="AAZ30" s="104"/>
      <c r="ABA30" s="104"/>
      <c r="ABB30" s="104"/>
      <c r="ABC30" s="104"/>
      <c r="ABD30" s="104"/>
      <c r="ABE30" s="104"/>
      <c r="ABF30" s="104"/>
      <c r="ABG30" s="104"/>
      <c r="ABH30" s="104"/>
      <c r="ABI30" s="104"/>
      <c r="ABJ30" s="104"/>
      <c r="ABK30" s="104"/>
      <c r="ABL30" s="104"/>
      <c r="ABM30" s="104"/>
      <c r="ABN30" s="104"/>
      <c r="ABO30" s="104"/>
      <c r="ABP30" s="104"/>
      <c r="ABQ30" s="104"/>
      <c r="ABR30" s="104"/>
      <c r="ABS30" s="104"/>
      <c r="ABT30" s="104"/>
      <c r="ABU30" s="104"/>
      <c r="ABV30" s="104"/>
      <c r="ABW30" s="104"/>
      <c r="ABX30" s="104"/>
      <c r="ABY30" s="104"/>
      <c r="ABZ30" s="104"/>
      <c r="ACA30" s="104"/>
      <c r="ACB30" s="104"/>
      <c r="ACC30" s="104"/>
      <c r="ACD30" s="104"/>
      <c r="ACE30" s="104"/>
      <c r="ACF30" s="104"/>
      <c r="ACG30" s="104"/>
      <c r="ACH30" s="104"/>
      <c r="ACI30" s="104"/>
      <c r="ACJ30" s="104"/>
      <c r="ACK30" s="104"/>
      <c r="ACL30" s="104"/>
      <c r="ACM30" s="104"/>
      <c r="ACN30" s="104"/>
      <c r="ACO30" s="104"/>
      <c r="ACP30" s="104"/>
      <c r="ACQ30" s="104"/>
      <c r="ACR30" s="104"/>
      <c r="ACS30" s="104"/>
      <c r="ACT30" s="104"/>
      <c r="ACU30" s="104"/>
      <c r="ACV30" s="104"/>
      <c r="ACW30" s="104"/>
      <c r="ACX30" s="104"/>
      <c r="ACY30" s="104"/>
      <c r="ACZ30" s="104"/>
      <c r="ADA30" s="104"/>
      <c r="ADB30" s="104"/>
      <c r="ADC30" s="104"/>
      <c r="ADD30" s="104"/>
      <c r="ADE30" s="104"/>
      <c r="ADF30" s="104"/>
      <c r="ADG30" s="104"/>
      <c r="ADH30" s="104"/>
      <c r="ADI30" s="104"/>
      <c r="ADJ30" s="104"/>
      <c r="ADK30" s="104"/>
      <c r="ADL30" s="104"/>
      <c r="ADM30" s="104"/>
      <c r="ADN30" s="104"/>
      <c r="ADO30" s="104"/>
      <c r="ADP30" s="104"/>
      <c r="ADQ30" s="104"/>
      <c r="ADR30" s="104"/>
      <c r="ADS30" s="104"/>
      <c r="ADT30" s="104"/>
      <c r="ADU30" s="104"/>
      <c r="ADV30" s="104"/>
      <c r="ADW30" s="104"/>
      <c r="ADX30" s="104"/>
      <c r="ADY30" s="104"/>
      <c r="ADZ30" s="104"/>
      <c r="AEA30" s="104"/>
      <c r="AEB30" s="104"/>
      <c r="AEC30" s="104"/>
      <c r="AED30" s="104"/>
      <c r="AEE30" s="104"/>
      <c r="AEF30" s="104"/>
      <c r="AEG30" s="104"/>
      <c r="AEH30" s="104"/>
      <c r="AEI30" s="104"/>
      <c r="AEJ30" s="104"/>
      <c r="AEK30" s="104"/>
      <c r="AEL30" s="104"/>
      <c r="AEM30" s="104"/>
      <c r="AEN30" s="104"/>
      <c r="AEO30" s="104"/>
      <c r="AEP30" s="104"/>
      <c r="AEQ30" s="104"/>
      <c r="AER30" s="104"/>
      <c r="AES30" s="104"/>
      <c r="AET30" s="104"/>
      <c r="AEU30" s="104"/>
      <c r="AEV30" s="104"/>
      <c r="AEW30" s="104"/>
      <c r="AEX30" s="104"/>
      <c r="AEY30" s="104"/>
      <c r="AEZ30" s="104"/>
      <c r="AFA30" s="104"/>
      <c r="AFB30" s="104"/>
      <c r="AFC30" s="104"/>
      <c r="AFD30" s="104"/>
      <c r="AFE30" s="104"/>
      <c r="AFF30" s="104"/>
      <c r="AFG30" s="104"/>
      <c r="AFH30" s="104"/>
      <c r="AFI30" s="104"/>
      <c r="AFJ30" s="104"/>
      <c r="AFK30" s="104"/>
      <c r="AFL30" s="104"/>
      <c r="AFM30" s="104"/>
      <c r="AFN30" s="104"/>
      <c r="AFO30" s="104"/>
      <c r="AFP30" s="104"/>
      <c r="AFQ30" s="104"/>
      <c r="AFR30" s="104"/>
      <c r="AFS30" s="104"/>
      <c r="AFT30" s="104"/>
      <c r="AFU30" s="104"/>
      <c r="AFV30" s="104"/>
      <c r="AFW30" s="104"/>
      <c r="AFX30" s="104"/>
      <c r="AFY30" s="104"/>
      <c r="AFZ30" s="104"/>
      <c r="AGA30" s="104"/>
      <c r="AGB30" s="104"/>
      <c r="AGC30" s="104"/>
      <c r="AGD30" s="104"/>
      <c r="AGE30" s="104"/>
      <c r="AGF30" s="104"/>
      <c r="AGG30" s="104"/>
      <c r="AGH30" s="104"/>
      <c r="AGI30" s="104"/>
      <c r="AGJ30" s="104"/>
      <c r="AGK30" s="104"/>
      <c r="AGL30" s="104"/>
      <c r="AGM30" s="104"/>
      <c r="AGN30" s="104"/>
      <c r="AGO30" s="104"/>
      <c r="AGP30" s="104"/>
      <c r="AGQ30" s="104"/>
      <c r="AGR30" s="104"/>
      <c r="AGS30" s="104"/>
      <c r="AGT30" s="104"/>
      <c r="AGU30" s="104"/>
      <c r="AGV30" s="104"/>
      <c r="AGW30" s="104"/>
      <c r="AGX30" s="104"/>
      <c r="AGY30" s="104"/>
      <c r="AGZ30" s="104"/>
      <c r="AHA30" s="104"/>
      <c r="AHB30" s="104"/>
      <c r="AHC30" s="104"/>
      <c r="AHD30" s="104"/>
      <c r="AHE30" s="104"/>
      <c r="AHF30" s="104"/>
      <c r="AHG30" s="104"/>
      <c r="AHH30" s="104"/>
      <c r="AHI30" s="104"/>
      <c r="AHJ30" s="104"/>
      <c r="AHK30" s="104"/>
      <c r="AHL30" s="104"/>
      <c r="AHM30" s="104"/>
      <c r="AHN30" s="104"/>
      <c r="AHO30" s="104"/>
      <c r="AHP30" s="104"/>
      <c r="AHQ30" s="104"/>
      <c r="AHR30" s="104"/>
      <c r="AHS30" s="104"/>
      <c r="AHT30" s="104"/>
      <c r="AHU30" s="104"/>
      <c r="AHV30" s="104"/>
      <c r="AHW30" s="104"/>
      <c r="AHX30" s="104"/>
      <c r="AHY30" s="104"/>
      <c r="AHZ30" s="104"/>
      <c r="AIA30" s="104"/>
      <c r="AIB30" s="104"/>
      <c r="AIC30" s="104"/>
      <c r="AID30" s="104"/>
      <c r="AIE30" s="104"/>
      <c r="AIF30" s="104"/>
      <c r="AIG30" s="104"/>
      <c r="AIH30" s="104"/>
      <c r="AII30" s="104"/>
      <c r="AIJ30" s="104"/>
      <c r="AIK30" s="104"/>
      <c r="AIL30" s="104"/>
      <c r="AIM30" s="104"/>
      <c r="AIN30" s="104"/>
      <c r="AIO30" s="104"/>
      <c r="AIP30" s="104"/>
      <c r="AIQ30" s="104"/>
      <c r="AIR30" s="104"/>
      <c r="AIS30" s="104"/>
      <c r="AIT30" s="104"/>
      <c r="AIU30" s="104"/>
      <c r="AIV30" s="104"/>
      <c r="AIW30" s="104"/>
      <c r="AIX30" s="104"/>
      <c r="AIY30" s="104"/>
      <c r="AIZ30" s="104"/>
      <c r="AJA30" s="104"/>
      <c r="AJB30" s="104"/>
      <c r="AJC30" s="104"/>
      <c r="AJD30" s="104"/>
      <c r="AJE30" s="104"/>
      <c r="AJF30" s="104"/>
      <c r="AJG30" s="104"/>
      <c r="AJH30" s="104"/>
      <c r="AJI30" s="104"/>
      <c r="AJJ30" s="104"/>
      <c r="AJK30" s="104"/>
      <c r="AJL30" s="104"/>
      <c r="AJM30" s="104"/>
      <c r="AJN30" s="104"/>
      <c r="AJO30" s="104"/>
      <c r="AJP30" s="104"/>
      <c r="AJQ30" s="104"/>
      <c r="AJR30" s="104"/>
      <c r="AJS30" s="104"/>
      <c r="AJT30" s="104"/>
      <c r="AJU30" s="104"/>
      <c r="AJV30" s="104"/>
      <c r="AJW30" s="104"/>
      <c r="AJX30" s="104"/>
      <c r="AJY30" s="104"/>
      <c r="AJZ30" s="104"/>
      <c r="AKA30" s="104"/>
      <c r="AKB30" s="104"/>
      <c r="AKC30" s="104"/>
      <c r="AKD30" s="104"/>
      <c r="AKE30" s="104"/>
      <c r="AKF30" s="104"/>
      <c r="AKG30" s="104"/>
      <c r="AKH30" s="104"/>
      <c r="AKI30" s="104"/>
      <c r="AKJ30" s="104"/>
      <c r="AKK30" s="104"/>
      <c r="AKL30" s="104"/>
      <c r="AKM30" s="104"/>
      <c r="AKN30" s="104"/>
      <c r="AKO30" s="104"/>
      <c r="AKP30" s="104"/>
      <c r="AKQ30" s="104"/>
      <c r="AKR30" s="104"/>
      <c r="AKS30" s="104"/>
      <c r="AKT30" s="104"/>
      <c r="AKU30" s="104"/>
      <c r="AKV30" s="104"/>
      <c r="AKW30" s="104"/>
      <c r="AKX30" s="104"/>
      <c r="AKY30" s="104"/>
      <c r="AKZ30" s="104"/>
      <c r="ALA30" s="104"/>
      <c r="ALB30" s="104"/>
      <c r="ALC30" s="104"/>
      <c r="ALD30" s="104"/>
      <c r="ALE30" s="104"/>
      <c r="ALF30" s="104"/>
      <c r="ALG30" s="104"/>
      <c r="ALH30" s="104"/>
      <c r="ALI30" s="104"/>
      <c r="ALJ30" s="104"/>
      <c r="ALK30" s="104"/>
      <c r="ALL30" s="104"/>
      <c r="ALM30" s="104"/>
      <c r="ALN30" s="104"/>
      <c r="ALO30" s="104"/>
      <c r="ALP30" s="104"/>
      <c r="ALQ30" s="104"/>
      <c r="ALR30" s="104"/>
      <c r="ALS30" s="104"/>
      <c r="ALT30" s="104"/>
      <c r="ALU30" s="104"/>
      <c r="ALV30" s="104"/>
      <c r="ALW30" s="104"/>
      <c r="ALX30" s="104"/>
      <c r="ALY30" s="104"/>
      <c r="ALZ30" s="104"/>
      <c r="AMA30" s="104"/>
      <c r="AMB30" s="104"/>
      <c r="AMC30" s="104"/>
      <c r="AMD30" s="104"/>
      <c r="AME30" s="104"/>
      <c r="AMF30" s="104"/>
      <c r="AMG30" s="104"/>
      <c r="AMH30" s="104"/>
      <c r="AMI30" s="104"/>
      <c r="AMJ30" s="104"/>
      <c r="AMK30" s="104"/>
      <c r="AML30" s="104"/>
      <c r="AMM30" s="104"/>
      <c r="AMN30" s="104"/>
      <c r="AMO30" s="104"/>
      <c r="AMP30" s="104"/>
      <c r="AMQ30" s="104"/>
      <c r="AMR30" s="104"/>
      <c r="AMS30" s="104"/>
      <c r="AMT30" s="104"/>
      <c r="AMU30" s="104"/>
      <c r="AMV30" s="104"/>
      <c r="AMW30" s="104"/>
      <c r="AMX30" s="104"/>
      <c r="AMY30" s="104"/>
      <c r="AMZ30" s="104"/>
      <c r="ANA30" s="104"/>
      <c r="ANB30" s="104"/>
      <c r="ANC30" s="104"/>
      <c r="AND30" s="104"/>
      <c r="ANE30" s="104"/>
      <c r="ANF30" s="104"/>
      <c r="ANG30" s="104"/>
      <c r="ANH30" s="104"/>
      <c r="ANI30" s="104"/>
      <c r="ANJ30" s="104"/>
      <c r="ANK30" s="104"/>
      <c r="ANL30" s="104"/>
      <c r="ANM30" s="104"/>
      <c r="ANN30" s="104"/>
      <c r="ANO30" s="104"/>
      <c r="ANP30" s="104"/>
      <c r="ANQ30" s="104"/>
      <c r="ANR30" s="104"/>
      <c r="ANS30" s="104"/>
      <c r="ANT30" s="104"/>
      <c r="ANU30" s="104"/>
      <c r="ANV30" s="104"/>
      <c r="ANW30" s="104"/>
      <c r="ANX30" s="104"/>
      <c r="ANY30" s="104"/>
      <c r="ANZ30" s="104"/>
      <c r="AOA30" s="104"/>
      <c r="AOB30" s="104"/>
      <c r="AOC30" s="104"/>
      <c r="AOD30" s="104"/>
      <c r="AOE30" s="104"/>
      <c r="AOF30" s="104"/>
      <c r="AOG30" s="104"/>
      <c r="AOH30" s="104"/>
      <c r="AOI30" s="104"/>
      <c r="AOJ30" s="104"/>
      <c r="AOK30" s="104"/>
      <c r="AOL30" s="104"/>
      <c r="AOM30" s="104"/>
      <c r="AON30" s="104"/>
      <c r="AOO30" s="104"/>
      <c r="AOP30" s="104"/>
      <c r="AOQ30" s="104"/>
      <c r="AOR30" s="104"/>
      <c r="AOS30" s="104"/>
      <c r="AOT30" s="104"/>
      <c r="AOU30" s="104"/>
      <c r="AOV30" s="104"/>
      <c r="AOW30" s="104"/>
      <c r="AOX30" s="104"/>
      <c r="AOY30" s="104"/>
      <c r="AOZ30" s="104"/>
      <c r="APA30" s="104"/>
      <c r="APB30" s="104"/>
      <c r="APC30" s="104"/>
      <c r="APD30" s="104"/>
      <c r="APE30" s="104"/>
      <c r="APF30" s="104"/>
      <c r="APG30" s="104"/>
      <c r="APH30" s="104"/>
      <c r="API30" s="104"/>
      <c r="APJ30" s="104"/>
      <c r="APK30" s="104"/>
      <c r="APL30" s="104"/>
      <c r="APM30" s="104"/>
      <c r="APN30" s="104"/>
      <c r="APO30" s="104"/>
      <c r="APP30" s="104"/>
      <c r="APQ30" s="104"/>
      <c r="APR30" s="104"/>
      <c r="APS30" s="104"/>
      <c r="APT30" s="104"/>
      <c r="APU30" s="104"/>
      <c r="APV30" s="104"/>
      <c r="APW30" s="104"/>
      <c r="APX30" s="104"/>
      <c r="APY30" s="104"/>
      <c r="APZ30" s="104"/>
      <c r="AQA30" s="104"/>
      <c r="AQB30" s="104"/>
      <c r="AQC30" s="104"/>
      <c r="AQD30" s="104"/>
      <c r="AQE30" s="104"/>
      <c r="AQF30" s="104"/>
      <c r="AQG30" s="104"/>
      <c r="AQH30" s="104"/>
      <c r="AQI30" s="104"/>
      <c r="AQJ30" s="104"/>
      <c r="AQK30" s="104"/>
      <c r="AQL30" s="104"/>
      <c r="AQM30" s="104"/>
      <c r="AQN30" s="104"/>
      <c r="AQO30" s="104"/>
      <c r="AQP30" s="104"/>
      <c r="AQQ30" s="104"/>
      <c r="AQR30" s="104"/>
      <c r="AQS30" s="104"/>
      <c r="AQT30" s="104"/>
      <c r="AQU30" s="104"/>
      <c r="AQV30" s="104"/>
      <c r="AQW30" s="104"/>
      <c r="AQX30" s="104"/>
      <c r="AQY30" s="104"/>
      <c r="AQZ30" s="104"/>
      <c r="ARA30" s="104"/>
      <c r="ARB30" s="104"/>
      <c r="ARC30" s="104"/>
      <c r="ARD30" s="104"/>
      <c r="ARE30" s="104"/>
      <c r="ARF30" s="104"/>
      <c r="ARG30" s="104"/>
      <c r="ARH30" s="104"/>
      <c r="ARI30" s="104"/>
      <c r="ARJ30" s="104"/>
      <c r="ARK30" s="104"/>
      <c r="ARL30" s="104"/>
      <c r="ARM30" s="104"/>
      <c r="ARN30" s="104"/>
      <c r="ARO30" s="104"/>
      <c r="ARP30" s="104"/>
      <c r="ARQ30" s="104"/>
      <c r="ARR30" s="104"/>
      <c r="ARS30" s="104"/>
      <c r="ART30" s="104"/>
      <c r="ARU30" s="104"/>
      <c r="ARV30" s="104"/>
      <c r="ARW30" s="104"/>
      <c r="ARX30" s="104"/>
      <c r="ARY30" s="104"/>
      <c r="ARZ30" s="104"/>
      <c r="ASA30" s="104"/>
      <c r="ASB30" s="104"/>
      <c r="ASC30" s="104"/>
      <c r="ASD30" s="104"/>
      <c r="ASE30" s="104"/>
      <c r="ASF30" s="104"/>
      <c r="ASG30" s="104"/>
      <c r="ASH30" s="104"/>
      <c r="ASI30" s="104"/>
      <c r="ASJ30" s="104"/>
      <c r="ASK30" s="104"/>
      <c r="ASL30" s="104"/>
      <c r="ASM30" s="104"/>
      <c r="ASN30" s="104"/>
      <c r="ASO30" s="104"/>
      <c r="ASP30" s="104"/>
      <c r="ASQ30" s="104"/>
      <c r="ASR30" s="104"/>
      <c r="ASS30" s="104"/>
      <c r="AST30" s="104"/>
      <c r="ASU30" s="104"/>
      <c r="ASV30" s="104"/>
      <c r="ASW30" s="104"/>
      <c r="ASX30" s="104"/>
      <c r="ASY30" s="104"/>
      <c r="ASZ30" s="104"/>
      <c r="ATA30" s="104"/>
      <c r="ATB30" s="104"/>
      <c r="ATC30" s="104"/>
      <c r="ATD30" s="104"/>
      <c r="ATE30" s="104"/>
      <c r="ATF30" s="104"/>
      <c r="ATG30" s="104"/>
      <c r="ATH30" s="104"/>
      <c r="ATI30" s="104"/>
      <c r="ATJ30" s="104"/>
      <c r="ATK30" s="104"/>
      <c r="ATL30" s="104"/>
      <c r="ATM30" s="104"/>
      <c r="ATN30" s="104"/>
      <c r="ATO30" s="104"/>
      <c r="ATP30" s="104"/>
      <c r="ATQ30" s="104"/>
      <c r="ATR30" s="104"/>
      <c r="ATS30" s="104"/>
      <c r="ATT30" s="104"/>
      <c r="ATU30" s="104"/>
      <c r="ATV30" s="104"/>
      <c r="ATW30" s="104"/>
      <c r="ATX30" s="104"/>
      <c r="ATY30" s="104"/>
      <c r="ATZ30" s="104"/>
      <c r="AUA30" s="104"/>
      <c r="AUB30" s="104"/>
      <c r="AUC30" s="104"/>
      <c r="AUD30" s="104"/>
      <c r="AUE30" s="104"/>
      <c r="AUF30" s="104"/>
      <c r="AUG30" s="104"/>
      <c r="AUH30" s="104"/>
      <c r="AUI30" s="104"/>
      <c r="AUJ30" s="104"/>
      <c r="AUK30" s="104"/>
      <c r="AUL30" s="104"/>
      <c r="AUM30" s="104"/>
      <c r="AUN30" s="104"/>
      <c r="AUO30" s="104"/>
      <c r="AUP30" s="104"/>
      <c r="AUQ30" s="104"/>
      <c r="AUR30" s="104"/>
      <c r="AUS30" s="104"/>
      <c r="AUT30" s="104"/>
      <c r="AUU30" s="104"/>
      <c r="AUV30" s="104"/>
      <c r="AUW30" s="104"/>
      <c r="AUX30" s="104"/>
      <c r="AUY30" s="104"/>
      <c r="AUZ30" s="104"/>
      <c r="AVA30" s="104"/>
      <c r="AVB30" s="104"/>
      <c r="AVC30" s="104"/>
      <c r="AVD30" s="104"/>
      <c r="AVE30" s="104"/>
      <c r="AVF30" s="104"/>
      <c r="AVG30" s="104"/>
      <c r="AVH30" s="104"/>
      <c r="AVI30" s="104"/>
      <c r="AVJ30" s="104"/>
      <c r="AVK30" s="104"/>
      <c r="AVL30" s="104"/>
      <c r="AVM30" s="104"/>
      <c r="AVN30" s="104"/>
      <c r="AVO30" s="104"/>
      <c r="AVP30" s="104"/>
      <c r="AVQ30" s="104"/>
      <c r="AVR30" s="104"/>
      <c r="AVS30" s="104"/>
      <c r="AVT30" s="104"/>
      <c r="AVU30" s="104"/>
      <c r="AVV30" s="104"/>
      <c r="AVW30" s="104"/>
      <c r="AVX30" s="104"/>
      <c r="AVY30" s="104"/>
      <c r="AVZ30" s="104"/>
      <c r="AWA30" s="104"/>
      <c r="AWB30" s="104"/>
      <c r="AWC30" s="104"/>
      <c r="AWD30" s="104"/>
      <c r="AWE30" s="104"/>
      <c r="AWF30" s="104"/>
      <c r="AWG30" s="104"/>
      <c r="AWH30" s="104"/>
      <c r="AWI30" s="104"/>
      <c r="AWJ30" s="104"/>
      <c r="AWK30" s="104"/>
      <c r="AWL30" s="104"/>
      <c r="AWM30" s="104"/>
      <c r="AWN30" s="104"/>
      <c r="AWO30" s="104"/>
      <c r="AWP30" s="104"/>
      <c r="AWQ30" s="104"/>
      <c r="AWR30" s="104"/>
      <c r="AWS30" s="104"/>
      <c r="AWT30" s="104"/>
      <c r="AWU30" s="104"/>
      <c r="AWV30" s="104"/>
      <c r="AWW30" s="104"/>
      <c r="AWX30" s="104"/>
      <c r="AWY30" s="104"/>
      <c r="AWZ30" s="104"/>
      <c r="AXA30" s="104"/>
      <c r="AXB30" s="104"/>
      <c r="AXC30" s="104"/>
      <c r="AXD30" s="104"/>
      <c r="AXE30" s="104"/>
      <c r="AXF30" s="104"/>
      <c r="AXG30" s="104"/>
      <c r="AXH30" s="104"/>
      <c r="AXI30" s="104"/>
      <c r="AXJ30" s="104"/>
      <c r="AXK30" s="104"/>
      <c r="AXL30" s="104"/>
      <c r="AXM30" s="104"/>
      <c r="AXN30" s="104"/>
      <c r="AXO30" s="104"/>
      <c r="AXP30" s="104"/>
      <c r="AXQ30" s="104"/>
      <c r="AXR30" s="104"/>
      <c r="AXS30" s="104"/>
      <c r="AXT30" s="104"/>
      <c r="AXU30" s="104"/>
      <c r="AXV30" s="104"/>
      <c r="AXW30" s="104"/>
      <c r="AXX30" s="104"/>
      <c r="AXY30" s="104"/>
      <c r="AXZ30" s="104"/>
      <c r="AYA30" s="104"/>
      <c r="AYB30" s="104"/>
      <c r="AYC30" s="104"/>
      <c r="AYD30" s="104"/>
      <c r="AYE30" s="104"/>
      <c r="AYF30" s="104"/>
      <c r="AYG30" s="104"/>
      <c r="AYH30" s="104"/>
      <c r="AYI30" s="104"/>
      <c r="AYJ30" s="104"/>
      <c r="AYK30" s="104"/>
      <c r="AYL30" s="104"/>
      <c r="AYM30" s="104"/>
      <c r="AYN30" s="104"/>
      <c r="AYO30" s="104"/>
      <c r="AYP30" s="104"/>
      <c r="AYQ30" s="104"/>
      <c r="AYR30" s="104"/>
      <c r="AYS30" s="104"/>
      <c r="AYT30" s="104"/>
      <c r="AYU30" s="104"/>
      <c r="AYV30" s="104"/>
      <c r="AYW30" s="104"/>
      <c r="AYX30" s="104"/>
      <c r="AYY30" s="104"/>
      <c r="AYZ30" s="104"/>
      <c r="AZA30" s="104"/>
      <c r="AZB30" s="104"/>
      <c r="AZC30" s="104"/>
      <c r="AZD30" s="104"/>
      <c r="AZE30" s="104"/>
      <c r="AZF30" s="104"/>
      <c r="AZG30" s="104"/>
      <c r="AZH30" s="104"/>
      <c r="AZI30" s="104"/>
      <c r="AZJ30" s="104"/>
      <c r="AZK30" s="104"/>
      <c r="AZL30" s="104"/>
      <c r="AZM30" s="104"/>
      <c r="AZN30" s="104"/>
      <c r="AZO30" s="104"/>
      <c r="AZP30" s="104"/>
      <c r="AZQ30" s="104"/>
      <c r="AZR30" s="104"/>
      <c r="AZS30" s="104"/>
      <c r="AZT30" s="104"/>
      <c r="AZU30" s="104"/>
      <c r="AZV30" s="104"/>
      <c r="AZW30" s="104"/>
      <c r="AZX30" s="104"/>
      <c r="AZY30" s="104"/>
      <c r="AZZ30" s="104"/>
      <c r="BAA30" s="104"/>
      <c r="BAB30" s="104"/>
      <c r="BAC30" s="104"/>
      <c r="BAD30" s="104"/>
      <c r="BAE30" s="104"/>
      <c r="BAF30" s="104"/>
      <c r="BAG30" s="104"/>
      <c r="BAH30" s="104"/>
      <c r="BAI30" s="104"/>
      <c r="BAJ30" s="104"/>
      <c r="BAK30" s="104"/>
      <c r="BAL30" s="104"/>
      <c r="BAM30" s="104"/>
      <c r="BAN30" s="104"/>
      <c r="BAO30" s="104"/>
      <c r="BAP30" s="104"/>
      <c r="BAQ30" s="104"/>
      <c r="BAR30" s="104"/>
      <c r="BAS30" s="104"/>
      <c r="BAT30" s="104"/>
      <c r="BAU30" s="104"/>
      <c r="BAV30" s="104"/>
      <c r="BAW30" s="104"/>
      <c r="BAX30" s="104"/>
      <c r="BAY30" s="104"/>
      <c r="BAZ30" s="104"/>
      <c r="BBA30" s="104"/>
      <c r="BBB30" s="104"/>
      <c r="BBC30" s="104"/>
      <c r="BBD30" s="104"/>
      <c r="BBE30" s="104"/>
      <c r="BBF30" s="104"/>
      <c r="BBG30" s="104"/>
      <c r="BBH30" s="104"/>
      <c r="BBI30" s="104"/>
      <c r="BBJ30" s="104"/>
      <c r="BBK30" s="104"/>
      <c r="BBL30" s="104"/>
      <c r="BBM30" s="104"/>
      <c r="BBN30" s="104"/>
      <c r="BBO30" s="104"/>
      <c r="BBP30" s="104"/>
      <c r="BBQ30" s="104"/>
      <c r="BBR30" s="104"/>
      <c r="BBS30" s="104"/>
      <c r="BBT30" s="104"/>
      <c r="BBU30" s="104"/>
      <c r="BBV30" s="104"/>
      <c r="BBW30" s="104"/>
      <c r="BBX30" s="104"/>
      <c r="BBY30" s="104"/>
      <c r="BBZ30" s="104"/>
      <c r="BCA30" s="104"/>
      <c r="BCB30" s="104"/>
      <c r="BCC30" s="104"/>
      <c r="BCD30" s="104"/>
      <c r="BCE30" s="104"/>
      <c r="BCF30" s="104"/>
      <c r="BCG30" s="104"/>
      <c r="BCH30" s="104"/>
      <c r="BCI30" s="104"/>
      <c r="BCJ30" s="104"/>
      <c r="BCK30" s="104"/>
      <c r="BCL30" s="104"/>
      <c r="BCM30" s="104"/>
      <c r="BCN30" s="104"/>
      <c r="BCO30" s="104"/>
      <c r="BCP30" s="104"/>
      <c r="BCQ30" s="104"/>
      <c r="BCR30" s="104"/>
      <c r="BCS30" s="104"/>
      <c r="BCT30" s="104"/>
      <c r="BCU30" s="104"/>
      <c r="BCV30" s="104"/>
      <c r="BCW30" s="104"/>
      <c r="BCX30" s="104"/>
      <c r="BCY30" s="104"/>
      <c r="BCZ30" s="104"/>
      <c r="BDA30" s="104"/>
      <c r="BDB30" s="104"/>
      <c r="BDC30" s="104"/>
      <c r="BDD30" s="104"/>
      <c r="BDE30" s="104"/>
      <c r="BDF30" s="104"/>
      <c r="BDG30" s="104"/>
      <c r="BDH30" s="104"/>
      <c r="BDI30" s="104"/>
      <c r="BDJ30" s="104"/>
      <c r="BDK30" s="104"/>
      <c r="BDL30" s="104"/>
      <c r="BDM30" s="104"/>
      <c r="BDN30" s="104"/>
      <c r="BDO30" s="104"/>
      <c r="BDP30" s="104"/>
      <c r="BDQ30" s="104"/>
      <c r="BDR30" s="104"/>
      <c r="BDS30" s="104"/>
      <c r="BDT30" s="104"/>
      <c r="BDU30" s="104"/>
      <c r="BDV30" s="104"/>
      <c r="BDW30" s="104"/>
      <c r="BDX30" s="104"/>
      <c r="BDY30" s="104"/>
      <c r="BDZ30" s="104"/>
      <c r="BEA30" s="104"/>
      <c r="BEB30" s="104"/>
      <c r="BEC30" s="104"/>
      <c r="BED30" s="104"/>
      <c r="BEE30" s="104"/>
      <c r="BEF30" s="104"/>
      <c r="BEG30" s="104"/>
      <c r="BEH30" s="104"/>
      <c r="BEI30" s="104"/>
      <c r="BEJ30" s="104"/>
      <c r="BEK30" s="104"/>
      <c r="BEL30" s="104"/>
      <c r="BEM30" s="104"/>
      <c r="BEN30" s="104"/>
      <c r="BEO30" s="104"/>
      <c r="BEP30" s="104"/>
      <c r="BEQ30" s="104"/>
      <c r="BER30" s="104"/>
      <c r="BES30" s="104"/>
      <c r="BET30" s="104"/>
      <c r="BEU30" s="104"/>
      <c r="BEV30" s="104"/>
      <c r="BEW30" s="104"/>
      <c r="BEX30" s="104"/>
      <c r="BEY30" s="104"/>
      <c r="BEZ30" s="104"/>
      <c r="BFA30" s="104"/>
      <c r="BFB30" s="104"/>
      <c r="BFC30" s="104"/>
      <c r="BFD30" s="104"/>
      <c r="BFE30" s="104"/>
      <c r="BFF30" s="104"/>
      <c r="BFG30" s="104"/>
      <c r="BFH30" s="104"/>
      <c r="BFI30" s="104"/>
      <c r="BFJ30" s="104"/>
      <c r="BFK30" s="104"/>
      <c r="BFL30" s="104"/>
      <c r="BFM30" s="104"/>
      <c r="BFN30" s="104"/>
      <c r="BFO30" s="104"/>
      <c r="BFP30" s="104"/>
      <c r="BFQ30" s="104"/>
      <c r="BFR30" s="104"/>
      <c r="BFS30" s="104"/>
      <c r="BFT30" s="104"/>
      <c r="BFU30" s="104"/>
      <c r="BFV30" s="104"/>
      <c r="BFW30" s="104"/>
      <c r="BFX30" s="104"/>
      <c r="BFY30" s="104"/>
      <c r="BFZ30" s="104"/>
      <c r="BGA30" s="104"/>
      <c r="BGB30" s="104"/>
      <c r="BGC30" s="104"/>
      <c r="BGD30" s="104"/>
      <c r="BGE30" s="104"/>
      <c r="BGF30" s="104"/>
      <c r="BGG30" s="104"/>
      <c r="BGH30" s="104"/>
      <c r="BGI30" s="104"/>
      <c r="BGJ30" s="104"/>
      <c r="BGK30" s="104"/>
      <c r="BGL30" s="104"/>
      <c r="BGM30" s="104"/>
      <c r="BGN30" s="104"/>
      <c r="BGO30" s="104"/>
      <c r="BGP30" s="104"/>
      <c r="BGQ30" s="104"/>
      <c r="BGR30" s="104"/>
      <c r="BGS30" s="104"/>
      <c r="BGT30" s="104"/>
      <c r="BGU30" s="104"/>
      <c r="BGV30" s="104"/>
      <c r="BGW30" s="104"/>
      <c r="BGX30" s="104"/>
      <c r="BGY30" s="104"/>
      <c r="BGZ30" s="104"/>
      <c r="BHA30" s="104"/>
      <c r="BHB30" s="104"/>
      <c r="BHC30" s="104"/>
      <c r="BHD30" s="104"/>
      <c r="BHE30" s="104"/>
      <c r="BHF30" s="104"/>
      <c r="BHG30" s="104"/>
      <c r="BHH30" s="104"/>
      <c r="BHI30" s="104"/>
      <c r="BHJ30" s="104"/>
      <c r="BHK30" s="104"/>
      <c r="BHL30" s="104"/>
      <c r="BHM30" s="104"/>
      <c r="BHN30" s="104"/>
      <c r="BHO30" s="104"/>
      <c r="BHP30" s="104"/>
      <c r="BHQ30" s="104"/>
      <c r="BHR30" s="104"/>
      <c r="BHS30" s="104"/>
      <c r="BHT30" s="104"/>
      <c r="BHU30" s="104"/>
      <c r="BHV30" s="104"/>
      <c r="BHW30" s="104"/>
      <c r="BHX30" s="104"/>
      <c r="BHY30" s="104"/>
      <c r="BHZ30" s="104"/>
      <c r="BIA30" s="104"/>
      <c r="BIB30" s="104"/>
      <c r="BIC30" s="104"/>
      <c r="BID30" s="104"/>
      <c r="BIE30" s="104"/>
      <c r="BIF30" s="104"/>
      <c r="BIG30" s="104"/>
      <c r="BIH30" s="104"/>
      <c r="BII30" s="104"/>
      <c r="BIJ30" s="104"/>
      <c r="BIK30" s="104"/>
      <c r="BIL30" s="104"/>
      <c r="BIM30" s="104"/>
      <c r="BIN30" s="104"/>
      <c r="BIO30" s="104"/>
      <c r="BIP30" s="104"/>
      <c r="BIQ30" s="104"/>
      <c r="BIR30" s="104"/>
      <c r="BIS30" s="104"/>
      <c r="BIT30" s="104"/>
      <c r="BIU30" s="104"/>
      <c r="BIV30" s="104"/>
      <c r="BIW30" s="104"/>
      <c r="BIX30" s="104"/>
      <c r="BIY30" s="104"/>
      <c r="BIZ30" s="104"/>
      <c r="BJA30" s="104"/>
      <c r="BJB30" s="104"/>
      <c r="BJC30" s="104"/>
      <c r="BJD30" s="104"/>
      <c r="BJE30" s="104"/>
      <c r="BJF30" s="104"/>
      <c r="BJG30" s="104"/>
      <c r="BJH30" s="104"/>
      <c r="BJI30" s="104"/>
      <c r="BJJ30" s="104"/>
      <c r="BJK30" s="104"/>
      <c r="BJL30" s="104"/>
      <c r="BJM30" s="104"/>
      <c r="BJN30" s="104"/>
      <c r="BJO30" s="104"/>
      <c r="BJP30" s="104"/>
      <c r="BJQ30" s="104"/>
      <c r="BJR30" s="104"/>
      <c r="BJS30" s="104"/>
      <c r="BJT30" s="104"/>
      <c r="BJU30" s="104"/>
      <c r="BJV30" s="104"/>
      <c r="BJW30" s="104"/>
      <c r="BJX30" s="104"/>
      <c r="BJY30" s="104"/>
      <c r="BJZ30" s="104"/>
      <c r="BKA30" s="104"/>
      <c r="BKB30" s="104"/>
      <c r="BKC30" s="104"/>
      <c r="BKD30" s="104"/>
      <c r="BKE30" s="104"/>
      <c r="BKF30" s="104"/>
      <c r="BKG30" s="104"/>
      <c r="BKH30" s="104"/>
      <c r="BKI30" s="104"/>
      <c r="BKJ30" s="104"/>
      <c r="BKK30" s="104"/>
      <c r="BKL30" s="104"/>
      <c r="BKM30" s="104"/>
      <c r="BKN30" s="104"/>
      <c r="BKO30" s="104"/>
      <c r="BKP30" s="104"/>
      <c r="BKQ30" s="104"/>
      <c r="BKR30" s="104"/>
      <c r="BKS30" s="104"/>
      <c r="BKT30" s="104"/>
      <c r="BKU30" s="104"/>
      <c r="BKV30" s="104"/>
      <c r="BKW30" s="104"/>
      <c r="BKX30" s="104"/>
      <c r="BKY30" s="104"/>
      <c r="BKZ30" s="104"/>
      <c r="BLA30" s="104"/>
      <c r="BLB30" s="104"/>
      <c r="BLC30" s="104"/>
      <c r="BLD30" s="104"/>
      <c r="BLE30" s="104"/>
      <c r="BLF30" s="104"/>
      <c r="BLG30" s="104"/>
      <c r="BLH30" s="104"/>
      <c r="BLI30" s="104"/>
      <c r="BLJ30" s="104"/>
      <c r="BLK30" s="104"/>
      <c r="BLL30" s="104"/>
      <c r="BLM30" s="104"/>
      <c r="BLN30" s="104"/>
      <c r="BLO30" s="104"/>
      <c r="BLP30" s="104"/>
      <c r="BLQ30" s="104"/>
      <c r="BLR30" s="104"/>
      <c r="BLS30" s="104"/>
      <c r="BLT30" s="104"/>
      <c r="BLU30" s="104"/>
      <c r="BLV30" s="104"/>
      <c r="BLW30" s="104"/>
      <c r="BLX30" s="104"/>
      <c r="BLY30" s="104"/>
      <c r="BLZ30" s="104"/>
      <c r="BMA30" s="104"/>
      <c r="BMB30" s="104"/>
      <c r="BMC30" s="104"/>
      <c r="BMD30" s="104"/>
      <c r="BME30" s="104"/>
      <c r="BMF30" s="104"/>
      <c r="BMG30" s="104"/>
      <c r="BMH30" s="104"/>
      <c r="BMI30" s="104"/>
      <c r="BMJ30" s="104"/>
      <c r="BMK30" s="104"/>
      <c r="BML30" s="104"/>
      <c r="BMM30" s="104"/>
      <c r="BMN30" s="104"/>
      <c r="BMO30" s="104"/>
      <c r="BMP30" s="104"/>
      <c r="BMQ30" s="104"/>
      <c r="BMR30" s="104"/>
      <c r="BMS30" s="104"/>
      <c r="BMT30" s="104"/>
      <c r="BMU30" s="104"/>
      <c r="BMV30" s="104"/>
      <c r="BMW30" s="104"/>
      <c r="BMX30" s="104"/>
      <c r="BMY30" s="104"/>
      <c r="BMZ30" s="104"/>
      <c r="BNA30" s="104"/>
      <c r="BNB30" s="104"/>
      <c r="BNC30" s="104"/>
      <c r="BND30" s="104"/>
      <c r="BNE30" s="104"/>
      <c r="BNF30" s="104"/>
      <c r="BNG30" s="104"/>
      <c r="BNH30" s="104"/>
      <c r="BNI30" s="104"/>
      <c r="BNJ30" s="104"/>
      <c r="BNK30" s="104"/>
      <c r="BNL30" s="104"/>
      <c r="BNM30" s="104"/>
      <c r="BNN30" s="104"/>
      <c r="BNO30" s="104"/>
      <c r="BNP30" s="104"/>
      <c r="BNQ30" s="104"/>
      <c r="BNR30" s="104"/>
      <c r="BNS30" s="104"/>
      <c r="BNT30" s="104"/>
      <c r="BNU30" s="104"/>
      <c r="BNV30" s="104"/>
      <c r="BNW30" s="104"/>
      <c r="BNX30" s="104"/>
      <c r="BNY30" s="104"/>
      <c r="BNZ30" s="104"/>
      <c r="BOA30" s="104"/>
      <c r="BOB30" s="104"/>
      <c r="BOC30" s="104"/>
      <c r="BOD30" s="104"/>
      <c r="BOE30" s="104"/>
      <c r="BOF30" s="104"/>
      <c r="BOG30" s="104"/>
      <c r="BOH30" s="104"/>
      <c r="BOI30" s="104"/>
      <c r="BOJ30" s="104"/>
      <c r="BOK30" s="104"/>
      <c r="BOL30" s="104"/>
      <c r="BOM30" s="104"/>
      <c r="BON30" s="104"/>
      <c r="BOO30" s="104"/>
      <c r="BOP30" s="104"/>
      <c r="BOQ30" s="104"/>
      <c r="BOR30" s="104"/>
      <c r="BOS30" s="104"/>
      <c r="BOT30" s="104"/>
      <c r="BOU30" s="104"/>
      <c r="BOV30" s="104"/>
      <c r="BOW30" s="104"/>
      <c r="BOX30" s="104"/>
      <c r="BOY30" s="104"/>
      <c r="BOZ30" s="104"/>
      <c r="BPA30" s="104"/>
      <c r="BPB30" s="104"/>
      <c r="BPC30" s="104"/>
      <c r="BPD30" s="104"/>
      <c r="BPE30" s="104"/>
      <c r="BPF30" s="104"/>
      <c r="BPG30" s="104"/>
      <c r="BPH30" s="104"/>
      <c r="BPI30" s="104"/>
      <c r="BPJ30" s="104"/>
      <c r="BPK30" s="104"/>
      <c r="BPL30" s="104"/>
      <c r="BPM30" s="104"/>
      <c r="BPN30" s="104"/>
      <c r="BPO30" s="104"/>
      <c r="BPP30" s="104"/>
      <c r="BPQ30" s="104"/>
      <c r="BPR30" s="104"/>
      <c r="BPS30" s="104"/>
      <c r="BPT30" s="104"/>
      <c r="BPU30" s="104"/>
      <c r="BPV30" s="104"/>
      <c r="BPW30" s="104"/>
      <c r="BPX30" s="104"/>
      <c r="BPY30" s="104"/>
      <c r="BPZ30" s="104"/>
      <c r="BQA30" s="104"/>
      <c r="BQB30" s="104"/>
      <c r="BQC30" s="104"/>
      <c r="BQD30" s="104"/>
      <c r="BQE30" s="104"/>
      <c r="BQF30" s="104"/>
      <c r="BQG30" s="104"/>
      <c r="BQH30" s="104"/>
      <c r="BQI30" s="104"/>
      <c r="BQJ30" s="104"/>
      <c r="BQK30" s="104"/>
      <c r="BQL30" s="104"/>
      <c r="BQM30" s="104"/>
      <c r="BQN30" s="104"/>
      <c r="BQO30" s="104"/>
      <c r="BQP30" s="104"/>
      <c r="BQQ30" s="104"/>
      <c r="BQR30" s="104"/>
      <c r="BQS30" s="104"/>
      <c r="BQT30" s="104"/>
      <c r="BQU30" s="104"/>
      <c r="BQV30" s="104"/>
      <c r="BQW30" s="104"/>
      <c r="BQX30" s="104"/>
      <c r="BQY30" s="104"/>
      <c r="BQZ30" s="104"/>
      <c r="BRA30" s="104"/>
      <c r="BRB30" s="104"/>
      <c r="BRC30" s="104"/>
      <c r="BRD30" s="104"/>
      <c r="BRE30" s="104"/>
      <c r="BRF30" s="104"/>
      <c r="BRG30" s="104"/>
      <c r="BRH30" s="104"/>
      <c r="BRI30" s="104"/>
      <c r="BRJ30" s="104"/>
      <c r="BRK30" s="104"/>
      <c r="BRL30" s="104"/>
      <c r="BRM30" s="104"/>
      <c r="BRN30" s="104"/>
      <c r="BRO30" s="104"/>
      <c r="BRP30" s="104"/>
      <c r="BRQ30" s="104"/>
      <c r="BRR30" s="104"/>
      <c r="BRS30" s="104"/>
      <c r="BRT30" s="104"/>
      <c r="BRU30" s="104"/>
      <c r="BRV30" s="104"/>
      <c r="BRW30" s="104"/>
      <c r="BRX30" s="104"/>
      <c r="BRY30" s="104"/>
      <c r="BRZ30" s="104"/>
      <c r="BSA30" s="104"/>
      <c r="BSB30" s="104"/>
      <c r="BSC30" s="104"/>
      <c r="BSD30" s="104"/>
      <c r="BSE30" s="104"/>
      <c r="BSF30" s="104"/>
      <c r="BSG30" s="104"/>
      <c r="BSH30" s="104"/>
      <c r="BSI30" s="104"/>
      <c r="BSJ30" s="104"/>
      <c r="BSK30" s="104"/>
      <c r="BSL30" s="104"/>
      <c r="BSM30" s="104"/>
      <c r="BSN30" s="104"/>
      <c r="BSO30" s="104"/>
      <c r="BSP30" s="104"/>
      <c r="BSQ30" s="104"/>
      <c r="BSR30" s="104"/>
      <c r="BSS30" s="104"/>
      <c r="BST30" s="104"/>
      <c r="BSU30" s="104"/>
      <c r="BSV30" s="104"/>
      <c r="BSW30" s="104"/>
      <c r="BSX30" s="104"/>
      <c r="BSY30" s="104"/>
      <c r="BSZ30" s="104"/>
      <c r="BTA30" s="104"/>
      <c r="BTB30" s="104"/>
      <c r="BTC30" s="104"/>
      <c r="BTD30" s="104"/>
      <c r="BTE30" s="104"/>
      <c r="BTF30" s="104"/>
      <c r="BTG30" s="104"/>
      <c r="BTH30" s="104"/>
      <c r="BTI30" s="104"/>
    </row>
    <row r="31" spans="1:1881" x14ac:dyDescent="0.25">
      <c r="L31" t="s">
        <v>215</v>
      </c>
      <c r="M31"/>
    </row>
    <row r="32" spans="1:1881" x14ac:dyDescent="0.25">
      <c r="A32" s="55"/>
      <c r="B32" s="31"/>
      <c r="C32" s="31"/>
      <c r="D32" s="2"/>
      <c r="E32" s="206"/>
      <c r="F32" s="4"/>
      <c r="G32" s="5"/>
      <c r="H32" s="10"/>
      <c r="I32" s="54"/>
      <c r="L32" t="s">
        <v>216</v>
      </c>
      <c r="M32"/>
    </row>
    <row r="33" spans="1:13" x14ac:dyDescent="0.25">
      <c r="A33" s="18"/>
      <c r="B33" s="52"/>
      <c r="C33" s="52"/>
      <c r="D33" s="2"/>
      <c r="E33" s="136"/>
      <c r="F33"/>
      <c r="G33" s="5"/>
      <c r="H33" s="10"/>
      <c r="I33" s="54"/>
      <c r="L33" t="s">
        <v>217</v>
      </c>
      <c r="M33"/>
    </row>
    <row r="34" spans="1:13" x14ac:dyDescent="0.25">
      <c r="A34" s="18"/>
      <c r="B34" s="52"/>
      <c r="C34" s="52"/>
      <c r="D34" s="42"/>
      <c r="E34" s="136"/>
      <c r="F34"/>
      <c r="G34" s="5"/>
      <c r="H34" s="10"/>
      <c r="I34" s="54"/>
      <c r="L34" t="s">
        <v>218</v>
      </c>
      <c r="M34"/>
    </row>
    <row r="35" spans="1:13" x14ac:dyDescent="0.25">
      <c r="A35" s="18"/>
      <c r="B35" s="52"/>
      <c r="C35" s="52"/>
      <c r="D35" s="42"/>
      <c r="E35" s="136"/>
      <c r="F35"/>
      <c r="G35" s="5"/>
      <c r="H35" s="10"/>
      <c r="I35" s="54"/>
      <c r="L35" t="s">
        <v>219</v>
      </c>
      <c r="M35"/>
    </row>
    <row r="36" spans="1:13" x14ac:dyDescent="0.25">
      <c r="A36" s="18"/>
      <c r="B36" s="52"/>
      <c r="C36" s="52"/>
      <c r="D36" s="42"/>
      <c r="E36" s="136"/>
      <c r="F36"/>
      <c r="G36" s="5"/>
      <c r="H36" s="10"/>
      <c r="I36" s="54"/>
      <c r="L36" t="s">
        <v>220</v>
      </c>
      <c r="M36"/>
    </row>
    <row r="37" spans="1:13" x14ac:dyDescent="0.25">
      <c r="A37" s="18"/>
      <c r="B37" s="52"/>
      <c r="C37" s="52"/>
      <c r="D37" s="42"/>
      <c r="E37" s="136"/>
      <c r="F37"/>
      <c r="G37" s="5"/>
      <c r="H37" s="10"/>
      <c r="I37" s="54"/>
      <c r="L37" t="s">
        <v>221</v>
      </c>
      <c r="M37"/>
    </row>
    <row r="38" spans="1:13" x14ac:dyDescent="0.25">
      <c r="A38" s="18"/>
      <c r="D38" s="44"/>
      <c r="E38" s="136"/>
      <c r="F38"/>
      <c r="H38" s="10"/>
      <c r="I38" s="54"/>
      <c r="L38" t="s">
        <v>222</v>
      </c>
      <c r="M38"/>
    </row>
    <row r="39" spans="1:13" x14ac:dyDescent="0.25">
      <c r="D39" s="44"/>
      <c r="E39" s="101"/>
      <c r="F39"/>
      <c r="H39" s="10"/>
      <c r="I39" s="54"/>
      <c r="L39" t="s">
        <v>224</v>
      </c>
      <c r="M39"/>
    </row>
    <row r="40" spans="1:13" x14ac:dyDescent="0.25">
      <c r="D40" s="44"/>
      <c r="E40"/>
      <c r="F40"/>
      <c r="H40" s="10"/>
      <c r="I40" s="54"/>
      <c r="L40" t="s">
        <v>225</v>
      </c>
      <c r="M40"/>
    </row>
    <row r="41" spans="1:13" x14ac:dyDescent="0.25">
      <c r="D41" s="44"/>
      <c r="E41"/>
      <c r="F41"/>
      <c r="I41" s="54"/>
      <c r="L41" t="s">
        <v>226</v>
      </c>
      <c r="M41"/>
    </row>
    <row r="42" spans="1:13" x14ac:dyDescent="0.25">
      <c r="E42"/>
      <c r="F42"/>
      <c r="G42" s="97"/>
      <c r="I42" s="54"/>
      <c r="L42" t="s">
        <v>228</v>
      </c>
      <c r="M42"/>
    </row>
    <row r="43" spans="1:13" x14ac:dyDescent="0.25">
      <c r="E43"/>
      <c r="F43"/>
      <c r="I43" s="54"/>
      <c r="L43" t="s">
        <v>229</v>
      </c>
      <c r="M43"/>
    </row>
    <row r="44" spans="1:13" x14ac:dyDescent="0.25">
      <c r="E44"/>
      <c r="F44"/>
      <c r="I44" s="54"/>
      <c r="L44" t="s">
        <v>230</v>
      </c>
      <c r="M44"/>
    </row>
    <row r="45" spans="1:13" x14ac:dyDescent="0.25">
      <c r="E45"/>
      <c r="F45"/>
      <c r="I45" s="54"/>
      <c r="L45" t="s">
        <v>231</v>
      </c>
      <c r="M45"/>
    </row>
    <row r="46" spans="1:13" x14ac:dyDescent="0.25">
      <c r="I46" s="54"/>
      <c r="L46" t="s">
        <v>232</v>
      </c>
      <c r="M46"/>
    </row>
    <row r="47" spans="1:13" x14ac:dyDescent="0.25">
      <c r="I47" s="54"/>
      <c r="L47" t="s">
        <v>233</v>
      </c>
      <c r="M47"/>
    </row>
    <row r="48" spans="1:13" x14ac:dyDescent="0.25">
      <c r="I48" s="54"/>
      <c r="L48" t="s">
        <v>234</v>
      </c>
      <c r="M48"/>
    </row>
    <row r="49" spans="9:13" x14ac:dyDescent="0.25">
      <c r="I49" s="54"/>
      <c r="L49" t="s">
        <v>235</v>
      </c>
      <c r="M49"/>
    </row>
    <row r="50" spans="9:13" x14ac:dyDescent="0.25">
      <c r="I50" s="54"/>
      <c r="L50" t="s">
        <v>236</v>
      </c>
      <c r="M50"/>
    </row>
    <row r="51" spans="9:13" x14ac:dyDescent="0.25">
      <c r="I51" s="54"/>
      <c r="L51" t="s">
        <v>237</v>
      </c>
      <c r="M51"/>
    </row>
    <row r="52" spans="9:13" x14ac:dyDescent="0.25">
      <c r="I52" s="54"/>
      <c r="L52" t="s">
        <v>238</v>
      </c>
      <c r="M52"/>
    </row>
    <row r="53" spans="9:13" x14ac:dyDescent="0.25">
      <c r="I53"/>
      <c r="L53" t="s">
        <v>239</v>
      </c>
      <c r="M53"/>
    </row>
    <row r="54" spans="9:13" x14ac:dyDescent="0.25">
      <c r="I54"/>
      <c r="K54" s="94"/>
      <c r="L54" t="s">
        <v>241</v>
      </c>
      <c r="M54"/>
    </row>
    <row r="55" spans="9:13" x14ac:dyDescent="0.25">
      <c r="I55"/>
      <c r="K55" s="94"/>
      <c r="L55" t="s">
        <v>242</v>
      </c>
      <c r="M55"/>
    </row>
    <row r="56" spans="9:13" x14ac:dyDescent="0.25">
      <c r="I56"/>
      <c r="K56" s="94"/>
      <c r="L56" t="s">
        <v>243</v>
      </c>
      <c r="M56"/>
    </row>
    <row r="57" spans="9:13" x14ac:dyDescent="0.25">
      <c r="I57"/>
      <c r="K57" s="94"/>
      <c r="L57" t="s">
        <v>244</v>
      </c>
      <c r="M57"/>
    </row>
    <row r="58" spans="9:13" x14ac:dyDescent="0.25">
      <c r="I58"/>
      <c r="K58" s="94"/>
      <c r="L58" t="s">
        <v>245</v>
      </c>
      <c r="M58"/>
    </row>
    <row r="59" spans="9:13" x14ac:dyDescent="0.25">
      <c r="I59"/>
      <c r="K59" s="94"/>
      <c r="L59" t="s">
        <v>246</v>
      </c>
      <c r="M59"/>
    </row>
    <row r="60" spans="9:13" x14ac:dyDescent="0.25">
      <c r="I60" s="54"/>
      <c r="K60" s="94"/>
      <c r="L60" t="s">
        <v>247</v>
      </c>
      <c r="M60"/>
    </row>
    <row r="61" spans="9:13" x14ac:dyDescent="0.25">
      <c r="I61" s="54"/>
      <c r="K61" s="94"/>
      <c r="L61" t="s">
        <v>248</v>
      </c>
      <c r="M61"/>
    </row>
    <row r="62" spans="9:13" x14ac:dyDescent="0.25">
      <c r="I62" s="54"/>
      <c r="J62" s="94"/>
      <c r="K62" s="94"/>
      <c r="L62" t="s">
        <v>249</v>
      </c>
      <c r="M62"/>
    </row>
    <row r="63" spans="9:13" x14ac:dyDescent="0.25">
      <c r="I63" s="54"/>
      <c r="J63" s="94"/>
      <c r="K63" s="94"/>
      <c r="L63" t="s">
        <v>250</v>
      </c>
      <c r="M63"/>
    </row>
    <row r="64" spans="9:13" x14ac:dyDescent="0.25">
      <c r="I64" s="54"/>
      <c r="J64" s="94"/>
      <c r="K64" s="94"/>
      <c r="L64" t="s">
        <v>251</v>
      </c>
      <c r="M64"/>
    </row>
    <row r="65" spans="9:13" x14ac:dyDescent="0.25">
      <c r="I65" s="54"/>
      <c r="J65" s="94"/>
      <c r="K65" s="94"/>
      <c r="L65" t="s">
        <v>252</v>
      </c>
      <c r="M65"/>
    </row>
    <row r="66" spans="9:13" x14ac:dyDescent="0.25">
      <c r="I66" s="54"/>
      <c r="J66" s="94"/>
      <c r="K66" s="94"/>
      <c r="L66" t="s">
        <v>253</v>
      </c>
      <c r="M66"/>
    </row>
    <row r="67" spans="9:13" x14ac:dyDescent="0.25">
      <c r="I67" s="54"/>
      <c r="J67" s="94"/>
      <c r="K67" s="94"/>
      <c r="L67" t="s">
        <v>254</v>
      </c>
      <c r="M67"/>
    </row>
    <row r="68" spans="9:13" x14ac:dyDescent="0.25">
      <c r="I68" s="54"/>
      <c r="J68" s="94"/>
      <c r="K68" s="94"/>
      <c r="L68" t="s">
        <v>255</v>
      </c>
      <c r="M68"/>
    </row>
    <row r="69" spans="9:13" x14ac:dyDescent="0.25">
      <c r="I69"/>
      <c r="J69" s="94"/>
      <c r="K69" s="94"/>
      <c r="L69" t="s">
        <v>256</v>
      </c>
      <c r="M69"/>
    </row>
    <row r="70" spans="9:13" x14ac:dyDescent="0.25">
      <c r="I70"/>
      <c r="J70" s="94"/>
      <c r="K70" s="94"/>
      <c r="L70" t="s">
        <v>257</v>
      </c>
      <c r="M70"/>
    </row>
    <row r="71" spans="9:13" x14ac:dyDescent="0.25">
      <c r="I71"/>
      <c r="J71" s="94"/>
      <c r="K71" s="94"/>
      <c r="L71" t="s">
        <v>258</v>
      </c>
      <c r="M71"/>
    </row>
    <row r="72" spans="9:13" x14ac:dyDescent="0.25">
      <c r="I72"/>
      <c r="J72" s="94"/>
      <c r="K72" s="94"/>
      <c r="L72" t="s">
        <v>259</v>
      </c>
      <c r="M72"/>
    </row>
    <row r="73" spans="9:13" x14ac:dyDescent="0.25">
      <c r="I73"/>
      <c r="J73" s="94"/>
      <c r="K73" s="94"/>
      <c r="L73" t="s">
        <v>260</v>
      </c>
      <c r="M73"/>
    </row>
    <row r="74" spans="9:13" x14ac:dyDescent="0.25">
      <c r="I74"/>
      <c r="J74" s="94"/>
      <c r="K74" s="94"/>
      <c r="L74" t="s">
        <v>262</v>
      </c>
      <c r="M74"/>
    </row>
    <row r="75" spans="9:13" x14ac:dyDescent="0.25">
      <c r="I75"/>
      <c r="J75" s="94"/>
      <c r="K75" s="94"/>
      <c r="L75" t="s">
        <v>263</v>
      </c>
      <c r="M75"/>
    </row>
    <row r="76" spans="9:13" x14ac:dyDescent="0.25">
      <c r="I76"/>
      <c r="J76" s="94"/>
      <c r="K76" s="94"/>
      <c r="L76" t="s">
        <v>264</v>
      </c>
      <c r="M76"/>
    </row>
    <row r="77" spans="9:13" x14ac:dyDescent="0.25">
      <c r="I77"/>
      <c r="J77" s="94"/>
      <c r="K77" s="94"/>
      <c r="L77" t="s">
        <v>265</v>
      </c>
      <c r="M77"/>
    </row>
    <row r="78" spans="9:13" x14ac:dyDescent="0.25">
      <c r="I78"/>
      <c r="J78" s="94"/>
      <c r="K78" s="94"/>
      <c r="L78" t="s">
        <v>266</v>
      </c>
      <c r="M78"/>
    </row>
    <row r="79" spans="9:13" x14ac:dyDescent="0.25">
      <c r="I79"/>
      <c r="J79" s="94"/>
      <c r="K79" s="94"/>
      <c r="L79" t="s">
        <v>267</v>
      </c>
      <c r="M79"/>
    </row>
    <row r="80" spans="9:13" x14ac:dyDescent="0.25">
      <c r="I80"/>
      <c r="J80" s="94"/>
      <c r="K80" s="94"/>
      <c r="L80" t="s">
        <v>268</v>
      </c>
      <c r="M80"/>
    </row>
    <row r="81" spans="9:13" x14ac:dyDescent="0.25">
      <c r="I81"/>
      <c r="J81" s="94"/>
      <c r="K81" s="94"/>
      <c r="L81" t="s">
        <v>269</v>
      </c>
      <c r="M81"/>
    </row>
    <row r="82" spans="9:13" x14ac:dyDescent="0.25">
      <c r="I82"/>
      <c r="J82" s="94"/>
      <c r="K82" s="94"/>
      <c r="L82" t="s">
        <v>270</v>
      </c>
      <c r="M82"/>
    </row>
    <row r="83" spans="9:13" x14ac:dyDescent="0.25">
      <c r="I83"/>
      <c r="J83" s="94"/>
      <c r="K83" s="94"/>
      <c r="L83" t="s">
        <v>271</v>
      </c>
      <c r="M83"/>
    </row>
    <row r="84" spans="9:13" x14ac:dyDescent="0.25">
      <c r="I84"/>
      <c r="J84" s="94"/>
      <c r="K84" s="94"/>
      <c r="L84" t="s">
        <v>272</v>
      </c>
      <c r="M84"/>
    </row>
    <row r="85" spans="9:13" x14ac:dyDescent="0.25">
      <c r="I85"/>
      <c r="J85" s="94"/>
      <c r="K85" s="94"/>
      <c r="L85" t="s">
        <v>273</v>
      </c>
      <c r="M85"/>
    </row>
    <row r="86" spans="9:13" x14ac:dyDescent="0.25">
      <c r="I86"/>
      <c r="J86" s="94"/>
      <c r="K86" s="94"/>
      <c r="L86" t="s">
        <v>274</v>
      </c>
      <c r="M86"/>
    </row>
    <row r="87" spans="9:13" x14ac:dyDescent="0.25">
      <c r="I87"/>
      <c r="J87" s="94"/>
      <c r="K87" s="94"/>
      <c r="L87" t="s">
        <v>275</v>
      </c>
      <c r="M87"/>
    </row>
    <row r="88" spans="9:13" x14ac:dyDescent="0.25">
      <c r="I88"/>
      <c r="J88" s="94"/>
      <c r="K88" s="94"/>
      <c r="L88" t="s">
        <v>276</v>
      </c>
      <c r="M88"/>
    </row>
    <row r="89" spans="9:13" x14ac:dyDescent="0.25">
      <c r="I89"/>
      <c r="J89" s="94"/>
      <c r="K89" s="94"/>
      <c r="L89" t="s">
        <v>277</v>
      </c>
      <c r="M89"/>
    </row>
    <row r="90" spans="9:13" x14ac:dyDescent="0.25">
      <c r="I90"/>
      <c r="J90" s="94"/>
      <c r="K90" s="94"/>
      <c r="L90" t="s">
        <v>278</v>
      </c>
      <c r="M90"/>
    </row>
    <row r="91" spans="9:13" x14ac:dyDescent="0.25">
      <c r="I91"/>
      <c r="J91" s="94"/>
      <c r="K91" s="94"/>
      <c r="L91" t="s">
        <v>279</v>
      </c>
      <c r="M91"/>
    </row>
    <row r="92" spans="9:13" x14ac:dyDescent="0.25">
      <c r="I92"/>
      <c r="J92" s="94"/>
      <c r="K92" s="94"/>
      <c r="L92" t="s">
        <v>280</v>
      </c>
      <c r="M92"/>
    </row>
    <row r="93" spans="9:13" x14ac:dyDescent="0.25">
      <c r="I93"/>
      <c r="J93" s="94"/>
      <c r="K93" s="94"/>
      <c r="L93" t="s">
        <v>281</v>
      </c>
      <c r="M93"/>
    </row>
    <row r="94" spans="9:13" x14ac:dyDescent="0.25">
      <c r="I94"/>
      <c r="J94" s="94"/>
      <c r="K94" s="94"/>
      <c r="L94" t="s">
        <v>282</v>
      </c>
      <c r="M94"/>
    </row>
    <row r="95" spans="9:13" x14ac:dyDescent="0.25">
      <c r="I95"/>
      <c r="J95" s="94"/>
      <c r="K95" s="94"/>
      <c r="L95" t="s">
        <v>283</v>
      </c>
      <c r="M95"/>
    </row>
    <row r="96" spans="9:13" x14ac:dyDescent="0.25">
      <c r="I96"/>
      <c r="J96" s="94"/>
      <c r="K96" s="94"/>
      <c r="L96" s="167" t="s">
        <v>320</v>
      </c>
      <c r="M96"/>
    </row>
    <row r="97" spans="9:13" x14ac:dyDescent="0.25">
      <c r="I97"/>
      <c r="J97" s="94"/>
      <c r="K97" s="94"/>
      <c r="L97" t="s">
        <v>284</v>
      </c>
      <c r="M97"/>
    </row>
    <row r="98" spans="9:13" x14ac:dyDescent="0.25">
      <c r="I98"/>
      <c r="J98" s="94"/>
      <c r="K98" s="94"/>
      <c r="L98" t="s">
        <v>285</v>
      </c>
      <c r="M98"/>
    </row>
    <row r="99" spans="9:13" x14ac:dyDescent="0.25">
      <c r="I99"/>
      <c r="J99" s="94"/>
      <c r="K99" s="94"/>
      <c r="L99" t="s">
        <v>286</v>
      </c>
      <c r="M99"/>
    </row>
    <row r="100" spans="9:13" x14ac:dyDescent="0.25">
      <c r="I100"/>
      <c r="J100" s="94"/>
      <c r="K100" s="94"/>
      <c r="L100" t="s">
        <v>287</v>
      </c>
      <c r="M100"/>
    </row>
    <row r="101" spans="9:13" x14ac:dyDescent="0.25">
      <c r="I101"/>
      <c r="J101" s="94"/>
      <c r="K101" s="94"/>
      <c r="L101" t="s">
        <v>288</v>
      </c>
      <c r="M101"/>
    </row>
    <row r="102" spans="9:13" x14ac:dyDescent="0.25">
      <c r="I102"/>
      <c r="J102" s="94"/>
      <c r="K102" s="94"/>
      <c r="L102" t="s">
        <v>289</v>
      </c>
      <c r="M102"/>
    </row>
    <row r="103" spans="9:13" x14ac:dyDescent="0.25">
      <c r="I103"/>
      <c r="J103" s="94"/>
      <c r="K103" s="94"/>
      <c r="L103" t="s">
        <v>290</v>
      </c>
      <c r="M103"/>
    </row>
    <row r="104" spans="9:13" x14ac:dyDescent="0.25">
      <c r="I104"/>
      <c r="J104" s="94"/>
      <c r="K104" s="94"/>
      <c r="L104" t="s">
        <v>291</v>
      </c>
      <c r="M104"/>
    </row>
    <row r="105" spans="9:13" x14ac:dyDescent="0.25">
      <c r="I105"/>
      <c r="J105" s="94"/>
      <c r="K105" s="94"/>
      <c r="L105" t="s">
        <v>293</v>
      </c>
      <c r="M105"/>
    </row>
    <row r="106" spans="9:13" x14ac:dyDescent="0.25">
      <c r="I106"/>
      <c r="J106" s="94"/>
      <c r="K106" s="94"/>
      <c r="L106" t="s">
        <v>294</v>
      </c>
    </row>
    <row r="107" spans="9:13" x14ac:dyDescent="0.25">
      <c r="I107"/>
      <c r="J107" s="94"/>
      <c r="K107" s="94"/>
      <c r="L107" s="94" t="s">
        <v>295</v>
      </c>
    </row>
    <row r="108" spans="9:13" x14ac:dyDescent="0.25">
      <c r="I108"/>
      <c r="J108" s="94"/>
      <c r="K108" s="94"/>
      <c r="L108" s="94" t="s">
        <v>296</v>
      </c>
    </row>
    <row r="109" spans="9:13" x14ac:dyDescent="0.25">
      <c r="I109"/>
      <c r="J109" s="94"/>
      <c r="K109" s="94"/>
      <c r="L109" s="94" t="s">
        <v>297</v>
      </c>
    </row>
    <row r="110" spans="9:13" x14ac:dyDescent="0.25">
      <c r="I110"/>
      <c r="J110" s="94"/>
      <c r="K110" s="94"/>
      <c r="L110" s="94" t="s">
        <v>298</v>
      </c>
    </row>
    <row r="111" spans="9:13" x14ac:dyDescent="0.25">
      <c r="I111"/>
      <c r="J111" s="94"/>
      <c r="K111" s="94"/>
      <c r="L111" s="94" t="s">
        <v>299</v>
      </c>
    </row>
    <row r="112" spans="9:13" x14ac:dyDescent="0.25">
      <c r="I112"/>
      <c r="J112" s="94"/>
      <c r="K112" s="94"/>
      <c r="L112" s="94" t="s">
        <v>300</v>
      </c>
    </row>
    <row r="113" spans="9:12" x14ac:dyDescent="0.25">
      <c r="I113"/>
      <c r="J113" s="94"/>
      <c r="K113" s="94"/>
      <c r="L113" s="94" t="s">
        <v>301</v>
      </c>
    </row>
    <row r="114" spans="9:12" x14ac:dyDescent="0.25">
      <c r="I114"/>
      <c r="J114" s="94"/>
      <c r="K114" s="94"/>
      <c r="L114" s="94" t="s">
        <v>302</v>
      </c>
    </row>
    <row r="115" spans="9:12" x14ac:dyDescent="0.25">
      <c r="I115"/>
      <c r="J115" s="94"/>
      <c r="K115" s="94"/>
      <c r="L115" s="94" t="s">
        <v>303</v>
      </c>
    </row>
    <row r="116" spans="9:12" x14ac:dyDescent="0.25">
      <c r="I116"/>
      <c r="J116" s="94"/>
      <c r="K116" s="94"/>
      <c r="L116" s="94" t="s">
        <v>304</v>
      </c>
    </row>
    <row r="117" spans="9:12" x14ac:dyDescent="0.25">
      <c r="I117"/>
      <c r="J117" s="94"/>
      <c r="K117" s="94"/>
      <c r="L117" s="94" t="s">
        <v>305</v>
      </c>
    </row>
    <row r="118" spans="9:12" x14ac:dyDescent="0.25">
      <c r="I118"/>
      <c r="J118" s="94"/>
      <c r="K118" s="94"/>
      <c r="L118" s="94" t="s">
        <v>306</v>
      </c>
    </row>
    <row r="119" spans="9:12" x14ac:dyDescent="0.25">
      <c r="I119"/>
      <c r="J119" s="94"/>
      <c r="K119" s="94"/>
      <c r="L119" s="94"/>
    </row>
    <row r="120" spans="9:12" x14ac:dyDescent="0.25">
      <c r="I120"/>
      <c r="J120" s="94"/>
      <c r="K120" s="94"/>
      <c r="L120" s="94"/>
    </row>
    <row r="121" spans="9:12" x14ac:dyDescent="0.25">
      <c r="I121"/>
      <c r="J121" s="94"/>
      <c r="K121" s="94"/>
      <c r="L121" s="94"/>
    </row>
    <row r="122" spans="9:12" x14ac:dyDescent="0.25">
      <c r="I122"/>
      <c r="J122" s="94"/>
      <c r="K122" s="94"/>
      <c r="L122" s="94"/>
    </row>
    <row r="123" spans="9:12" x14ac:dyDescent="0.25">
      <c r="I123"/>
      <c r="J123" s="94"/>
      <c r="L123" s="94"/>
    </row>
    <row r="124" spans="9:12" x14ac:dyDescent="0.25">
      <c r="I124"/>
      <c r="J124" s="94"/>
    </row>
    <row r="125" spans="9:12" x14ac:dyDescent="0.25">
      <c r="I125"/>
      <c r="J125" s="94"/>
    </row>
    <row r="126" spans="9:12" x14ac:dyDescent="0.25">
      <c r="I126"/>
      <c r="J126" s="94"/>
    </row>
    <row r="127" spans="9:12" x14ac:dyDescent="0.25">
      <c r="I127"/>
      <c r="J127" s="94"/>
    </row>
    <row r="128" spans="9:12" x14ac:dyDescent="0.25">
      <c r="I128"/>
      <c r="J128" s="94"/>
    </row>
    <row r="129" spans="9:10" x14ac:dyDescent="0.25">
      <c r="I129"/>
      <c r="J129" s="94"/>
    </row>
    <row r="130" spans="9:10" x14ac:dyDescent="0.25">
      <c r="I130"/>
      <c r="J130" s="94"/>
    </row>
    <row r="131" spans="9:10" x14ac:dyDescent="0.25">
      <c r="I131"/>
    </row>
    <row r="132" spans="9:10" x14ac:dyDescent="0.25">
      <c r="I132"/>
    </row>
    <row r="133" spans="9:10" x14ac:dyDescent="0.25">
      <c r="I133"/>
    </row>
    <row r="134" spans="9:10" x14ac:dyDescent="0.25">
      <c r="I134"/>
    </row>
    <row r="135" spans="9:10" x14ac:dyDescent="0.25">
      <c r="I135"/>
    </row>
    <row r="136" spans="9:10" x14ac:dyDescent="0.25">
      <c r="I136"/>
    </row>
    <row r="137" spans="9:10" x14ac:dyDescent="0.25">
      <c r="I137"/>
    </row>
    <row r="138" spans="9:10" x14ac:dyDescent="0.25">
      <c r="I138" s="54"/>
    </row>
    <row r="139" spans="9:10" x14ac:dyDescent="0.25">
      <c r="I139" s="54"/>
    </row>
    <row r="140" spans="9:10" x14ac:dyDescent="0.25">
      <c r="I140" s="54"/>
    </row>
    <row r="141" spans="9:10" x14ac:dyDescent="0.25">
      <c r="I141" s="54"/>
    </row>
    <row r="142" spans="9:10" x14ac:dyDescent="0.25">
      <c r="I142" s="54"/>
    </row>
    <row r="143" spans="9:10" x14ac:dyDescent="0.25">
      <c r="I143" s="54"/>
    </row>
    <row r="144" spans="9:10" x14ac:dyDescent="0.25">
      <c r="I144" s="54"/>
    </row>
    <row r="145" spans="9:9" x14ac:dyDescent="0.25">
      <c r="I145" s="54"/>
    </row>
    <row r="146" spans="9:9" x14ac:dyDescent="0.25">
      <c r="I146" s="54"/>
    </row>
    <row r="147" spans="9:9" x14ac:dyDescent="0.25">
      <c r="I147" s="54"/>
    </row>
  </sheetData>
  <sheetProtection algorithmName="SHA-512" hashValue="Y9v0L/CNSc/jkpktS/eh4atONxYOaeeN3tPjHIWL5gsSA+zdhNZBf90EzRKGc41QpleVXqVNp/sk3VO45Twnng==" saltValue="aml4vzyfgFCoFVxjRGVSYg==" spinCount="100000" sheet="1" formatCells="0" formatColumns="0" formatRows="0"/>
  <dataConsolidate link="1"/>
  <mergeCells count="16">
    <mergeCell ref="B23:C23"/>
    <mergeCell ref="B24:C24"/>
    <mergeCell ref="D23:E23"/>
    <mergeCell ref="D24:E24"/>
    <mergeCell ref="E2:G2"/>
    <mergeCell ref="B2:C2"/>
    <mergeCell ref="B17:E17"/>
    <mergeCell ref="B18:E18"/>
    <mergeCell ref="D22:E22"/>
    <mergeCell ref="B7:G7"/>
    <mergeCell ref="B26:C26"/>
    <mergeCell ref="B27:C27"/>
    <mergeCell ref="D26:E26"/>
    <mergeCell ref="D27:E27"/>
    <mergeCell ref="B25:C25"/>
    <mergeCell ref="D25:E25"/>
  </mergeCells>
  <phoneticPr fontId="65" type="noConversion"/>
  <dataValidations xWindow="854" yWindow="655" count="4">
    <dataValidation type="date" operator="lessThan" showInputMessage="1" showErrorMessage="1" sqref="F12" xr:uid="{D88F9905-DDAC-4ACA-8507-08F0F7852A99}">
      <formula1>44012</formula1>
    </dataValidation>
    <dataValidation type="list" allowBlank="1" showInputMessage="1" showErrorMessage="1" sqref="F10" xr:uid="{DB0EB8F5-2DE0-4833-AFDF-F7BB7A8D56E1}">
      <formula1>$M$3:$M$5</formula1>
    </dataValidation>
    <dataValidation type="list" allowBlank="1" showInputMessage="1" showErrorMessage="1" sqref="F13:F15 F11" xr:uid="{9CC5535C-800A-4D03-A86E-273A5BC3EBB6}">
      <formula1>$M$1:$M$2</formula1>
    </dataValidation>
    <dataValidation type="list" allowBlank="1" showInputMessage="1" showErrorMessage="1" prompt="Click on cell D2 and select the unit name from the drop down list" sqref="D2" xr:uid="{00000000-0002-0000-0100-000004000000}">
      <formula1>$L$7:$L$121</formula1>
    </dataValidation>
  </dataValidations>
  <printOptions headings="1" gridLines="1"/>
  <pageMargins left="0.25" right="0.25" top="0.25" bottom="0.75" header="0.3" footer="0.3"/>
  <pageSetup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468"/>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N14" sqref="N14"/>
    </sheetView>
  </sheetViews>
  <sheetFormatPr defaultRowHeight="15" x14ac:dyDescent="0.25"/>
  <cols>
    <col min="1" max="1" width="9.5703125" style="1" customWidth="1"/>
    <col min="2" max="2" width="11.85546875" style="67" customWidth="1"/>
    <col min="3" max="3" width="37.85546875" style="62" customWidth="1"/>
    <col min="4" max="4" width="15.28515625" style="1" customWidth="1"/>
    <col min="5" max="5" width="12.28515625" style="1" customWidth="1"/>
    <col min="6" max="6" width="22.140625" style="1" customWidth="1"/>
    <col min="7" max="7" width="17.28515625" style="79" customWidth="1"/>
    <col min="8" max="8" width="9.5703125" style="1" bestFit="1" customWidth="1"/>
    <col min="9" max="9" width="1" style="43" customWidth="1"/>
    <col min="10" max="10" width="18.140625" style="63" customWidth="1"/>
    <col min="11" max="11" width="35.28515625" style="34" bestFit="1" customWidth="1"/>
    <col min="12" max="12" width="19.85546875" style="78" customWidth="1"/>
    <col min="13" max="13" width="1.42578125" style="1" customWidth="1"/>
    <col min="14" max="14" width="13.85546875" style="1" customWidth="1"/>
    <col min="15" max="15" width="16.42578125" style="1" bestFit="1" customWidth="1"/>
    <col min="16" max="16" width="5.28515625" customWidth="1"/>
    <col min="17" max="17" width="10.140625" style="89" bestFit="1" customWidth="1"/>
    <col min="18" max="18" width="7.140625" style="1" hidden="1" customWidth="1"/>
    <col min="19" max="19" width="6" style="1" hidden="1" customWidth="1"/>
    <col min="20" max="20" width="6.7109375" style="1" hidden="1" customWidth="1"/>
    <col min="21" max="21" width="7.5703125" style="1" hidden="1" customWidth="1"/>
    <col min="22" max="22" width="3.42578125" style="1" hidden="1" customWidth="1"/>
    <col min="23" max="23" width="7.140625" style="1" hidden="1" customWidth="1"/>
    <col min="24" max="24" width="12.28515625" style="1" hidden="1" customWidth="1"/>
    <col min="25" max="25" width="12.42578125" style="1" hidden="1" customWidth="1"/>
    <col min="26" max="16384" width="9.140625" style="1"/>
  </cols>
  <sheetData>
    <row r="1" spans="1:27" ht="18.75" x14ac:dyDescent="0.25">
      <c r="C1" s="64"/>
      <c r="D1" s="39"/>
      <c r="I1" s="57"/>
      <c r="J1" s="60"/>
      <c r="K1" s="45" t="s">
        <v>13</v>
      </c>
      <c r="L1" s="74"/>
      <c r="M1" s="29"/>
      <c r="S1" s="1">
        <v>100</v>
      </c>
      <c r="T1" s="1">
        <v>1</v>
      </c>
    </row>
    <row r="2" spans="1:27" ht="46.5" customHeight="1" x14ac:dyDescent="0.35">
      <c r="C2" s="83">
        <f>'Unit Data from Audit Worksheet'!D2</f>
        <v>0</v>
      </c>
      <c r="D2" s="172">
        <v>2020</v>
      </c>
      <c r="E2" s="36">
        <f>D2</f>
        <v>2020</v>
      </c>
      <c r="F2" s="36"/>
      <c r="G2" s="80"/>
      <c r="H2" s="36"/>
      <c r="I2" s="57"/>
      <c r="J2" s="58" t="s">
        <v>8</v>
      </c>
      <c r="K2" s="33" t="s">
        <v>7</v>
      </c>
      <c r="L2" s="77" t="s">
        <v>4</v>
      </c>
      <c r="S2" s="1">
        <v>200</v>
      </c>
      <c r="T2" s="1">
        <v>2</v>
      </c>
    </row>
    <row r="3" spans="1:27" ht="48" x14ac:dyDescent="0.3">
      <c r="A3" s="13" t="s">
        <v>8</v>
      </c>
      <c r="B3" s="68"/>
      <c r="C3" s="59" t="s">
        <v>1</v>
      </c>
      <c r="D3" s="46" t="s">
        <v>9</v>
      </c>
      <c r="E3" s="46" t="s">
        <v>10</v>
      </c>
      <c r="F3" s="47" t="s">
        <v>14</v>
      </c>
      <c r="G3" s="84" t="s">
        <v>27</v>
      </c>
      <c r="H3" s="47" t="s">
        <v>32</v>
      </c>
      <c r="I3" s="57"/>
      <c r="J3" s="230"/>
      <c r="K3" s="246" t="s">
        <v>188</v>
      </c>
      <c r="L3" s="232"/>
      <c r="O3" s="1" t="s">
        <v>22</v>
      </c>
      <c r="Q3" s="87" t="s">
        <v>28</v>
      </c>
      <c r="S3" s="1">
        <v>300</v>
      </c>
      <c r="T3" s="1">
        <v>3</v>
      </c>
    </row>
    <row r="4" spans="1:27" ht="18.75" x14ac:dyDescent="0.3">
      <c r="A4" s="25"/>
      <c r="B4" s="69"/>
      <c r="C4" s="65"/>
      <c r="D4" s="26"/>
      <c r="E4" s="26"/>
      <c r="F4" s="26"/>
      <c r="G4" s="81"/>
      <c r="H4" s="26"/>
      <c r="I4" s="57"/>
      <c r="J4" s="230"/>
      <c r="K4" s="231"/>
      <c r="L4" s="232"/>
      <c r="R4" s="156"/>
      <c r="S4" s="1">
        <v>400</v>
      </c>
      <c r="T4" s="86">
        <v>4</v>
      </c>
      <c r="W4" s="1" t="e">
        <f>EXACT(A4,#REF!)</f>
        <v>#REF!</v>
      </c>
      <c r="X4" s="191" t="e">
        <f>E4-#REF!</f>
        <v>#REF!</v>
      </c>
    </row>
    <row r="5" spans="1:27" s="156" customFormat="1" ht="33.75" customHeight="1" x14ac:dyDescent="0.25">
      <c r="A5" s="91"/>
      <c r="B5" s="92"/>
      <c r="C5" s="93"/>
      <c r="D5" s="152"/>
      <c r="E5" s="176"/>
      <c r="F5" s="75"/>
      <c r="G5" s="153"/>
      <c r="H5" s="154"/>
      <c r="I5" s="159"/>
      <c r="J5" s="155"/>
      <c r="K5" s="174"/>
      <c r="L5" s="175"/>
      <c r="N5" s="151"/>
      <c r="P5" s="168"/>
      <c r="Q5" s="160"/>
      <c r="R5" s="178"/>
      <c r="W5" s="156" t="b">
        <f>EXACT(A5,J6)</f>
        <v>0</v>
      </c>
      <c r="X5" s="191">
        <f>E5-L6</f>
        <v>-63</v>
      </c>
      <c r="Y5" s="191">
        <f>D5-L6</f>
        <v>-63</v>
      </c>
    </row>
    <row r="6" spans="1:27" s="99" customFormat="1" ht="25.5" customHeight="1" x14ac:dyDescent="0.25">
      <c r="A6" s="91"/>
      <c r="B6" s="233"/>
      <c r="C6" s="234"/>
      <c r="D6" s="235"/>
      <c r="E6" s="176"/>
      <c r="F6" s="75"/>
      <c r="G6" s="153"/>
      <c r="H6" s="154"/>
      <c r="I6" s="159"/>
      <c r="J6" s="209">
        <v>998</v>
      </c>
      <c r="K6" s="210" t="s">
        <v>20</v>
      </c>
      <c r="L6" s="261">
        <v>63</v>
      </c>
      <c r="P6" s="102"/>
      <c r="Q6" s="194"/>
      <c r="R6" s="178"/>
      <c r="W6" s="156" t="b">
        <f t="shared" ref="W6:W13" si="0">EXACT(A7,J7)</f>
        <v>1</v>
      </c>
      <c r="X6" s="207" t="b">
        <f t="shared" ref="X6:X13" si="1">EXACT(E7,L7)</f>
        <v>1</v>
      </c>
      <c r="Y6" s="191"/>
      <c r="AA6" s="103"/>
    </row>
    <row r="7" spans="1:27" s="61" customFormat="1" ht="109.5" customHeight="1" x14ac:dyDescent="0.25">
      <c r="A7" s="112">
        <f>'Unit Data from Audit Worksheet'!A8</f>
        <v>947</v>
      </c>
      <c r="B7" s="216"/>
      <c r="C7" s="218" t="str">
        <f>'Unit Data from Audit Worksheet'!D8</f>
        <v>First name of finance officer or interim finance officer (please enter “vacant” for first name if the position is currently vacant)</v>
      </c>
      <c r="D7" s="217"/>
      <c r="E7" s="262">
        <f>'Unit Data from Audit Worksheet'!F8</f>
        <v>0</v>
      </c>
      <c r="F7" s="111" t="str">
        <f>'Unit Data from Audit Worksheet'!G8</f>
        <v>Please do not leave blank</v>
      </c>
      <c r="G7" s="113"/>
      <c r="H7" s="110"/>
      <c r="I7" s="159"/>
      <c r="J7" s="219">
        <v>947</v>
      </c>
      <c r="K7" s="220" t="s">
        <v>79</v>
      </c>
      <c r="L7" s="251">
        <f t="shared" ref="L7:L19" si="2">IF(D7="",E7,D7)</f>
        <v>0</v>
      </c>
      <c r="N7" s="3"/>
      <c r="P7" s="102"/>
      <c r="Q7" s="195">
        <f t="shared" ref="Q7:Q14" si="3">IF(L7=0,1,0)</f>
        <v>1</v>
      </c>
      <c r="R7" s="178"/>
      <c r="W7" s="156" t="b">
        <f t="shared" si="0"/>
        <v>1</v>
      </c>
      <c r="X7" s="207" t="b">
        <f t="shared" si="1"/>
        <v>1</v>
      </c>
      <c r="Y7" s="191"/>
      <c r="AA7" s="103"/>
    </row>
    <row r="8" spans="1:27" s="132" customFormat="1" ht="62.25" customHeight="1" x14ac:dyDescent="0.25">
      <c r="A8" s="112">
        <f>'Unit Data from Audit Worksheet'!A9</f>
        <v>948</v>
      </c>
      <c r="B8" s="216"/>
      <c r="C8" s="218" t="str">
        <f>'Unit Data from Audit Worksheet'!D9</f>
        <v>Last name of finance officer or interim finance officer (please enter “vacant” for last name if the position is currently vacant)</v>
      </c>
      <c r="D8" s="217"/>
      <c r="E8" s="262">
        <f>'Unit Data from Audit Worksheet'!F9</f>
        <v>0</v>
      </c>
      <c r="F8" s="111" t="str">
        <f>'Unit Data from Audit Worksheet'!G9</f>
        <v>Please do not leave blank</v>
      </c>
      <c r="G8" s="113"/>
      <c r="H8" s="110"/>
      <c r="I8" s="159"/>
      <c r="J8" s="161">
        <v>948</v>
      </c>
      <c r="K8" s="220" t="s">
        <v>81</v>
      </c>
      <c r="L8" s="251">
        <f t="shared" si="2"/>
        <v>0</v>
      </c>
      <c r="N8" s="3"/>
      <c r="P8" s="102"/>
      <c r="Q8" s="195">
        <f t="shared" si="3"/>
        <v>1</v>
      </c>
      <c r="R8" s="178"/>
      <c r="W8" s="156" t="b">
        <f t="shared" si="0"/>
        <v>1</v>
      </c>
      <c r="X8" s="207" t="b">
        <f t="shared" si="1"/>
        <v>1</v>
      </c>
      <c r="Y8" s="191"/>
    </row>
    <row r="9" spans="1:27" s="132" customFormat="1" ht="123.75" customHeight="1" x14ac:dyDescent="0.25">
      <c r="A9" s="112">
        <f>'Unit Data from Audit Worksheet'!A10</f>
        <v>949</v>
      </c>
      <c r="B9" s="216"/>
      <c r="C9" s="218" t="str">
        <f>'Unit Data from Audit Worksheet'!D10</f>
        <v>Is the finance officer serving in a permanent role or an interim role? (select permanent/interim/vacant)</v>
      </c>
      <c r="D9" s="217"/>
      <c r="E9" s="262">
        <f>'Unit Data from Audit Worksheet'!F10</f>
        <v>0</v>
      </c>
      <c r="F9" s="111" t="str">
        <f>'Unit Data from Audit Worksheet'!G10</f>
        <v>Please do not leave blank</v>
      </c>
      <c r="G9" s="113"/>
      <c r="H9" s="110"/>
      <c r="I9" s="159"/>
      <c r="J9" s="161">
        <v>949</v>
      </c>
      <c r="K9" s="220" t="s">
        <v>176</v>
      </c>
      <c r="L9" s="251">
        <f t="shared" si="2"/>
        <v>0</v>
      </c>
      <c r="N9" s="3"/>
      <c r="P9" s="102"/>
      <c r="Q9" s="195">
        <f t="shared" si="3"/>
        <v>1</v>
      </c>
      <c r="R9" s="178"/>
      <c r="W9" s="156" t="b">
        <f t="shared" si="0"/>
        <v>1</v>
      </c>
      <c r="X9" s="207" t="b">
        <f t="shared" si="1"/>
        <v>1</v>
      </c>
      <c r="Y9" s="191"/>
    </row>
    <row r="10" spans="1:27" s="132" customFormat="1" ht="118.5" customHeight="1" x14ac:dyDescent="0.25">
      <c r="A10" s="112">
        <f>'Unit Data from Audit Worksheet'!A11</f>
        <v>950</v>
      </c>
      <c r="B10" s="216"/>
      <c r="C10" s="218" t="str">
        <f>'Unit Data from Audit Worksheet'!D11</f>
        <v>Has the finance officer been formally appointed by the local government, public authority, or designated official?  (Y/N)</v>
      </c>
      <c r="D10" s="217"/>
      <c r="E10" s="262">
        <f>'Unit Data from Audit Worksheet'!F11</f>
        <v>0</v>
      </c>
      <c r="F10" s="111" t="str">
        <f>'Unit Data from Audit Worksheet'!G11</f>
        <v>Please do not leave blank</v>
      </c>
      <c r="G10" s="113"/>
      <c r="H10" s="110"/>
      <c r="I10" s="159"/>
      <c r="J10" s="161">
        <v>950</v>
      </c>
      <c r="K10" s="220" t="s">
        <v>177</v>
      </c>
      <c r="L10" s="251">
        <f t="shared" si="2"/>
        <v>0</v>
      </c>
      <c r="N10" s="3"/>
      <c r="P10" s="102"/>
      <c r="Q10" s="195">
        <f t="shared" si="3"/>
        <v>1</v>
      </c>
      <c r="R10" s="178"/>
      <c r="W10" s="156" t="b">
        <f t="shared" si="0"/>
        <v>1</v>
      </c>
      <c r="X10" s="207" t="b">
        <f t="shared" si="1"/>
        <v>1</v>
      </c>
      <c r="Y10" s="191"/>
    </row>
    <row r="11" spans="1:27" s="132" customFormat="1" ht="131.25" customHeight="1" x14ac:dyDescent="0.25">
      <c r="A11" s="112">
        <f>'Unit Data from Audit Worksheet'!A12</f>
        <v>952</v>
      </c>
      <c r="B11" s="216"/>
      <c r="C11" s="218" t="str">
        <f>'Unit Data from Audit Worksheet'!D12</f>
        <v>Date on which the local government, public authority, or designated official appointed the finance officer? (If the date of appointment by the board is difficult to find you may enter January 1 and the year)    Date Formatt MM/DD/YYYY</v>
      </c>
      <c r="D11" s="217"/>
      <c r="E11" s="150">
        <f>'Unit Data from Audit Worksheet'!F12</f>
        <v>0</v>
      </c>
      <c r="F11" s="111" t="str">
        <f>'Unit Data from Audit Worksheet'!G12</f>
        <v>Please do not leave blank</v>
      </c>
      <c r="G11" s="113"/>
      <c r="H11" s="110"/>
      <c r="I11" s="159"/>
      <c r="J11" s="161">
        <v>952</v>
      </c>
      <c r="K11" s="220" t="s">
        <v>178</v>
      </c>
      <c r="L11" s="173">
        <f t="shared" si="2"/>
        <v>0</v>
      </c>
      <c r="N11" s="3"/>
      <c r="P11" s="102"/>
      <c r="Q11" s="195">
        <f t="shared" si="3"/>
        <v>1</v>
      </c>
      <c r="R11" s="178"/>
      <c r="W11" s="156" t="b">
        <f t="shared" si="0"/>
        <v>1</v>
      </c>
      <c r="X11" s="207" t="b">
        <f t="shared" si="1"/>
        <v>1</v>
      </c>
      <c r="Y11" s="191"/>
    </row>
    <row r="12" spans="1:27" s="132" customFormat="1" ht="153.75" customHeight="1" x14ac:dyDescent="0.25">
      <c r="A12" s="112">
        <f>'Unit Data from Audit Worksheet'!A13</f>
        <v>954</v>
      </c>
      <c r="B12" s="216"/>
      <c r="C12" s="218" t="str">
        <f>'Unit Data from Audit Worksheet'!D13</f>
        <v>Has the finance officer or interim finance officer read, understand, and is in compliance with the requirements of N.C.G.S. 159, as applicable based on unit type and circumstances? (Y/N)</v>
      </c>
      <c r="D12" s="217"/>
      <c r="E12" s="262">
        <f>'Unit Data from Audit Worksheet'!F13</f>
        <v>0</v>
      </c>
      <c r="F12" s="111" t="str">
        <f>'Unit Data from Audit Worksheet'!G13</f>
        <v>Please do not leave blank</v>
      </c>
      <c r="G12" s="113"/>
      <c r="H12" s="110"/>
      <c r="I12" s="159"/>
      <c r="J12" s="161">
        <v>954</v>
      </c>
      <c r="K12" s="220" t="s">
        <v>179</v>
      </c>
      <c r="L12" s="251">
        <f t="shared" si="2"/>
        <v>0</v>
      </c>
      <c r="N12" s="3"/>
      <c r="P12" s="102"/>
      <c r="Q12" s="195">
        <f t="shared" si="3"/>
        <v>1</v>
      </c>
      <c r="R12" s="178"/>
      <c r="W12" s="156" t="b">
        <f t="shared" si="0"/>
        <v>1</v>
      </c>
      <c r="X12" s="207" t="b">
        <f t="shared" si="1"/>
        <v>1</v>
      </c>
      <c r="Y12" s="191"/>
    </row>
    <row r="13" spans="1:27" s="132" customFormat="1" ht="90" x14ac:dyDescent="0.25">
      <c r="A13" s="112">
        <f>'Unit Data from Audit Worksheet'!A14</f>
        <v>956</v>
      </c>
      <c r="B13" s="216"/>
      <c r="C13" s="218" t="str">
        <f>'Unit Data from Audit Worksheet'!D14</f>
        <v>Does the finance officer or interim finance officer maintain and update (or ensures the maintenance and update of)  financial records monthly, including reconciliation of bank accounts to the general ledger? (Y/N)</v>
      </c>
      <c r="D13" s="217"/>
      <c r="E13" s="262">
        <f>'Unit Data from Audit Worksheet'!F14</f>
        <v>0</v>
      </c>
      <c r="F13" s="111" t="str">
        <f>'Unit Data from Audit Worksheet'!G14</f>
        <v>Please do not leave blank</v>
      </c>
      <c r="G13" s="113"/>
      <c r="H13" s="110"/>
      <c r="I13" s="159"/>
      <c r="J13" s="161">
        <v>956</v>
      </c>
      <c r="K13" s="220" t="s">
        <v>180</v>
      </c>
      <c r="L13" s="251">
        <f t="shared" si="2"/>
        <v>0</v>
      </c>
      <c r="N13" s="3"/>
      <c r="P13" s="102"/>
      <c r="Q13" s="195">
        <f t="shared" si="3"/>
        <v>1</v>
      </c>
      <c r="R13" s="178"/>
      <c r="W13" s="156" t="b">
        <f t="shared" si="0"/>
        <v>1</v>
      </c>
      <c r="X13" s="207" t="b">
        <f t="shared" si="1"/>
        <v>1</v>
      </c>
      <c r="Y13" s="191"/>
    </row>
    <row r="14" spans="1:27" s="132" customFormat="1" ht="225" x14ac:dyDescent="0.25">
      <c r="A14" s="112">
        <f>'Unit Data from Audit Worksheet'!A15</f>
        <v>958</v>
      </c>
      <c r="B14" s="216"/>
      <c r="C14" s="218" t="str">
        <f>'Unit Data from Audit Worksheet'!D15</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14" s="217"/>
      <c r="E14" s="262">
        <f>'Unit Data from Audit Worksheet'!F15</f>
        <v>0</v>
      </c>
      <c r="F14" s="111" t="str">
        <f>'Unit Data from Audit Worksheet'!G15</f>
        <v>Please do not leave blank</v>
      </c>
      <c r="G14" s="113"/>
      <c r="H14" s="110"/>
      <c r="I14" s="159"/>
      <c r="J14" s="161">
        <v>958</v>
      </c>
      <c r="K14" s="239" t="s">
        <v>181</v>
      </c>
      <c r="L14" s="252">
        <f t="shared" si="2"/>
        <v>0</v>
      </c>
      <c r="N14" s="3"/>
      <c r="P14" s="102"/>
      <c r="Q14" s="195">
        <f t="shared" si="3"/>
        <v>1</v>
      </c>
      <c r="R14" s="178"/>
      <c r="W14" s="156" t="e">
        <f>EXACT(#REF!,J20)</f>
        <v>#REF!</v>
      </c>
      <c r="X14" s="207" t="e">
        <f>EXACT(#REF!,L20)</f>
        <v>#REF!</v>
      </c>
      <c r="Y14" s="191"/>
    </row>
    <row r="15" spans="1:27" ht="30.75" customHeight="1" x14ac:dyDescent="0.25">
      <c r="A15" s="236">
        <f>'Unit Data from Audit Worksheet'!A23</f>
        <v>960</v>
      </c>
      <c r="B15" s="237"/>
      <c r="C15" s="238" t="str">
        <f>'Unit Data from Audit Worksheet'!B23</f>
        <v>Name of Finance Officer</v>
      </c>
      <c r="D15" s="255"/>
      <c r="E15" s="263">
        <f>'Unit Data from Audit Worksheet'!D23</f>
        <v>0</v>
      </c>
      <c r="F15" s="265" t="str">
        <f>'Unit Data from Audit Worksheet'!G23</f>
        <v>Cell D260 must be completed.</v>
      </c>
      <c r="G15"/>
      <c r="H15"/>
      <c r="I15" s="159"/>
      <c r="J15" s="243">
        <v>960</v>
      </c>
      <c r="K15" s="244" t="s">
        <v>175</v>
      </c>
      <c r="L15" s="253">
        <f t="shared" si="2"/>
        <v>0</v>
      </c>
      <c r="N15" s="96"/>
      <c r="P15" s="102"/>
      <c r="Q15" s="195">
        <f>IF(L15=0,1,0)</f>
        <v>1</v>
      </c>
      <c r="R15" s="86"/>
      <c r="W15" s="156" t="e">
        <f>EXACT(#REF!,L20)</f>
        <v>#REF!</v>
      </c>
      <c r="X15" s="61"/>
      <c r="AA15" s="103"/>
    </row>
    <row r="16" spans="1:27" ht="30.75" customHeight="1" x14ac:dyDescent="0.25">
      <c r="A16" s="236">
        <f>'Unit Data from Audit Worksheet'!A24</f>
        <v>962</v>
      </c>
      <c r="B16" s="237"/>
      <c r="C16" s="238" t="str">
        <f>'Unit Data from Audit Worksheet'!B24</f>
        <v>Title of Official</v>
      </c>
      <c r="D16" s="255"/>
      <c r="E16" s="263">
        <f>'Unit Data from Audit Worksheet'!D24</f>
        <v>0</v>
      </c>
      <c r="F16" s="265" t="str">
        <f>'Unit Data from Audit Worksheet'!G24</f>
        <v>Cell D261 must be completed.</v>
      </c>
      <c r="G16"/>
      <c r="H16"/>
      <c r="I16" s="56"/>
      <c r="J16" s="243">
        <v>962</v>
      </c>
      <c r="K16" s="244" t="s">
        <v>75</v>
      </c>
      <c r="L16" s="253">
        <f t="shared" si="2"/>
        <v>0</v>
      </c>
      <c r="N16" s="96"/>
      <c r="P16" s="102"/>
      <c r="Q16" s="195">
        <f t="shared" ref="Q16:Q19" si="4">IF(L16=0,1,0)</f>
        <v>1</v>
      </c>
      <c r="R16" s="86"/>
      <c r="W16" s="86"/>
      <c r="AA16" s="103"/>
    </row>
    <row r="17" spans="1:27" ht="30.75" customHeight="1" x14ac:dyDescent="0.25">
      <c r="A17" s="236">
        <f>'Unit Data from Audit Worksheet'!A25</f>
        <v>964</v>
      </c>
      <c r="B17" s="237"/>
      <c r="C17" s="238" t="str">
        <f>'Unit Data from Audit Worksheet'!B25</f>
        <v>Date                        (Enter as "MM/DD/YYYY")</v>
      </c>
      <c r="D17" s="255"/>
      <c r="E17" s="264">
        <f>'Unit Data from Audit Worksheet'!D25</f>
        <v>0</v>
      </c>
      <c r="F17" s="265" t="str">
        <f>'Unit Data from Audit Worksheet'!G25</f>
        <v>Cell D262 must be completed.</v>
      </c>
      <c r="G17"/>
      <c r="H17"/>
      <c r="I17" s="56"/>
      <c r="J17" s="243">
        <v>964</v>
      </c>
      <c r="K17" s="245" t="s">
        <v>187</v>
      </c>
      <c r="L17" s="254">
        <f t="shared" si="2"/>
        <v>0</v>
      </c>
      <c r="N17" s="96"/>
      <c r="P17" s="102"/>
      <c r="Q17" s="195">
        <f t="shared" si="4"/>
        <v>1</v>
      </c>
      <c r="R17" s="86"/>
      <c r="W17" s="86"/>
      <c r="AA17" s="103"/>
    </row>
    <row r="18" spans="1:27" ht="30.75" customHeight="1" x14ac:dyDescent="0.25">
      <c r="A18" s="236">
        <f>'Unit Data from Audit Worksheet'!A26</f>
        <v>966</v>
      </c>
      <c r="B18" s="237"/>
      <c r="C18" s="238" t="str">
        <f>'Unit Data from Audit Worksheet'!B26</f>
        <v>Telephone number</v>
      </c>
      <c r="D18" s="255"/>
      <c r="E18" s="263">
        <f>'Unit Data from Audit Worksheet'!D26</f>
        <v>0</v>
      </c>
      <c r="F18" s="265" t="str">
        <f>'Unit Data from Audit Worksheet'!G26</f>
        <v>Cell D263 must be completed.</v>
      </c>
      <c r="G18"/>
      <c r="H18" s="19"/>
      <c r="I18" s="56"/>
      <c r="J18" s="243">
        <v>966</v>
      </c>
      <c r="K18" s="244" t="s">
        <v>77</v>
      </c>
      <c r="L18" s="253">
        <f t="shared" si="2"/>
        <v>0</v>
      </c>
      <c r="N18" s="96"/>
      <c r="P18" s="102"/>
      <c r="Q18" s="195">
        <f t="shared" si="4"/>
        <v>1</v>
      </c>
      <c r="R18" s="86"/>
      <c r="W18" s="86"/>
      <c r="AA18" s="103"/>
    </row>
    <row r="19" spans="1:27" ht="30.75" customHeight="1" x14ac:dyDescent="0.25">
      <c r="A19" s="236">
        <f>'Unit Data from Audit Worksheet'!A27</f>
        <v>968</v>
      </c>
      <c r="B19" s="237"/>
      <c r="C19" s="238" t="str">
        <f>'Unit Data from Audit Worksheet'!B27</f>
        <v>E-mail address</v>
      </c>
      <c r="D19" s="255"/>
      <c r="E19" s="263">
        <f>'Unit Data from Audit Worksheet'!D27</f>
        <v>0</v>
      </c>
      <c r="F19" s="265" t="str">
        <f>'Unit Data from Audit Worksheet'!G27</f>
        <v>Cell D264 must be completed.</v>
      </c>
      <c r="G19" s="82"/>
      <c r="H19" s="19"/>
      <c r="I19" s="56"/>
      <c r="J19" s="243">
        <v>968</v>
      </c>
      <c r="K19" s="244" t="s">
        <v>78</v>
      </c>
      <c r="L19" s="253">
        <f t="shared" si="2"/>
        <v>0</v>
      </c>
      <c r="P19" s="102"/>
      <c r="Q19" s="195">
        <f t="shared" si="4"/>
        <v>1</v>
      </c>
      <c r="R19" s="86"/>
      <c r="AA19" s="103"/>
    </row>
    <row r="20" spans="1:27" ht="30.75" customHeight="1" x14ac:dyDescent="0.25">
      <c r="A20" s="255"/>
      <c r="B20" s="256"/>
      <c r="C20" s="257"/>
      <c r="D20" s="255"/>
      <c r="E20" s="258"/>
      <c r="F20" s="259"/>
      <c r="G20" s="260"/>
      <c r="H20" s="259"/>
      <c r="I20" s="56"/>
      <c r="J20" s="240">
        <v>999</v>
      </c>
      <c r="K20" s="241" t="s">
        <v>21</v>
      </c>
      <c r="L20" s="242" t="e">
        <f>'Unit Data from Audit Worksheet'!D3</f>
        <v>#N/A</v>
      </c>
      <c r="AA20" s="103"/>
    </row>
    <row r="21" spans="1:27" s="156" customFormat="1" ht="30.75" customHeight="1" x14ac:dyDescent="0.25">
      <c r="B21" s="67"/>
      <c r="C21" s="62"/>
      <c r="E21" s="167"/>
      <c r="F21" s="19"/>
      <c r="G21" s="82"/>
      <c r="H21" s="19"/>
      <c r="I21" s="171"/>
      <c r="J21" s="139"/>
      <c r="K21" s="35"/>
      <c r="L21" s="76"/>
      <c r="P21" s="167"/>
      <c r="Q21" s="89"/>
    </row>
    <row r="22" spans="1:27" s="156" customFormat="1" ht="30.75" customHeight="1" x14ac:dyDescent="0.25">
      <c r="B22" s="67"/>
      <c r="C22" s="62"/>
      <c r="E22" s="167"/>
      <c r="F22" s="19"/>
      <c r="G22" s="82"/>
      <c r="H22" s="19"/>
      <c r="I22" s="171"/>
      <c r="J22" s="139"/>
      <c r="K22" s="35"/>
      <c r="L22" s="76"/>
      <c r="P22" s="167"/>
      <c r="Q22" s="194"/>
    </row>
    <row r="23" spans="1:27" ht="52.5" customHeight="1" x14ac:dyDescent="0.55000000000000004">
      <c r="E23" s="94"/>
      <c r="F23" s="208"/>
      <c r="G23" s="82"/>
      <c r="H23" s="19"/>
      <c r="I23" s="171"/>
      <c r="J23" s="193">
        <f>SUM(Q5:Q19)</f>
        <v>13</v>
      </c>
      <c r="K23" s="192" t="s">
        <v>173</v>
      </c>
      <c r="L23" s="76"/>
      <c r="Q23" s="194"/>
      <c r="AA23" s="103"/>
    </row>
    <row r="24" spans="1:27" ht="30.75" customHeight="1" x14ac:dyDescent="0.25">
      <c r="E24" s="94"/>
      <c r="F24" s="208"/>
      <c r="G24" s="82"/>
      <c r="H24" s="19"/>
      <c r="I24" s="171"/>
      <c r="K24" s="35"/>
      <c r="L24" s="76"/>
      <c r="AA24" s="103"/>
    </row>
    <row r="25" spans="1:27" ht="30.75" customHeight="1" x14ac:dyDescent="0.25">
      <c r="E25" s="208"/>
      <c r="F25" s="208"/>
      <c r="G25" s="82"/>
      <c r="H25" s="19"/>
      <c r="I25" s="171"/>
      <c r="K25" s="35"/>
      <c r="L25" s="76"/>
      <c r="AA25" s="103"/>
    </row>
    <row r="26" spans="1:27" ht="30.75" customHeight="1" x14ac:dyDescent="0.25">
      <c r="E26" s="208"/>
      <c r="F26" s="208"/>
      <c r="G26" s="82"/>
      <c r="H26" s="19"/>
      <c r="I26" s="171"/>
      <c r="K26" s="35"/>
      <c r="L26" s="76"/>
      <c r="AA26" s="103"/>
    </row>
    <row r="27" spans="1:27" x14ac:dyDescent="0.25">
      <c r="E27" s="88"/>
      <c r="F27" s="208"/>
      <c r="G27" s="82"/>
      <c r="H27" s="19"/>
      <c r="I27" s="171"/>
      <c r="K27" s="35"/>
      <c r="L27" s="76"/>
      <c r="AA27" s="103"/>
    </row>
    <row r="28" spans="1:27" x14ac:dyDescent="0.25">
      <c r="D28" s="23"/>
      <c r="I28" s="171"/>
      <c r="K28" s="35"/>
      <c r="L28" s="76"/>
      <c r="AA28" s="103"/>
    </row>
    <row r="29" spans="1:27" x14ac:dyDescent="0.25">
      <c r="A29" s="14"/>
      <c r="B29" s="70"/>
      <c r="C29" s="66"/>
      <c r="D29" s="23"/>
      <c r="I29" s="171"/>
      <c r="L29" s="76"/>
      <c r="AA29" s="103"/>
    </row>
    <row r="30" spans="1:27" x14ac:dyDescent="0.25">
      <c r="A30" s="14"/>
      <c r="B30" s="70"/>
      <c r="C30" s="66"/>
      <c r="D30" s="23"/>
      <c r="L30" s="76"/>
      <c r="AA30" s="103"/>
    </row>
    <row r="31" spans="1:27" x14ac:dyDescent="0.25">
      <c r="A31" s="14"/>
      <c r="B31" s="70"/>
      <c r="C31" s="66"/>
      <c r="D31" s="23"/>
      <c r="L31" s="76"/>
      <c r="AA31" s="103"/>
    </row>
    <row r="32" spans="1:27" x14ac:dyDescent="0.25">
      <c r="D32" s="23"/>
      <c r="AA32" s="103"/>
    </row>
    <row r="33" spans="1:27" x14ac:dyDescent="0.25">
      <c r="D33" s="23"/>
      <c r="AA33" s="103"/>
    </row>
    <row r="34" spans="1:27" x14ac:dyDescent="0.25">
      <c r="D34" s="23"/>
      <c r="AA34" s="103"/>
    </row>
    <row r="35" spans="1:27" x14ac:dyDescent="0.25">
      <c r="D35" s="23"/>
      <c r="AA35" s="103"/>
    </row>
    <row r="36" spans="1:27" x14ac:dyDescent="0.25">
      <c r="A36" s="14"/>
      <c r="B36" s="70"/>
      <c r="C36" s="66"/>
      <c r="D36" s="23"/>
      <c r="AA36" s="103"/>
    </row>
    <row r="37" spans="1:27" x14ac:dyDescent="0.25">
      <c r="A37" s="14"/>
      <c r="B37" s="70"/>
      <c r="C37" s="66"/>
      <c r="D37" s="23"/>
      <c r="AA37" s="103"/>
    </row>
    <row r="38" spans="1:27" x14ac:dyDescent="0.25">
      <c r="D38" s="23"/>
      <c r="AA38" s="103"/>
    </row>
    <row r="39" spans="1:27" x14ac:dyDescent="0.25">
      <c r="D39" s="23"/>
      <c r="AA39" s="103"/>
    </row>
    <row r="40" spans="1:27" x14ac:dyDescent="0.25">
      <c r="D40" s="23"/>
      <c r="AA40" s="103"/>
    </row>
    <row r="41" spans="1:27" x14ac:dyDescent="0.25">
      <c r="D41" s="23"/>
      <c r="AA41" s="103"/>
    </row>
    <row r="42" spans="1:27" x14ac:dyDescent="0.25">
      <c r="A42" s="14"/>
      <c r="B42" s="70"/>
      <c r="C42" s="66"/>
      <c r="D42" s="23"/>
      <c r="AA42" s="103"/>
    </row>
    <row r="43" spans="1:27" x14ac:dyDescent="0.25">
      <c r="A43" s="14"/>
      <c r="B43" s="70"/>
      <c r="C43" s="66"/>
      <c r="D43" s="23"/>
      <c r="AA43" s="103"/>
    </row>
    <row r="44" spans="1:27" x14ac:dyDescent="0.25">
      <c r="D44" s="23"/>
      <c r="AA44" s="103"/>
    </row>
    <row r="45" spans="1:27" x14ac:dyDescent="0.25">
      <c r="D45" s="23"/>
      <c r="AA45" s="103"/>
    </row>
    <row r="46" spans="1:27" x14ac:dyDescent="0.25">
      <c r="D46" s="23"/>
      <c r="AA46" s="103"/>
    </row>
    <row r="47" spans="1:27" x14ac:dyDescent="0.25">
      <c r="D47" s="23"/>
      <c r="AA47" s="103"/>
    </row>
    <row r="48" spans="1:27" x14ac:dyDescent="0.25">
      <c r="A48" s="14"/>
      <c r="B48" s="70"/>
      <c r="C48" s="66"/>
      <c r="D48" s="23"/>
      <c r="AA48" s="103"/>
    </row>
    <row r="49" spans="1:27" x14ac:dyDescent="0.25">
      <c r="A49" s="14"/>
      <c r="B49" s="70"/>
      <c r="C49" s="66"/>
      <c r="D49" s="23"/>
      <c r="AA49" s="103"/>
    </row>
    <row r="50" spans="1:27" x14ac:dyDescent="0.25">
      <c r="A50" s="14"/>
      <c r="B50" s="70"/>
      <c r="C50" s="66"/>
      <c r="D50" s="23"/>
      <c r="AA50" s="103"/>
    </row>
    <row r="51" spans="1:27" x14ac:dyDescent="0.25">
      <c r="A51" s="14"/>
      <c r="B51" s="70"/>
      <c r="C51" s="66"/>
      <c r="D51" s="23"/>
      <c r="AA51" s="103"/>
    </row>
    <row r="52" spans="1:27" x14ac:dyDescent="0.25">
      <c r="D52" s="23"/>
      <c r="AA52" s="103"/>
    </row>
    <row r="53" spans="1:27" x14ac:dyDescent="0.25">
      <c r="D53" s="23"/>
      <c r="AA53" s="103"/>
    </row>
    <row r="54" spans="1:27" x14ac:dyDescent="0.25">
      <c r="D54" s="23"/>
      <c r="AA54" s="103"/>
    </row>
    <row r="55" spans="1:27" x14ac:dyDescent="0.25">
      <c r="A55" s="14"/>
      <c r="B55" s="70"/>
      <c r="C55" s="66"/>
      <c r="D55" s="23"/>
      <c r="AA55" s="103"/>
    </row>
    <row r="56" spans="1:27" x14ac:dyDescent="0.25">
      <c r="A56" s="14"/>
      <c r="B56" s="70"/>
      <c r="C56" s="66"/>
      <c r="D56" s="23"/>
      <c r="AA56" s="103"/>
    </row>
    <row r="57" spans="1:27" x14ac:dyDescent="0.25">
      <c r="A57" s="14"/>
      <c r="B57" s="70"/>
      <c r="C57" s="66"/>
      <c r="D57" s="23"/>
      <c r="AA57" s="103"/>
    </row>
    <row r="58" spans="1:27" x14ac:dyDescent="0.25">
      <c r="A58" s="14"/>
      <c r="B58" s="70"/>
      <c r="C58" s="66"/>
      <c r="D58" s="23"/>
      <c r="AA58" s="103"/>
    </row>
    <row r="59" spans="1:27" x14ac:dyDescent="0.25">
      <c r="A59" s="14"/>
      <c r="B59" s="70"/>
      <c r="C59" s="66"/>
      <c r="D59" s="23"/>
      <c r="AA59" s="103"/>
    </row>
    <row r="60" spans="1:27" x14ac:dyDescent="0.25">
      <c r="A60" s="14"/>
      <c r="B60" s="70"/>
      <c r="C60" s="66"/>
      <c r="D60" s="23"/>
      <c r="AA60" s="103"/>
    </row>
    <row r="61" spans="1:27" x14ac:dyDescent="0.25">
      <c r="A61" s="14"/>
      <c r="B61" s="70"/>
      <c r="C61" s="66"/>
      <c r="D61" s="23"/>
      <c r="AA61" s="103"/>
    </row>
    <row r="62" spans="1:27" x14ac:dyDescent="0.25">
      <c r="A62" s="14"/>
      <c r="B62" s="70"/>
      <c r="C62" s="66"/>
      <c r="D62" s="23"/>
      <c r="AA62" s="103"/>
    </row>
    <row r="63" spans="1:27" x14ac:dyDescent="0.25">
      <c r="A63" s="14"/>
      <c r="B63" s="70"/>
      <c r="C63" s="66"/>
      <c r="D63" s="23"/>
      <c r="AA63" s="103"/>
    </row>
    <row r="64" spans="1:27" x14ac:dyDescent="0.25">
      <c r="A64" s="14"/>
      <c r="B64" s="70"/>
      <c r="C64" s="66"/>
      <c r="D64" s="23"/>
      <c r="AA64" s="103"/>
    </row>
    <row r="65" spans="1:27" x14ac:dyDescent="0.25">
      <c r="A65" s="14"/>
      <c r="B65" s="70"/>
      <c r="C65" s="66"/>
      <c r="D65" s="23"/>
      <c r="AA65" s="103"/>
    </row>
    <row r="66" spans="1:27" x14ac:dyDescent="0.25">
      <c r="A66" s="14"/>
      <c r="B66" s="70"/>
      <c r="C66" s="66"/>
      <c r="D66" s="23"/>
      <c r="AA66" s="103"/>
    </row>
    <row r="67" spans="1:27" x14ac:dyDescent="0.25">
      <c r="A67" s="14"/>
      <c r="B67" s="70"/>
      <c r="C67" s="66"/>
      <c r="D67" s="23"/>
      <c r="AA67" s="103"/>
    </row>
    <row r="68" spans="1:27" x14ac:dyDescent="0.25">
      <c r="A68" s="14"/>
      <c r="B68" s="70"/>
      <c r="C68" s="66"/>
      <c r="D68" s="23"/>
      <c r="AA68" s="103"/>
    </row>
    <row r="69" spans="1:27" x14ac:dyDescent="0.25">
      <c r="A69" s="14"/>
      <c r="B69" s="70"/>
      <c r="C69" s="66"/>
      <c r="D69" s="23"/>
      <c r="AA69" s="103"/>
    </row>
    <row r="70" spans="1:27" x14ac:dyDescent="0.25">
      <c r="A70" s="14"/>
      <c r="B70" s="70"/>
      <c r="C70" s="66"/>
      <c r="D70" s="23"/>
      <c r="AA70" s="103"/>
    </row>
    <row r="71" spans="1:27" x14ac:dyDescent="0.25">
      <c r="A71" s="14"/>
      <c r="B71" s="70"/>
      <c r="C71" s="66"/>
      <c r="D71" s="23"/>
      <c r="AA71" s="103"/>
    </row>
    <row r="72" spans="1:27" x14ac:dyDescent="0.25">
      <c r="A72" s="14"/>
      <c r="B72" s="70"/>
      <c r="C72" s="66"/>
      <c r="D72" s="23"/>
      <c r="AA72" s="103"/>
    </row>
    <row r="73" spans="1:27" x14ac:dyDescent="0.25">
      <c r="A73" s="14"/>
      <c r="B73" s="70"/>
      <c r="C73" s="66"/>
      <c r="D73" s="23"/>
      <c r="AA73" s="103"/>
    </row>
    <row r="74" spans="1:27" x14ac:dyDescent="0.25">
      <c r="A74" s="14"/>
      <c r="B74" s="70"/>
      <c r="C74" s="66"/>
      <c r="D74" s="23"/>
      <c r="AA74" s="103"/>
    </row>
    <row r="75" spans="1:27" x14ac:dyDescent="0.25">
      <c r="A75" s="14"/>
      <c r="B75" s="70"/>
      <c r="C75" s="66"/>
      <c r="D75" s="23"/>
      <c r="AA75" s="103"/>
    </row>
    <row r="76" spans="1:27" x14ac:dyDescent="0.25">
      <c r="A76" s="14"/>
      <c r="B76" s="70"/>
      <c r="C76" s="66"/>
      <c r="D76" s="23"/>
      <c r="AA76" s="103"/>
    </row>
    <row r="77" spans="1:27" x14ac:dyDescent="0.25">
      <c r="A77" s="14"/>
      <c r="B77" s="70"/>
      <c r="C77" s="66"/>
      <c r="D77" s="23"/>
      <c r="AA77" s="103"/>
    </row>
    <row r="78" spans="1:27" x14ac:dyDescent="0.25">
      <c r="A78" s="14"/>
      <c r="B78" s="70"/>
      <c r="C78" s="66"/>
      <c r="D78" s="23"/>
      <c r="AA78" s="103"/>
    </row>
    <row r="79" spans="1:27" x14ac:dyDescent="0.25">
      <c r="A79" s="14"/>
      <c r="B79" s="70"/>
      <c r="C79" s="66"/>
      <c r="D79" s="23"/>
      <c r="AA79" s="103"/>
    </row>
    <row r="80" spans="1:27" x14ac:dyDescent="0.25">
      <c r="A80" s="14"/>
      <c r="B80" s="70"/>
      <c r="C80" s="66"/>
      <c r="D80" s="23"/>
      <c r="AA80" s="103"/>
    </row>
    <row r="81" spans="1:27" x14ac:dyDescent="0.25">
      <c r="A81" s="14"/>
      <c r="B81" s="70"/>
      <c r="C81" s="66"/>
      <c r="D81" s="23"/>
      <c r="AA81" s="103"/>
    </row>
    <row r="82" spans="1:27" x14ac:dyDescent="0.25">
      <c r="A82" s="14"/>
      <c r="B82" s="70"/>
      <c r="C82" s="66"/>
      <c r="D82" s="23"/>
      <c r="AA82" s="103"/>
    </row>
    <row r="83" spans="1:27" x14ac:dyDescent="0.25">
      <c r="A83" s="14"/>
      <c r="B83" s="70"/>
      <c r="C83" s="66"/>
      <c r="D83" s="23"/>
      <c r="AA83" s="103"/>
    </row>
    <row r="84" spans="1:27" x14ac:dyDescent="0.25">
      <c r="A84" s="14"/>
      <c r="B84" s="70"/>
      <c r="C84" s="66"/>
      <c r="D84" s="23"/>
      <c r="AA84" s="103"/>
    </row>
    <row r="85" spans="1:27" x14ac:dyDescent="0.25">
      <c r="A85" s="14"/>
      <c r="B85" s="70"/>
      <c r="C85" s="66"/>
      <c r="D85" s="23"/>
      <c r="AA85" s="103"/>
    </row>
    <row r="86" spans="1:27" x14ac:dyDescent="0.25">
      <c r="A86" s="14"/>
      <c r="B86" s="70"/>
      <c r="C86" s="66"/>
      <c r="D86" s="23"/>
      <c r="AA86" s="103"/>
    </row>
    <row r="87" spans="1:27" x14ac:dyDescent="0.25">
      <c r="A87" s="14"/>
      <c r="B87" s="70"/>
      <c r="C87" s="66"/>
      <c r="D87" s="23"/>
      <c r="AA87" s="103"/>
    </row>
    <row r="88" spans="1:27" x14ac:dyDescent="0.25">
      <c r="A88" s="14"/>
      <c r="B88" s="70"/>
      <c r="C88" s="66"/>
      <c r="D88" s="23"/>
      <c r="AA88" s="103"/>
    </row>
    <row r="89" spans="1:27" x14ac:dyDescent="0.25">
      <c r="A89" s="14"/>
      <c r="B89" s="70"/>
      <c r="C89" s="66"/>
      <c r="D89" s="23"/>
      <c r="AA89" s="103"/>
    </row>
    <row r="90" spans="1:27" x14ac:dyDescent="0.25">
      <c r="A90" s="14"/>
      <c r="B90" s="70"/>
      <c r="C90" s="66"/>
      <c r="D90" s="23"/>
      <c r="AA90" s="103"/>
    </row>
    <row r="91" spans="1:27" x14ac:dyDescent="0.25">
      <c r="A91" s="14"/>
      <c r="B91" s="70"/>
      <c r="C91" s="66"/>
      <c r="D91" s="23"/>
      <c r="AA91" s="103"/>
    </row>
    <row r="92" spans="1:27" x14ac:dyDescent="0.25">
      <c r="A92" s="14"/>
      <c r="B92" s="70"/>
      <c r="C92" s="66"/>
      <c r="D92" s="23"/>
      <c r="AA92" s="103"/>
    </row>
    <row r="93" spans="1:27" x14ac:dyDescent="0.25">
      <c r="A93" s="14"/>
      <c r="B93" s="70"/>
      <c r="C93" s="66"/>
      <c r="D93" s="23"/>
      <c r="AA93" s="103"/>
    </row>
    <row r="94" spans="1:27" x14ac:dyDescent="0.25">
      <c r="A94" s="14"/>
      <c r="B94" s="70"/>
      <c r="C94" s="66"/>
      <c r="D94" s="23"/>
      <c r="AA94" s="103"/>
    </row>
    <row r="95" spans="1:27" x14ac:dyDescent="0.25">
      <c r="A95" s="14"/>
      <c r="B95" s="70"/>
      <c r="C95" s="66"/>
      <c r="D95" s="23"/>
      <c r="AA95" s="103"/>
    </row>
    <row r="96" spans="1:27" x14ac:dyDescent="0.25">
      <c r="A96" s="14"/>
      <c r="B96" s="70"/>
      <c r="C96" s="66"/>
      <c r="D96" s="23"/>
      <c r="AA96" s="103"/>
    </row>
    <row r="97" spans="1:27" x14ac:dyDescent="0.25">
      <c r="A97" s="14"/>
      <c r="B97" s="70"/>
      <c r="C97" s="66"/>
      <c r="D97" s="23"/>
      <c r="AA97" s="103"/>
    </row>
    <row r="98" spans="1:27" x14ac:dyDescent="0.25">
      <c r="A98" s="14"/>
      <c r="B98" s="70"/>
      <c r="C98" s="66"/>
      <c r="D98" s="23"/>
      <c r="AA98" s="103"/>
    </row>
    <row r="99" spans="1:27" x14ac:dyDescent="0.25">
      <c r="A99" s="14"/>
      <c r="B99" s="70"/>
      <c r="C99" s="66"/>
      <c r="D99" s="23"/>
      <c r="AA99" s="103"/>
    </row>
    <row r="100" spans="1:27" x14ac:dyDescent="0.25">
      <c r="A100" s="14"/>
      <c r="B100" s="70"/>
      <c r="C100" s="66"/>
      <c r="D100" s="23"/>
      <c r="AA100" s="103"/>
    </row>
    <row r="101" spans="1:27" x14ac:dyDescent="0.25">
      <c r="A101" s="14"/>
      <c r="B101" s="70"/>
      <c r="C101" s="66"/>
      <c r="D101" s="23"/>
      <c r="AA101" s="103"/>
    </row>
    <row r="102" spans="1:27" x14ac:dyDescent="0.25">
      <c r="A102" s="14"/>
      <c r="B102" s="70"/>
      <c r="C102" s="66"/>
      <c r="D102" s="23"/>
      <c r="AA102" s="103"/>
    </row>
    <row r="103" spans="1:27" x14ac:dyDescent="0.25">
      <c r="A103" s="14"/>
      <c r="B103" s="70"/>
      <c r="C103" s="66"/>
      <c r="D103" s="23"/>
      <c r="AA103" s="103"/>
    </row>
    <row r="104" spans="1:27" x14ac:dyDescent="0.25">
      <c r="A104" s="14"/>
      <c r="B104" s="70"/>
      <c r="C104" s="66"/>
      <c r="D104" s="23"/>
      <c r="AA104" s="103"/>
    </row>
    <row r="105" spans="1:27" x14ac:dyDescent="0.25">
      <c r="A105" s="14"/>
      <c r="B105" s="70"/>
      <c r="C105" s="66"/>
      <c r="D105" s="23"/>
      <c r="AA105" s="103"/>
    </row>
    <row r="106" spans="1:27" x14ac:dyDescent="0.25">
      <c r="A106" s="14"/>
      <c r="B106" s="70"/>
      <c r="C106" s="66"/>
      <c r="D106" s="23"/>
      <c r="AA106" s="103"/>
    </row>
    <row r="107" spans="1:27" x14ac:dyDescent="0.25">
      <c r="A107" s="14"/>
      <c r="B107" s="70"/>
      <c r="C107" s="66"/>
      <c r="D107" s="23"/>
      <c r="AA107" s="103"/>
    </row>
    <row r="108" spans="1:27" x14ac:dyDescent="0.25">
      <c r="A108" s="14"/>
      <c r="B108" s="70"/>
      <c r="C108" s="66"/>
      <c r="D108" s="23"/>
      <c r="AA108" s="103"/>
    </row>
    <row r="109" spans="1:27" x14ac:dyDescent="0.25">
      <c r="A109" s="14"/>
      <c r="B109" s="70"/>
      <c r="C109" s="66"/>
      <c r="D109" s="23"/>
      <c r="AA109" s="103"/>
    </row>
    <row r="110" spans="1:27" x14ac:dyDescent="0.25">
      <c r="A110" s="14"/>
      <c r="B110" s="70"/>
      <c r="C110" s="66"/>
      <c r="D110" s="23"/>
      <c r="AA110" s="103"/>
    </row>
    <row r="111" spans="1:27" x14ac:dyDescent="0.25">
      <c r="A111" s="14"/>
      <c r="B111" s="70"/>
      <c r="C111" s="66"/>
      <c r="D111" s="23"/>
      <c r="AA111" s="103"/>
    </row>
    <row r="112" spans="1:27" x14ac:dyDescent="0.25">
      <c r="A112" s="14"/>
      <c r="B112" s="70"/>
      <c r="C112" s="66"/>
      <c r="D112" s="23"/>
      <c r="AA112" s="103"/>
    </row>
    <row r="113" spans="1:27" x14ac:dyDescent="0.25">
      <c r="A113" s="14"/>
      <c r="B113" s="70"/>
      <c r="C113" s="66"/>
      <c r="D113" s="23"/>
      <c r="AA113" s="103"/>
    </row>
    <row r="114" spans="1:27" x14ac:dyDescent="0.25">
      <c r="A114" s="14"/>
      <c r="B114" s="70"/>
      <c r="C114" s="66"/>
      <c r="D114" s="23"/>
      <c r="AA114" s="103"/>
    </row>
    <row r="115" spans="1:27" x14ac:dyDescent="0.25">
      <c r="A115" s="14"/>
      <c r="B115" s="70"/>
      <c r="C115" s="66"/>
      <c r="D115" s="23"/>
      <c r="AA115" s="103"/>
    </row>
    <row r="116" spans="1:27" x14ac:dyDescent="0.25">
      <c r="A116" s="14"/>
      <c r="B116" s="70"/>
      <c r="C116" s="66"/>
      <c r="D116" s="23"/>
      <c r="AA116" s="103"/>
    </row>
    <row r="117" spans="1:27" x14ac:dyDescent="0.25">
      <c r="A117" s="14"/>
      <c r="B117" s="70"/>
      <c r="C117" s="66"/>
      <c r="D117" s="23"/>
      <c r="AA117" s="103"/>
    </row>
    <row r="118" spans="1:27" x14ac:dyDescent="0.25">
      <c r="A118" s="14"/>
      <c r="B118" s="70"/>
      <c r="C118" s="66"/>
      <c r="D118" s="23"/>
      <c r="AA118" s="103"/>
    </row>
    <row r="119" spans="1:27" x14ac:dyDescent="0.25">
      <c r="A119" s="14"/>
      <c r="B119" s="70"/>
      <c r="C119" s="66"/>
      <c r="D119" s="23"/>
      <c r="AA119" s="103"/>
    </row>
    <row r="120" spans="1:27" x14ac:dyDescent="0.25">
      <c r="A120" s="14"/>
      <c r="B120" s="70"/>
      <c r="C120" s="66"/>
      <c r="D120" s="23"/>
      <c r="AA120" s="103"/>
    </row>
    <row r="121" spans="1:27" x14ac:dyDescent="0.25">
      <c r="A121" s="14"/>
      <c r="B121" s="70"/>
      <c r="C121" s="66"/>
      <c r="D121" s="23"/>
      <c r="AA121" s="103"/>
    </row>
    <row r="122" spans="1:27" x14ac:dyDescent="0.25">
      <c r="A122" s="14"/>
      <c r="B122" s="70"/>
      <c r="C122" s="66"/>
      <c r="D122" s="23"/>
      <c r="AA122" s="103"/>
    </row>
    <row r="123" spans="1:27" x14ac:dyDescent="0.25">
      <c r="A123" s="14"/>
      <c r="B123" s="70"/>
      <c r="C123" s="66"/>
      <c r="D123" s="23"/>
      <c r="AA123" s="103"/>
    </row>
    <row r="124" spans="1:27" x14ac:dyDescent="0.25">
      <c r="A124" s="14"/>
      <c r="B124" s="70"/>
      <c r="C124" s="66"/>
      <c r="D124" s="23"/>
      <c r="AA124" s="103"/>
    </row>
    <row r="125" spans="1:27" x14ac:dyDescent="0.25">
      <c r="A125" s="14"/>
      <c r="B125" s="70"/>
      <c r="C125" s="66"/>
      <c r="D125" s="23"/>
      <c r="AA125" s="103"/>
    </row>
    <row r="126" spans="1:27" x14ac:dyDescent="0.25">
      <c r="A126" s="14"/>
      <c r="B126" s="70"/>
      <c r="C126" s="66"/>
      <c r="D126" s="23"/>
      <c r="AA126" s="103"/>
    </row>
    <row r="127" spans="1:27" x14ac:dyDescent="0.25">
      <c r="A127" s="14"/>
      <c r="B127" s="70"/>
      <c r="C127" s="66"/>
      <c r="D127" s="23"/>
      <c r="AA127" s="103"/>
    </row>
    <row r="128" spans="1:27" x14ac:dyDescent="0.25">
      <c r="A128" s="14"/>
      <c r="B128" s="70"/>
      <c r="C128" s="66"/>
      <c r="D128" s="23"/>
      <c r="AA128" s="103"/>
    </row>
    <row r="129" spans="1:27" x14ac:dyDescent="0.25">
      <c r="A129" s="14"/>
      <c r="B129" s="70"/>
      <c r="C129" s="66"/>
      <c r="D129" s="23"/>
      <c r="AA129" s="103"/>
    </row>
    <row r="130" spans="1:27" x14ac:dyDescent="0.25">
      <c r="A130" s="14"/>
      <c r="B130" s="70"/>
      <c r="C130" s="66"/>
      <c r="D130" s="23"/>
      <c r="AA130" s="103"/>
    </row>
    <row r="131" spans="1:27" x14ac:dyDescent="0.25">
      <c r="A131" s="14"/>
      <c r="B131" s="70"/>
      <c r="C131" s="66"/>
      <c r="D131" s="23"/>
      <c r="AA131" s="103"/>
    </row>
    <row r="132" spans="1:27" x14ac:dyDescent="0.25">
      <c r="A132" s="14"/>
      <c r="B132" s="70"/>
      <c r="C132" s="66"/>
      <c r="D132" s="23"/>
      <c r="AA132" s="103"/>
    </row>
    <row r="133" spans="1:27" x14ac:dyDescent="0.25">
      <c r="A133" s="14"/>
      <c r="B133" s="70"/>
      <c r="C133" s="66"/>
      <c r="D133" s="23"/>
      <c r="AA133" s="103"/>
    </row>
    <row r="134" spans="1:27" x14ac:dyDescent="0.25">
      <c r="A134" s="14"/>
      <c r="B134" s="70"/>
      <c r="C134" s="66"/>
      <c r="D134" s="23"/>
      <c r="AA134" s="103"/>
    </row>
    <row r="135" spans="1:27" x14ac:dyDescent="0.25">
      <c r="A135" s="14"/>
      <c r="B135" s="70"/>
      <c r="C135" s="66"/>
      <c r="D135" s="23"/>
      <c r="AA135" s="103"/>
    </row>
    <row r="136" spans="1:27" x14ac:dyDescent="0.25">
      <c r="A136" s="14"/>
      <c r="B136" s="70"/>
      <c r="C136" s="66"/>
      <c r="D136" s="23"/>
      <c r="AA136" s="103"/>
    </row>
    <row r="137" spans="1:27" x14ac:dyDescent="0.25">
      <c r="A137" s="14"/>
      <c r="B137" s="70"/>
      <c r="C137" s="66"/>
      <c r="D137" s="23"/>
      <c r="AA137" s="103"/>
    </row>
    <row r="138" spans="1:27" x14ac:dyDescent="0.25">
      <c r="A138" s="14"/>
      <c r="B138" s="70"/>
      <c r="C138" s="66"/>
      <c r="D138" s="23"/>
      <c r="AA138" s="103"/>
    </row>
    <row r="139" spans="1:27" x14ac:dyDescent="0.25">
      <c r="A139" s="14"/>
      <c r="B139" s="70"/>
      <c r="C139" s="66"/>
      <c r="D139" s="23"/>
      <c r="AA139" s="103"/>
    </row>
    <row r="140" spans="1:27" x14ac:dyDescent="0.25">
      <c r="A140" s="14"/>
      <c r="B140" s="70"/>
      <c r="C140" s="66"/>
      <c r="D140" s="23"/>
      <c r="AA140" s="103"/>
    </row>
    <row r="141" spans="1:27" x14ac:dyDescent="0.25">
      <c r="A141" s="14"/>
      <c r="B141" s="70"/>
      <c r="C141" s="66"/>
      <c r="D141" s="23"/>
      <c r="AA141" s="103"/>
    </row>
    <row r="142" spans="1:27" x14ac:dyDescent="0.25">
      <c r="A142" s="14"/>
      <c r="B142" s="70"/>
      <c r="C142" s="66"/>
      <c r="D142" s="23"/>
      <c r="AA142" s="103"/>
    </row>
    <row r="143" spans="1:27" x14ac:dyDescent="0.25">
      <c r="A143" s="14"/>
      <c r="B143" s="70"/>
      <c r="C143" s="66"/>
      <c r="D143" s="23"/>
      <c r="AA143" s="103"/>
    </row>
    <row r="144" spans="1:27" x14ac:dyDescent="0.25">
      <c r="A144" s="14"/>
      <c r="B144" s="70"/>
      <c r="C144" s="66"/>
      <c r="D144" s="23"/>
      <c r="AA144" s="103"/>
    </row>
    <row r="145" spans="1:27" x14ac:dyDescent="0.25">
      <c r="A145" s="14"/>
      <c r="B145" s="70"/>
      <c r="C145" s="66"/>
      <c r="D145" s="23"/>
      <c r="AA145" s="103"/>
    </row>
    <row r="146" spans="1:27" x14ac:dyDescent="0.25">
      <c r="A146" s="14"/>
      <c r="B146" s="70"/>
      <c r="C146" s="66"/>
      <c r="D146" s="23"/>
      <c r="AA146" s="103"/>
    </row>
    <row r="147" spans="1:27" x14ac:dyDescent="0.25">
      <c r="A147" s="14"/>
      <c r="B147" s="70"/>
      <c r="C147" s="66"/>
      <c r="D147" s="23"/>
      <c r="AA147" s="103"/>
    </row>
    <row r="148" spans="1:27" x14ac:dyDescent="0.25">
      <c r="A148" s="14"/>
      <c r="B148" s="70"/>
      <c r="C148" s="66"/>
      <c r="D148" s="23"/>
      <c r="AA148" s="103"/>
    </row>
    <row r="149" spans="1:27" x14ac:dyDescent="0.25">
      <c r="A149" s="14"/>
      <c r="B149" s="70"/>
      <c r="C149" s="66"/>
      <c r="D149" s="23"/>
      <c r="AA149" s="103"/>
    </row>
    <row r="150" spans="1:27" x14ac:dyDescent="0.25">
      <c r="A150" s="14"/>
      <c r="B150" s="70"/>
      <c r="C150" s="66"/>
      <c r="D150" s="23"/>
      <c r="AA150" s="103"/>
    </row>
    <row r="151" spans="1:27" x14ac:dyDescent="0.25">
      <c r="A151" s="14"/>
      <c r="B151" s="70"/>
      <c r="C151" s="66"/>
      <c r="D151" s="23"/>
      <c r="AA151" s="103"/>
    </row>
    <row r="152" spans="1:27" x14ac:dyDescent="0.25">
      <c r="A152" s="14"/>
      <c r="B152" s="70"/>
      <c r="C152" s="66"/>
      <c r="D152" s="23"/>
      <c r="AA152" s="103"/>
    </row>
    <row r="153" spans="1:27" x14ac:dyDescent="0.25">
      <c r="A153" s="14"/>
      <c r="B153" s="70"/>
      <c r="C153" s="66"/>
      <c r="D153" s="23"/>
      <c r="AA153" s="103"/>
    </row>
    <row r="154" spans="1:27" x14ac:dyDescent="0.25">
      <c r="A154" s="14"/>
      <c r="B154" s="70"/>
      <c r="C154" s="66"/>
      <c r="D154" s="23"/>
      <c r="AA154" s="103"/>
    </row>
    <row r="155" spans="1:27" x14ac:dyDescent="0.25">
      <c r="A155" s="14"/>
      <c r="B155" s="70"/>
      <c r="C155" s="66"/>
      <c r="D155" s="23"/>
      <c r="AA155" s="103"/>
    </row>
    <row r="156" spans="1:27" x14ac:dyDescent="0.25">
      <c r="A156" s="14"/>
      <c r="B156" s="70"/>
      <c r="C156" s="66"/>
      <c r="D156" s="23"/>
      <c r="AA156" s="103"/>
    </row>
    <row r="157" spans="1:27" x14ac:dyDescent="0.25">
      <c r="A157" s="14"/>
      <c r="B157" s="70"/>
      <c r="C157" s="66"/>
      <c r="D157" s="23"/>
      <c r="AA157" s="103"/>
    </row>
    <row r="158" spans="1:27" x14ac:dyDescent="0.25">
      <c r="A158" s="14"/>
      <c r="B158" s="70"/>
      <c r="C158" s="66"/>
      <c r="D158" s="23"/>
      <c r="AA158" s="103"/>
    </row>
    <row r="159" spans="1:27" x14ac:dyDescent="0.25">
      <c r="A159" s="14"/>
      <c r="B159" s="70"/>
      <c r="C159" s="66"/>
      <c r="D159" s="23"/>
      <c r="AA159" s="103"/>
    </row>
    <row r="160" spans="1:27" x14ac:dyDescent="0.25">
      <c r="A160" s="14"/>
      <c r="B160" s="70"/>
      <c r="C160" s="66"/>
      <c r="D160" s="23"/>
      <c r="AA160" s="103"/>
    </row>
    <row r="161" spans="1:27" x14ac:dyDescent="0.25">
      <c r="A161" s="14"/>
      <c r="B161" s="70"/>
      <c r="C161" s="66"/>
      <c r="D161" s="23"/>
      <c r="AA161" s="103"/>
    </row>
    <row r="162" spans="1:27" x14ac:dyDescent="0.25">
      <c r="A162" s="14"/>
      <c r="B162" s="70"/>
      <c r="C162" s="66"/>
      <c r="D162" s="23"/>
      <c r="AA162" s="103"/>
    </row>
    <row r="163" spans="1:27" x14ac:dyDescent="0.25">
      <c r="A163" s="14"/>
      <c r="B163" s="70"/>
      <c r="C163" s="66"/>
      <c r="D163" s="23"/>
      <c r="AA163" s="103"/>
    </row>
    <row r="164" spans="1:27" x14ac:dyDescent="0.25">
      <c r="A164" s="14"/>
      <c r="B164" s="70"/>
      <c r="C164" s="66"/>
      <c r="D164" s="23"/>
      <c r="AA164" s="103"/>
    </row>
    <row r="165" spans="1:27" x14ac:dyDescent="0.25">
      <c r="A165" s="14"/>
      <c r="B165" s="70"/>
      <c r="C165" s="66"/>
      <c r="D165" s="23"/>
      <c r="AA165" s="103"/>
    </row>
    <row r="166" spans="1:27" x14ac:dyDescent="0.25">
      <c r="A166" s="14"/>
      <c r="B166" s="70"/>
      <c r="C166" s="66"/>
      <c r="D166" s="23"/>
      <c r="AA166" s="103"/>
    </row>
    <row r="167" spans="1:27" x14ac:dyDescent="0.25">
      <c r="D167" s="23"/>
      <c r="AA167" s="103"/>
    </row>
    <row r="168" spans="1:27" x14ac:dyDescent="0.25">
      <c r="D168" s="23"/>
      <c r="AA168" s="103"/>
    </row>
    <row r="169" spans="1:27" x14ac:dyDescent="0.25">
      <c r="D169" s="23"/>
      <c r="AA169" s="103"/>
    </row>
    <row r="170" spans="1:27" x14ac:dyDescent="0.25">
      <c r="D170" s="23"/>
      <c r="AA170" s="103"/>
    </row>
    <row r="171" spans="1:27" x14ac:dyDescent="0.25">
      <c r="D171" s="23"/>
      <c r="AA171" s="103"/>
    </row>
    <row r="172" spans="1:27" x14ac:dyDescent="0.25">
      <c r="D172" s="23"/>
      <c r="AA172" s="103"/>
    </row>
    <row r="173" spans="1:27" x14ac:dyDescent="0.25">
      <c r="D173" s="23"/>
      <c r="AA173" s="103"/>
    </row>
    <row r="174" spans="1:27" x14ac:dyDescent="0.25">
      <c r="D174" s="23"/>
      <c r="AA174" s="103"/>
    </row>
    <row r="175" spans="1:27" x14ac:dyDescent="0.25">
      <c r="D175" s="23"/>
      <c r="AA175" s="103"/>
    </row>
    <row r="176" spans="1:27" x14ac:dyDescent="0.25">
      <c r="D176" s="23"/>
      <c r="AA176" s="103"/>
    </row>
    <row r="177" spans="4:27" x14ac:dyDescent="0.25">
      <c r="D177" s="23"/>
      <c r="AA177" s="103"/>
    </row>
    <row r="178" spans="4:27" x14ac:dyDescent="0.25">
      <c r="D178" s="23"/>
      <c r="AA178" s="103"/>
    </row>
    <row r="179" spans="4:27" x14ac:dyDescent="0.25">
      <c r="D179" s="23"/>
      <c r="AA179" s="103"/>
    </row>
    <row r="180" spans="4:27" x14ac:dyDescent="0.25">
      <c r="D180" s="23"/>
      <c r="AA180" s="103"/>
    </row>
    <row r="181" spans="4:27" x14ac:dyDescent="0.25">
      <c r="D181" s="23"/>
      <c r="AA181" s="103"/>
    </row>
    <row r="182" spans="4:27" x14ac:dyDescent="0.25">
      <c r="D182" s="23"/>
      <c r="AA182" s="103"/>
    </row>
    <row r="183" spans="4:27" x14ac:dyDescent="0.25">
      <c r="D183" s="23"/>
      <c r="AA183" s="103"/>
    </row>
    <row r="184" spans="4:27" x14ac:dyDescent="0.25">
      <c r="D184" s="23"/>
      <c r="AA184" s="103"/>
    </row>
    <row r="185" spans="4:27" x14ac:dyDescent="0.25">
      <c r="D185" s="23"/>
      <c r="AA185" s="103"/>
    </row>
    <row r="186" spans="4:27" x14ac:dyDescent="0.25">
      <c r="D186" s="23"/>
      <c r="AA186" s="103"/>
    </row>
    <row r="187" spans="4:27" x14ac:dyDescent="0.25">
      <c r="D187" s="23"/>
      <c r="AA187" s="103"/>
    </row>
    <row r="188" spans="4:27" x14ac:dyDescent="0.25">
      <c r="D188" s="23"/>
      <c r="AA188" s="103"/>
    </row>
    <row r="189" spans="4:27" x14ac:dyDescent="0.25">
      <c r="D189" s="23"/>
      <c r="AA189" s="103"/>
    </row>
    <row r="190" spans="4:27" x14ac:dyDescent="0.25">
      <c r="D190" s="23"/>
      <c r="AA190" s="103"/>
    </row>
    <row r="191" spans="4:27" x14ac:dyDescent="0.25">
      <c r="D191" s="23"/>
      <c r="AA191" s="103"/>
    </row>
    <row r="192" spans="4:27" x14ac:dyDescent="0.25">
      <c r="D192" s="23"/>
      <c r="AA192" s="103"/>
    </row>
    <row r="193" spans="4:27" x14ac:dyDescent="0.25">
      <c r="D193" s="23"/>
      <c r="AA193" s="103"/>
    </row>
    <row r="194" spans="4:27" x14ac:dyDescent="0.25">
      <c r="D194" s="23"/>
      <c r="AA194" s="103"/>
    </row>
    <row r="195" spans="4:27" x14ac:dyDescent="0.25">
      <c r="D195" s="23"/>
      <c r="AA195" s="103"/>
    </row>
    <row r="196" spans="4:27" x14ac:dyDescent="0.25">
      <c r="D196" s="23"/>
      <c r="AA196" s="103"/>
    </row>
    <row r="197" spans="4:27" x14ac:dyDescent="0.25">
      <c r="D197" s="23"/>
      <c r="AA197" s="103"/>
    </row>
    <row r="198" spans="4:27" x14ac:dyDescent="0.25">
      <c r="D198" s="23"/>
      <c r="AA198" s="103"/>
    </row>
    <row r="199" spans="4:27" x14ac:dyDescent="0.25">
      <c r="D199" s="23"/>
      <c r="AA199" s="103"/>
    </row>
    <row r="200" spans="4:27" x14ac:dyDescent="0.25">
      <c r="D200" s="23"/>
      <c r="AA200" s="103"/>
    </row>
    <row r="201" spans="4:27" x14ac:dyDescent="0.25">
      <c r="D201" s="23"/>
      <c r="AA201" s="103"/>
    </row>
    <row r="202" spans="4:27" x14ac:dyDescent="0.25">
      <c r="D202" s="23"/>
      <c r="AA202" s="103"/>
    </row>
    <row r="203" spans="4:27" x14ac:dyDescent="0.25">
      <c r="D203" s="23"/>
      <c r="AA203" s="103"/>
    </row>
    <row r="204" spans="4:27" x14ac:dyDescent="0.25">
      <c r="D204" s="23"/>
      <c r="AA204" s="103"/>
    </row>
    <row r="205" spans="4:27" x14ac:dyDescent="0.25">
      <c r="D205" s="23"/>
      <c r="AA205" s="103"/>
    </row>
    <row r="206" spans="4:27" x14ac:dyDescent="0.25">
      <c r="D206" s="23"/>
      <c r="AA206" s="103"/>
    </row>
    <row r="207" spans="4:27" x14ac:dyDescent="0.25">
      <c r="D207" s="23"/>
      <c r="AA207" s="103"/>
    </row>
    <row r="208" spans="4:27" x14ac:dyDescent="0.25">
      <c r="D208" s="23"/>
      <c r="AA208" s="103"/>
    </row>
    <row r="209" spans="4:27" x14ac:dyDescent="0.25">
      <c r="D209" s="23"/>
      <c r="AA209" s="103"/>
    </row>
    <row r="210" spans="4:27" x14ac:dyDescent="0.25">
      <c r="D210" s="23"/>
      <c r="AA210" s="103"/>
    </row>
    <row r="211" spans="4:27" x14ac:dyDescent="0.25">
      <c r="D211" s="23"/>
      <c r="AA211" s="103"/>
    </row>
    <row r="212" spans="4:27" x14ac:dyDescent="0.25">
      <c r="D212" s="23"/>
      <c r="AA212" s="103"/>
    </row>
    <row r="213" spans="4:27" x14ac:dyDescent="0.25">
      <c r="D213" s="23"/>
      <c r="AA213" s="103"/>
    </row>
    <row r="214" spans="4:27" x14ac:dyDescent="0.25">
      <c r="D214" s="23"/>
      <c r="AA214" s="103"/>
    </row>
    <row r="215" spans="4:27" x14ac:dyDescent="0.25">
      <c r="D215" s="23"/>
      <c r="AA215" s="103"/>
    </row>
    <row r="216" spans="4:27" x14ac:dyDescent="0.25">
      <c r="D216" s="23"/>
      <c r="AA216" s="103"/>
    </row>
    <row r="217" spans="4:27" x14ac:dyDescent="0.25">
      <c r="D217" s="23"/>
      <c r="AA217" s="103"/>
    </row>
    <row r="218" spans="4:27" x14ac:dyDescent="0.25">
      <c r="D218" s="23"/>
      <c r="AA218" s="103"/>
    </row>
    <row r="219" spans="4:27" x14ac:dyDescent="0.25">
      <c r="D219" s="23"/>
      <c r="AA219" s="103"/>
    </row>
    <row r="220" spans="4:27" x14ac:dyDescent="0.25">
      <c r="D220" s="23"/>
      <c r="AA220" s="103"/>
    </row>
    <row r="221" spans="4:27" x14ac:dyDescent="0.25">
      <c r="D221" s="23"/>
      <c r="AA221" s="103"/>
    </row>
    <row r="222" spans="4:27" x14ac:dyDescent="0.25">
      <c r="D222" s="23"/>
      <c r="AA222" s="103"/>
    </row>
    <row r="223" spans="4:27" x14ac:dyDescent="0.25">
      <c r="D223" s="23"/>
      <c r="AA223" s="103"/>
    </row>
    <row r="224" spans="4:27" x14ac:dyDescent="0.25">
      <c r="D224" s="23"/>
      <c r="AA224" s="103"/>
    </row>
    <row r="225" spans="4:27" x14ac:dyDescent="0.25">
      <c r="D225" s="23"/>
      <c r="AA225" s="103"/>
    </row>
    <row r="226" spans="4:27" x14ac:dyDescent="0.25">
      <c r="D226" s="23"/>
      <c r="AA226" s="103"/>
    </row>
    <row r="227" spans="4:27" x14ac:dyDescent="0.25">
      <c r="D227" s="23"/>
      <c r="AA227" s="103"/>
    </row>
    <row r="228" spans="4:27" x14ac:dyDescent="0.25">
      <c r="D228" s="23"/>
      <c r="AA228" s="103"/>
    </row>
    <row r="229" spans="4:27" x14ac:dyDescent="0.25">
      <c r="D229" s="23"/>
      <c r="AA229" s="103"/>
    </row>
    <row r="230" spans="4:27" x14ac:dyDescent="0.25">
      <c r="D230" s="23"/>
      <c r="AA230" s="103"/>
    </row>
    <row r="231" spans="4:27" x14ac:dyDescent="0.25">
      <c r="D231" s="23"/>
      <c r="AA231" s="103"/>
    </row>
    <row r="232" spans="4:27" x14ac:dyDescent="0.25">
      <c r="D232" s="23"/>
      <c r="AA232" s="103"/>
    </row>
    <row r="233" spans="4:27" x14ac:dyDescent="0.25">
      <c r="D233" s="23"/>
      <c r="AA233" s="103"/>
    </row>
    <row r="234" spans="4:27" x14ac:dyDescent="0.25">
      <c r="D234" s="23"/>
      <c r="AA234" s="103"/>
    </row>
    <row r="235" spans="4:27" x14ac:dyDescent="0.25">
      <c r="D235" s="23"/>
      <c r="AA235" s="103"/>
    </row>
    <row r="236" spans="4:27" x14ac:dyDescent="0.25">
      <c r="D236" s="23"/>
      <c r="AA236" s="103"/>
    </row>
    <row r="237" spans="4:27" x14ac:dyDescent="0.25">
      <c r="D237" s="23"/>
      <c r="AA237" s="103"/>
    </row>
    <row r="238" spans="4:27" x14ac:dyDescent="0.25">
      <c r="D238" s="23"/>
      <c r="AA238" s="103"/>
    </row>
    <row r="239" spans="4:27" x14ac:dyDescent="0.25">
      <c r="D239" s="23"/>
      <c r="AA239" s="103"/>
    </row>
    <row r="240" spans="4:27" x14ac:dyDescent="0.25">
      <c r="D240" s="23"/>
      <c r="AA240" s="103"/>
    </row>
    <row r="241" spans="4:27" x14ac:dyDescent="0.25">
      <c r="D241" s="23"/>
      <c r="AA241" s="103"/>
    </row>
    <row r="242" spans="4:27" x14ac:dyDescent="0.25">
      <c r="D242" s="23"/>
      <c r="AA242" s="103"/>
    </row>
    <row r="243" spans="4:27" x14ac:dyDescent="0.25">
      <c r="D243" s="23"/>
      <c r="AA243" s="103"/>
    </row>
    <row r="244" spans="4:27" x14ac:dyDescent="0.25">
      <c r="D244" s="23"/>
      <c r="AA244" s="103"/>
    </row>
    <row r="245" spans="4:27" x14ac:dyDescent="0.25">
      <c r="D245" s="23"/>
    </row>
    <row r="246" spans="4:27" x14ac:dyDescent="0.25">
      <c r="D246" s="23"/>
    </row>
    <row r="247" spans="4:27" x14ac:dyDescent="0.25">
      <c r="D247" s="23"/>
    </row>
    <row r="248" spans="4:27" x14ac:dyDescent="0.25">
      <c r="D248" s="23"/>
    </row>
    <row r="249" spans="4:27" x14ac:dyDescent="0.25">
      <c r="D249" s="23"/>
    </row>
    <row r="250" spans="4:27" x14ac:dyDescent="0.25">
      <c r="D250" s="23"/>
    </row>
    <row r="251" spans="4:27" x14ac:dyDescent="0.25">
      <c r="D251" s="23"/>
    </row>
    <row r="252" spans="4:27" x14ac:dyDescent="0.25">
      <c r="D252" s="23"/>
    </row>
    <row r="253" spans="4:27" x14ac:dyDescent="0.25">
      <c r="D253" s="23"/>
    </row>
    <row r="254" spans="4:27" x14ac:dyDescent="0.25">
      <c r="D254" s="23"/>
    </row>
    <row r="255" spans="4:27" x14ac:dyDescent="0.25">
      <c r="D255" s="23"/>
    </row>
    <row r="256" spans="4:27" x14ac:dyDescent="0.25">
      <c r="D256" s="23"/>
    </row>
    <row r="257" spans="4:4" x14ac:dyDescent="0.25">
      <c r="D257" s="23"/>
    </row>
    <row r="258" spans="4:4" x14ac:dyDescent="0.25">
      <c r="D258" s="23"/>
    </row>
    <row r="259" spans="4:4" x14ac:dyDescent="0.25">
      <c r="D259" s="23"/>
    </row>
    <row r="260" spans="4:4" x14ac:dyDescent="0.25">
      <c r="D260" s="23"/>
    </row>
    <row r="261" spans="4:4" x14ac:dyDescent="0.25">
      <c r="D261" s="23"/>
    </row>
    <row r="262" spans="4:4" x14ac:dyDescent="0.25">
      <c r="D262" s="23"/>
    </row>
    <row r="263" spans="4:4" x14ac:dyDescent="0.25">
      <c r="D263" s="23"/>
    </row>
    <row r="264" spans="4:4" x14ac:dyDescent="0.25">
      <c r="D264" s="23"/>
    </row>
    <row r="265" spans="4:4" x14ac:dyDescent="0.25">
      <c r="D265" s="23"/>
    </row>
    <row r="266" spans="4:4" x14ac:dyDescent="0.25">
      <c r="D266" s="23"/>
    </row>
    <row r="267" spans="4:4" x14ac:dyDescent="0.25">
      <c r="D267" s="23"/>
    </row>
    <row r="268" spans="4:4" x14ac:dyDescent="0.25">
      <c r="D268" s="23"/>
    </row>
    <row r="269" spans="4:4" x14ac:dyDescent="0.25">
      <c r="D269" s="23"/>
    </row>
    <row r="270" spans="4:4" x14ac:dyDescent="0.25">
      <c r="D270" s="23"/>
    </row>
    <row r="271" spans="4:4" x14ac:dyDescent="0.25">
      <c r="D271" s="23"/>
    </row>
    <row r="272" spans="4:4" x14ac:dyDescent="0.25">
      <c r="D272" s="23"/>
    </row>
    <row r="273" spans="4:4" x14ac:dyDescent="0.25">
      <c r="D273" s="23"/>
    </row>
    <row r="274" spans="4:4" x14ac:dyDescent="0.25">
      <c r="D274" s="23"/>
    </row>
    <row r="275" spans="4:4" x14ac:dyDescent="0.25">
      <c r="D275" s="23"/>
    </row>
    <row r="276" spans="4:4" x14ac:dyDescent="0.25">
      <c r="D276" s="23"/>
    </row>
    <row r="277" spans="4:4" x14ac:dyDescent="0.25">
      <c r="D277" s="23"/>
    </row>
    <row r="278" spans="4:4" x14ac:dyDescent="0.25">
      <c r="D278" s="23"/>
    </row>
    <row r="279" spans="4:4" x14ac:dyDescent="0.25">
      <c r="D279" s="23"/>
    </row>
    <row r="280" spans="4:4" x14ac:dyDescent="0.25">
      <c r="D280" s="23"/>
    </row>
    <row r="281" spans="4:4" x14ac:dyDescent="0.25">
      <c r="D281" s="23"/>
    </row>
    <row r="282" spans="4:4" x14ac:dyDescent="0.25">
      <c r="D282" s="23"/>
    </row>
    <row r="283" spans="4:4" x14ac:dyDescent="0.25">
      <c r="D283" s="23"/>
    </row>
    <row r="284" spans="4:4" x14ac:dyDescent="0.25">
      <c r="D284" s="23"/>
    </row>
    <row r="285" spans="4:4" x14ac:dyDescent="0.25">
      <c r="D285" s="23"/>
    </row>
    <row r="286" spans="4:4" x14ac:dyDescent="0.25">
      <c r="D286" s="23"/>
    </row>
    <row r="287" spans="4:4" x14ac:dyDescent="0.25">
      <c r="D287" s="23"/>
    </row>
    <row r="288" spans="4:4" x14ac:dyDescent="0.25">
      <c r="D288" s="23"/>
    </row>
    <row r="289" spans="4:4" x14ac:dyDescent="0.25">
      <c r="D289" s="23"/>
    </row>
    <row r="290" spans="4:4" x14ac:dyDescent="0.25">
      <c r="D290" s="23"/>
    </row>
    <row r="291" spans="4:4" x14ac:dyDescent="0.25">
      <c r="D291" s="23"/>
    </row>
    <row r="292" spans="4:4" x14ac:dyDescent="0.25">
      <c r="D292" s="23"/>
    </row>
    <row r="293" spans="4:4" x14ac:dyDescent="0.25">
      <c r="D293" s="23"/>
    </row>
    <row r="294" spans="4:4" x14ac:dyDescent="0.25">
      <c r="D294" s="23"/>
    </row>
    <row r="295" spans="4:4" x14ac:dyDescent="0.25">
      <c r="D295" s="23"/>
    </row>
    <row r="296" spans="4:4" x14ac:dyDescent="0.25">
      <c r="D296" s="23"/>
    </row>
    <row r="297" spans="4:4" x14ac:dyDescent="0.25">
      <c r="D297" s="23"/>
    </row>
    <row r="298" spans="4:4" x14ac:dyDescent="0.25">
      <c r="D298" s="23"/>
    </row>
    <row r="299" spans="4:4" x14ac:dyDescent="0.25">
      <c r="D299" s="23"/>
    </row>
    <row r="300" spans="4:4" x14ac:dyDescent="0.25">
      <c r="D300" s="23"/>
    </row>
    <row r="301" spans="4:4" x14ac:dyDescent="0.25">
      <c r="D301" s="23"/>
    </row>
    <row r="302" spans="4:4" x14ac:dyDescent="0.25">
      <c r="D302" s="23"/>
    </row>
    <row r="303" spans="4:4" x14ac:dyDescent="0.25">
      <c r="D303" s="23"/>
    </row>
    <row r="304" spans="4:4" x14ac:dyDescent="0.25">
      <c r="D304" s="23"/>
    </row>
    <row r="305" spans="4:4" x14ac:dyDescent="0.25">
      <c r="D305" s="23"/>
    </row>
    <row r="306" spans="4:4" x14ac:dyDescent="0.25">
      <c r="D306" s="23"/>
    </row>
    <row r="307" spans="4:4" x14ac:dyDescent="0.25">
      <c r="D307" s="23"/>
    </row>
    <row r="308" spans="4:4" x14ac:dyDescent="0.25">
      <c r="D308" s="23"/>
    </row>
    <row r="309" spans="4:4" x14ac:dyDescent="0.25">
      <c r="D309" s="23"/>
    </row>
    <row r="310" spans="4:4" x14ac:dyDescent="0.25">
      <c r="D310" s="23"/>
    </row>
    <row r="311" spans="4:4" x14ac:dyDescent="0.25">
      <c r="D311" s="23"/>
    </row>
    <row r="312" spans="4:4" x14ac:dyDescent="0.25">
      <c r="D312" s="23"/>
    </row>
    <row r="313" spans="4:4" x14ac:dyDescent="0.25">
      <c r="D313" s="23"/>
    </row>
    <row r="314" spans="4:4" x14ac:dyDescent="0.25">
      <c r="D314" s="23"/>
    </row>
    <row r="315" spans="4:4" x14ac:dyDescent="0.25">
      <c r="D315" s="23"/>
    </row>
    <row r="316" spans="4:4" x14ac:dyDescent="0.25">
      <c r="D316" s="23"/>
    </row>
    <row r="317" spans="4:4" x14ac:dyDescent="0.25">
      <c r="D317" s="23"/>
    </row>
    <row r="318" spans="4:4" x14ac:dyDescent="0.25">
      <c r="D318" s="23"/>
    </row>
    <row r="319" spans="4:4" x14ac:dyDescent="0.25">
      <c r="D319" s="23"/>
    </row>
    <row r="320" spans="4:4" x14ac:dyDescent="0.25">
      <c r="D320" s="23"/>
    </row>
    <row r="321" spans="4:4" x14ac:dyDescent="0.25">
      <c r="D321" s="23"/>
    </row>
    <row r="322" spans="4:4" x14ac:dyDescent="0.25">
      <c r="D322" s="23"/>
    </row>
    <row r="323" spans="4:4" x14ac:dyDescent="0.25">
      <c r="D323" s="23"/>
    </row>
    <row r="324" spans="4:4" x14ac:dyDescent="0.25">
      <c r="D324" s="23"/>
    </row>
    <row r="325" spans="4:4" x14ac:dyDescent="0.25">
      <c r="D325" s="23"/>
    </row>
    <row r="326" spans="4:4" x14ac:dyDescent="0.25">
      <c r="D326" s="23"/>
    </row>
    <row r="327" spans="4:4" x14ac:dyDescent="0.25">
      <c r="D327" s="23"/>
    </row>
    <row r="328" spans="4:4" x14ac:dyDescent="0.25">
      <c r="D328" s="23"/>
    </row>
    <row r="329" spans="4:4" x14ac:dyDescent="0.25">
      <c r="D329" s="23"/>
    </row>
    <row r="330" spans="4:4" x14ac:dyDescent="0.25">
      <c r="D330" s="23"/>
    </row>
    <row r="331" spans="4:4" x14ac:dyDescent="0.25">
      <c r="D331" s="23"/>
    </row>
    <row r="332" spans="4:4" x14ac:dyDescent="0.25">
      <c r="D332" s="23"/>
    </row>
    <row r="333" spans="4:4" x14ac:dyDescent="0.25">
      <c r="D333" s="23"/>
    </row>
    <row r="334" spans="4:4" x14ac:dyDescent="0.25">
      <c r="D334" s="23"/>
    </row>
    <row r="335" spans="4:4" x14ac:dyDescent="0.25">
      <c r="D335" s="23"/>
    </row>
    <row r="336" spans="4:4" x14ac:dyDescent="0.25">
      <c r="D336" s="23"/>
    </row>
    <row r="337" spans="4:4" x14ac:dyDescent="0.25">
      <c r="D337" s="23"/>
    </row>
    <row r="338" spans="4:4" x14ac:dyDescent="0.25">
      <c r="D338" s="23"/>
    </row>
    <row r="339" spans="4:4" x14ac:dyDescent="0.25">
      <c r="D339" s="23"/>
    </row>
    <row r="340" spans="4:4" x14ac:dyDescent="0.25">
      <c r="D340" s="23"/>
    </row>
    <row r="341" spans="4:4" x14ac:dyDescent="0.25">
      <c r="D341" s="23"/>
    </row>
    <row r="342" spans="4:4" x14ac:dyDescent="0.25">
      <c r="D342" s="23"/>
    </row>
    <row r="343" spans="4:4" x14ac:dyDescent="0.25">
      <c r="D343" s="23"/>
    </row>
    <row r="344" spans="4:4" x14ac:dyDescent="0.25">
      <c r="D344" s="23"/>
    </row>
    <row r="345" spans="4:4" x14ac:dyDescent="0.25">
      <c r="D345" s="23"/>
    </row>
    <row r="346" spans="4:4" x14ac:dyDescent="0.25">
      <c r="D346" s="23"/>
    </row>
    <row r="347" spans="4:4" x14ac:dyDescent="0.25">
      <c r="D347" s="23"/>
    </row>
    <row r="348" spans="4:4" x14ac:dyDescent="0.25">
      <c r="D348" s="23"/>
    </row>
    <row r="349" spans="4:4" x14ac:dyDescent="0.25">
      <c r="D349" s="23"/>
    </row>
    <row r="350" spans="4:4" x14ac:dyDescent="0.25">
      <c r="D350" s="23"/>
    </row>
    <row r="351" spans="4:4" x14ac:dyDescent="0.25">
      <c r="D351" s="23"/>
    </row>
    <row r="352" spans="4:4" x14ac:dyDescent="0.25">
      <c r="D352" s="23"/>
    </row>
    <row r="353" spans="4:4" x14ac:dyDescent="0.25">
      <c r="D353" s="23"/>
    </row>
    <row r="354" spans="4:4" x14ac:dyDescent="0.25">
      <c r="D354" s="23"/>
    </row>
    <row r="355" spans="4:4" x14ac:dyDescent="0.25">
      <c r="D355" s="23"/>
    </row>
    <row r="356" spans="4:4" x14ac:dyDescent="0.25">
      <c r="D356" s="23"/>
    </row>
    <row r="357" spans="4:4" x14ac:dyDescent="0.25">
      <c r="D357" s="23"/>
    </row>
    <row r="358" spans="4:4" x14ac:dyDescent="0.25">
      <c r="D358" s="23"/>
    </row>
    <row r="359" spans="4:4" x14ac:dyDescent="0.25">
      <c r="D359" s="23"/>
    </row>
    <row r="360" spans="4:4" x14ac:dyDescent="0.25">
      <c r="D360" s="23"/>
    </row>
    <row r="361" spans="4:4" x14ac:dyDescent="0.25">
      <c r="D361" s="23"/>
    </row>
    <row r="362" spans="4:4" x14ac:dyDescent="0.25">
      <c r="D362" s="23"/>
    </row>
    <row r="363" spans="4:4" x14ac:dyDescent="0.25">
      <c r="D363" s="23"/>
    </row>
    <row r="364" spans="4:4" x14ac:dyDescent="0.25">
      <c r="D364" s="23"/>
    </row>
    <row r="365" spans="4:4" x14ac:dyDescent="0.25">
      <c r="D365" s="23"/>
    </row>
    <row r="366" spans="4:4" x14ac:dyDescent="0.25">
      <c r="D366" s="23"/>
    </row>
    <row r="367" spans="4:4" x14ac:dyDescent="0.25">
      <c r="D367" s="23"/>
    </row>
    <row r="368" spans="4:4" x14ac:dyDescent="0.25">
      <c r="D368" s="23"/>
    </row>
    <row r="369" spans="4:4" x14ac:dyDescent="0.25">
      <c r="D369" s="23"/>
    </row>
    <row r="370" spans="4:4" x14ac:dyDescent="0.25">
      <c r="D370" s="23"/>
    </row>
    <row r="371" spans="4:4" x14ac:dyDescent="0.25">
      <c r="D371" s="23"/>
    </row>
    <row r="372" spans="4:4" x14ac:dyDescent="0.25">
      <c r="D372" s="23"/>
    </row>
    <row r="373" spans="4:4" x14ac:dyDescent="0.25">
      <c r="D373" s="23"/>
    </row>
    <row r="374" spans="4:4" x14ac:dyDescent="0.25">
      <c r="D374" s="23"/>
    </row>
    <row r="375" spans="4:4" x14ac:dyDescent="0.25">
      <c r="D375" s="23"/>
    </row>
    <row r="376" spans="4:4" x14ac:dyDescent="0.25">
      <c r="D376" s="23"/>
    </row>
    <row r="377" spans="4:4" x14ac:dyDescent="0.25">
      <c r="D377" s="23"/>
    </row>
    <row r="378" spans="4:4" x14ac:dyDescent="0.25">
      <c r="D378" s="23"/>
    </row>
    <row r="379" spans="4:4" x14ac:dyDescent="0.25">
      <c r="D379" s="23"/>
    </row>
    <row r="380" spans="4:4" x14ac:dyDescent="0.25">
      <c r="D380" s="23"/>
    </row>
    <row r="381" spans="4:4" x14ac:dyDescent="0.25">
      <c r="D381" s="23"/>
    </row>
    <row r="382" spans="4:4" x14ac:dyDescent="0.25">
      <c r="D382" s="23"/>
    </row>
    <row r="383" spans="4:4" x14ac:dyDescent="0.25">
      <c r="D383" s="23"/>
    </row>
    <row r="384" spans="4:4" x14ac:dyDescent="0.25">
      <c r="D384" s="23"/>
    </row>
    <row r="385" spans="4:4" x14ac:dyDescent="0.25">
      <c r="D385" s="23"/>
    </row>
    <row r="386" spans="4:4" x14ac:dyDescent="0.25">
      <c r="D386" s="23"/>
    </row>
    <row r="387" spans="4:4" x14ac:dyDescent="0.25">
      <c r="D387" s="23"/>
    </row>
    <row r="388" spans="4:4" x14ac:dyDescent="0.25">
      <c r="D388" s="23"/>
    </row>
    <row r="389" spans="4:4" x14ac:dyDescent="0.25">
      <c r="D389" s="23"/>
    </row>
    <row r="390" spans="4:4" x14ac:dyDescent="0.25">
      <c r="D390" s="23"/>
    </row>
    <row r="391" spans="4:4" x14ac:dyDescent="0.25">
      <c r="D391" s="23"/>
    </row>
    <row r="392" spans="4:4" x14ac:dyDescent="0.25">
      <c r="D392" s="23"/>
    </row>
    <row r="393" spans="4:4" x14ac:dyDescent="0.25">
      <c r="D393" s="23"/>
    </row>
    <row r="394" spans="4:4" x14ac:dyDescent="0.25">
      <c r="D394" s="23"/>
    </row>
    <row r="395" spans="4:4" x14ac:dyDescent="0.25">
      <c r="D395" s="23"/>
    </row>
    <row r="396" spans="4:4" x14ac:dyDescent="0.25">
      <c r="D396" s="23"/>
    </row>
    <row r="397" spans="4:4" x14ac:dyDescent="0.25">
      <c r="D397" s="23"/>
    </row>
    <row r="398" spans="4:4" x14ac:dyDescent="0.25">
      <c r="D398" s="23"/>
    </row>
    <row r="399" spans="4:4" x14ac:dyDescent="0.25">
      <c r="D399" s="23"/>
    </row>
    <row r="400" spans="4:4" x14ac:dyDescent="0.25">
      <c r="D400" s="23"/>
    </row>
    <row r="401" spans="4:4" x14ac:dyDescent="0.25">
      <c r="D401" s="23"/>
    </row>
    <row r="402" spans="4:4" x14ac:dyDescent="0.25">
      <c r="D402" s="23"/>
    </row>
    <row r="403" spans="4:4" x14ac:dyDescent="0.25">
      <c r="D403" s="23"/>
    </row>
    <row r="404" spans="4:4" x14ac:dyDescent="0.25">
      <c r="D404" s="23"/>
    </row>
    <row r="405" spans="4:4" x14ac:dyDescent="0.25">
      <c r="D405" s="23"/>
    </row>
    <row r="406" spans="4:4" x14ac:dyDescent="0.25">
      <c r="D406" s="23"/>
    </row>
    <row r="407" spans="4:4" x14ac:dyDescent="0.25">
      <c r="D407" s="23"/>
    </row>
    <row r="408" spans="4:4" x14ac:dyDescent="0.25">
      <c r="D408" s="23"/>
    </row>
    <row r="409" spans="4:4" x14ac:dyDescent="0.25">
      <c r="D409" s="23"/>
    </row>
    <row r="410" spans="4:4" x14ac:dyDescent="0.25">
      <c r="D410" s="23"/>
    </row>
    <row r="411" spans="4:4" x14ac:dyDescent="0.25">
      <c r="D411" s="23"/>
    </row>
    <row r="412" spans="4:4" x14ac:dyDescent="0.25">
      <c r="D412" s="23"/>
    </row>
    <row r="413" spans="4:4" x14ac:dyDescent="0.25">
      <c r="D413" s="23"/>
    </row>
    <row r="414" spans="4:4" x14ac:dyDescent="0.25">
      <c r="D414" s="23"/>
    </row>
    <row r="415" spans="4:4" x14ac:dyDescent="0.25">
      <c r="D415" s="23"/>
    </row>
    <row r="416" spans="4:4" x14ac:dyDescent="0.25">
      <c r="D416" s="23"/>
    </row>
    <row r="417" spans="4:4" x14ac:dyDescent="0.25">
      <c r="D417" s="23"/>
    </row>
    <row r="418" spans="4:4" x14ac:dyDescent="0.25">
      <c r="D418" s="23"/>
    </row>
    <row r="419" spans="4:4" x14ac:dyDescent="0.25">
      <c r="D419" s="23"/>
    </row>
    <row r="420" spans="4:4" x14ac:dyDescent="0.25">
      <c r="D420" s="23"/>
    </row>
    <row r="421" spans="4:4" x14ac:dyDescent="0.25">
      <c r="D421" s="23"/>
    </row>
    <row r="422" spans="4:4" x14ac:dyDescent="0.25">
      <c r="D422" s="23"/>
    </row>
    <row r="423" spans="4:4" x14ac:dyDescent="0.25">
      <c r="D423" s="23"/>
    </row>
    <row r="424" spans="4:4" x14ac:dyDescent="0.25">
      <c r="D424" s="23"/>
    </row>
    <row r="425" spans="4:4" x14ac:dyDescent="0.25">
      <c r="D425" s="23"/>
    </row>
    <row r="426" spans="4:4" x14ac:dyDescent="0.25">
      <c r="D426" s="23"/>
    </row>
    <row r="427" spans="4:4" x14ac:dyDescent="0.25">
      <c r="D427" s="23"/>
    </row>
    <row r="428" spans="4:4" x14ac:dyDescent="0.25">
      <c r="D428" s="23"/>
    </row>
    <row r="429" spans="4:4" x14ac:dyDescent="0.25">
      <c r="D429" s="23"/>
    </row>
    <row r="430" spans="4:4" x14ac:dyDescent="0.25">
      <c r="D430" s="23"/>
    </row>
    <row r="431" spans="4:4" x14ac:dyDescent="0.25">
      <c r="D431" s="23"/>
    </row>
    <row r="432" spans="4:4" x14ac:dyDescent="0.25">
      <c r="D432" s="23"/>
    </row>
    <row r="433" spans="4:4" x14ac:dyDescent="0.25">
      <c r="D433" s="23"/>
    </row>
    <row r="434" spans="4:4" x14ac:dyDescent="0.25">
      <c r="D434" s="23"/>
    </row>
    <row r="435" spans="4:4" x14ac:dyDescent="0.25">
      <c r="D435" s="23"/>
    </row>
    <row r="436" spans="4:4" x14ac:dyDescent="0.25">
      <c r="D436" s="23"/>
    </row>
    <row r="437" spans="4:4" x14ac:dyDescent="0.25">
      <c r="D437" s="23"/>
    </row>
    <row r="438" spans="4:4" x14ac:dyDescent="0.25">
      <c r="D438" s="23"/>
    </row>
    <row r="439" spans="4:4" x14ac:dyDescent="0.25">
      <c r="D439" s="23"/>
    </row>
    <row r="440" spans="4:4" x14ac:dyDescent="0.25">
      <c r="D440" s="23"/>
    </row>
    <row r="441" spans="4:4" x14ac:dyDescent="0.25">
      <c r="D441" s="23"/>
    </row>
    <row r="442" spans="4:4" x14ac:dyDescent="0.25">
      <c r="D442" s="23"/>
    </row>
    <row r="443" spans="4:4" x14ac:dyDescent="0.25">
      <c r="D443" s="23"/>
    </row>
    <row r="444" spans="4:4" x14ac:dyDescent="0.25">
      <c r="D444" s="23"/>
    </row>
    <row r="445" spans="4:4" x14ac:dyDescent="0.25">
      <c r="D445" s="23"/>
    </row>
    <row r="446" spans="4:4" x14ac:dyDescent="0.25">
      <c r="D446" s="23"/>
    </row>
    <row r="447" spans="4:4" x14ac:dyDescent="0.25">
      <c r="D447" s="23"/>
    </row>
    <row r="448" spans="4:4" x14ac:dyDescent="0.25">
      <c r="D448" s="23"/>
    </row>
    <row r="449" spans="4:4" x14ac:dyDescent="0.25">
      <c r="D449" s="23"/>
    </row>
    <row r="450" spans="4:4" x14ac:dyDescent="0.25">
      <c r="D450" s="23"/>
    </row>
    <row r="451" spans="4:4" x14ac:dyDescent="0.25">
      <c r="D451" s="23"/>
    </row>
    <row r="452" spans="4:4" x14ac:dyDescent="0.25">
      <c r="D452" s="23"/>
    </row>
    <row r="453" spans="4:4" x14ac:dyDescent="0.25">
      <c r="D453" s="23"/>
    </row>
    <row r="454" spans="4:4" x14ac:dyDescent="0.25">
      <c r="D454" s="23"/>
    </row>
    <row r="455" spans="4:4" x14ac:dyDescent="0.25">
      <c r="D455" s="23"/>
    </row>
    <row r="456" spans="4:4" x14ac:dyDescent="0.25">
      <c r="D456" s="23"/>
    </row>
    <row r="457" spans="4:4" x14ac:dyDescent="0.25">
      <c r="D457" s="23"/>
    </row>
    <row r="458" spans="4:4" x14ac:dyDescent="0.25">
      <c r="D458" s="23"/>
    </row>
    <row r="459" spans="4:4" x14ac:dyDescent="0.25">
      <c r="D459" s="23"/>
    </row>
    <row r="460" spans="4:4" x14ac:dyDescent="0.25">
      <c r="D460" s="23"/>
    </row>
    <row r="461" spans="4:4" x14ac:dyDescent="0.25">
      <c r="D461" s="23"/>
    </row>
    <row r="462" spans="4:4" x14ac:dyDescent="0.25">
      <c r="D462" s="23"/>
    </row>
    <row r="463" spans="4:4" x14ac:dyDescent="0.25">
      <c r="D463" s="23"/>
    </row>
    <row r="464" spans="4:4" x14ac:dyDescent="0.25">
      <c r="D464" s="23"/>
    </row>
    <row r="465" spans="4:4" x14ac:dyDescent="0.25">
      <c r="D465" s="23"/>
    </row>
    <row r="466" spans="4:4" x14ac:dyDescent="0.25">
      <c r="D466" s="23"/>
    </row>
    <row r="467" spans="4:4" x14ac:dyDescent="0.25">
      <c r="D467" s="23"/>
    </row>
    <row r="468" spans="4:4" x14ac:dyDescent="0.25">
      <c r="D468" s="23"/>
    </row>
  </sheetData>
  <sheetProtection formatCells="0" formatColumns="0" formatRows="0"/>
  <pageMargins left="0.7" right="0.7" top="0.75" bottom="0.75" header="0.3" footer="0.3"/>
  <pageSetup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RowHeight="15" x14ac:dyDescent="0.25"/>
  <cols>
    <col min="1" max="1" width="36.7109375" style="167" customWidth="1"/>
    <col min="2" max="2" width="12.7109375" style="167" customWidth="1"/>
    <col min="3" max="3" width="57.5703125" style="167" customWidth="1"/>
    <col min="4" max="4" width="35" style="167" customWidth="1"/>
    <col min="5" max="5" width="66.7109375" style="177" customWidth="1"/>
    <col min="6" max="6" width="2.140625" style="177" customWidth="1"/>
    <col min="7" max="7" width="9.140625" style="167"/>
    <col min="8" max="8" width="34.28515625" style="167" customWidth="1"/>
    <col min="9" max="16384" width="9.140625" style="167"/>
  </cols>
  <sheetData>
    <row r="1" spans="1:7" s="166" customFormat="1" ht="63.75" customHeight="1" x14ac:dyDescent="0.3">
      <c r="B1" s="289" t="s">
        <v>169</v>
      </c>
      <c r="C1" s="289"/>
      <c r="D1" s="289"/>
      <c r="E1" s="289"/>
      <c r="F1" s="187"/>
    </row>
    <row r="2" spans="1:7" ht="30" x14ac:dyDescent="0.25">
      <c r="B2" s="177" t="s">
        <v>156</v>
      </c>
      <c r="C2" s="94" t="s">
        <v>157</v>
      </c>
      <c r="D2" s="94" t="s">
        <v>86</v>
      </c>
      <c r="E2" s="177" t="s">
        <v>87</v>
      </c>
      <c r="G2" s="177"/>
    </row>
    <row r="3" spans="1:7" x14ac:dyDescent="0.25">
      <c r="B3" s="177"/>
      <c r="C3" s="94"/>
      <c r="D3" s="94"/>
      <c r="G3" s="177"/>
    </row>
    <row r="4" spans="1:7" ht="136.5" x14ac:dyDescent="0.35">
      <c r="A4" s="165" t="s">
        <v>158</v>
      </c>
      <c r="B4" s="163">
        <v>336</v>
      </c>
      <c r="C4" s="188" t="s">
        <v>159</v>
      </c>
      <c r="D4" s="188" t="s">
        <v>160</v>
      </c>
      <c r="G4" s="177"/>
    </row>
    <row r="5" spans="1:7" x14ac:dyDescent="0.25">
      <c r="D5" s="180">
        <v>626</v>
      </c>
      <c r="E5" s="181" t="s">
        <v>90</v>
      </c>
      <c r="G5" s="177"/>
    </row>
    <row r="6" spans="1:7" x14ac:dyDescent="0.25">
      <c r="D6" s="180">
        <v>627</v>
      </c>
      <c r="E6" s="181" t="s">
        <v>91</v>
      </c>
      <c r="G6" s="177"/>
    </row>
    <row r="7" spans="1:7" x14ac:dyDescent="0.25">
      <c r="D7" s="180">
        <v>628</v>
      </c>
      <c r="E7" s="181" t="s">
        <v>92</v>
      </c>
      <c r="G7" s="177"/>
    </row>
    <row r="8" spans="1:7" x14ac:dyDescent="0.25">
      <c r="D8" s="180">
        <v>629</v>
      </c>
      <c r="E8" s="181" t="s">
        <v>93</v>
      </c>
      <c r="G8" s="177"/>
    </row>
    <row r="9" spans="1:7" x14ac:dyDescent="0.25">
      <c r="D9" s="180">
        <v>630</v>
      </c>
      <c r="E9" s="181" t="s">
        <v>94</v>
      </c>
      <c r="G9" s="177"/>
    </row>
    <row r="10" spans="1:7" x14ac:dyDescent="0.25">
      <c r="D10" s="180">
        <v>631</v>
      </c>
      <c r="E10" s="181" t="s">
        <v>95</v>
      </c>
      <c r="G10" s="177"/>
    </row>
    <row r="11" spans="1:7" x14ac:dyDescent="0.25">
      <c r="G11" s="177"/>
    </row>
    <row r="12" spans="1:7" ht="90" x14ac:dyDescent="0.35">
      <c r="A12" s="163" t="s">
        <v>96</v>
      </c>
      <c r="C12" s="167" t="s">
        <v>97</v>
      </c>
      <c r="D12" s="180">
        <v>647</v>
      </c>
      <c r="E12" s="182" t="s">
        <v>98</v>
      </c>
      <c r="G12" s="177"/>
    </row>
    <row r="13" spans="1:7" ht="21" x14ac:dyDescent="0.35">
      <c r="A13" s="163"/>
      <c r="D13" s="180"/>
      <c r="E13" s="182"/>
      <c r="G13" s="177"/>
    </row>
    <row r="14" spans="1:7" ht="61.5" x14ac:dyDescent="0.35">
      <c r="A14" s="165" t="s">
        <v>161</v>
      </c>
      <c r="B14" s="163">
        <v>44</v>
      </c>
      <c r="C14" s="177" t="s">
        <v>88</v>
      </c>
      <c r="D14" s="189" t="s">
        <v>162</v>
      </c>
    </row>
    <row r="15" spans="1:7" x14ac:dyDescent="0.25">
      <c r="D15" s="167">
        <v>654</v>
      </c>
      <c r="E15" s="177" t="s">
        <v>89</v>
      </c>
    </row>
    <row r="16" spans="1:7" ht="30" x14ac:dyDescent="0.25">
      <c r="D16" s="167">
        <v>655</v>
      </c>
      <c r="E16" s="177" t="s">
        <v>163</v>
      </c>
    </row>
    <row r="17" spans="1:6" ht="45" x14ac:dyDescent="0.25">
      <c r="D17" s="167">
        <v>579</v>
      </c>
      <c r="E17" s="183" t="s">
        <v>29</v>
      </c>
    </row>
    <row r="18" spans="1:6" x14ac:dyDescent="0.25">
      <c r="D18" s="167">
        <v>510</v>
      </c>
      <c r="E18" s="181" t="s">
        <v>24</v>
      </c>
    </row>
    <row r="21" spans="1:6" ht="196.5" x14ac:dyDescent="0.35">
      <c r="A21" s="165" t="s">
        <v>164</v>
      </c>
      <c r="B21" s="163">
        <v>45</v>
      </c>
      <c r="C21" s="177" t="s">
        <v>99</v>
      </c>
      <c r="D21" s="167" t="s">
        <v>100</v>
      </c>
    </row>
    <row r="22" spans="1:6" x14ac:dyDescent="0.25">
      <c r="D22" s="180">
        <v>633</v>
      </c>
      <c r="E22" s="181" t="s">
        <v>36</v>
      </c>
      <c r="F22" s="181"/>
    </row>
    <row r="23" spans="1:6" x14ac:dyDescent="0.25">
      <c r="D23" s="180">
        <v>634</v>
      </c>
      <c r="E23" s="181" t="s">
        <v>37</v>
      </c>
      <c r="F23" s="181"/>
    </row>
    <row r="24" spans="1:6" x14ac:dyDescent="0.25">
      <c r="D24" s="180">
        <v>635</v>
      </c>
      <c r="E24" s="181" t="s">
        <v>38</v>
      </c>
      <c r="F24" s="181"/>
    </row>
    <row r="25" spans="1:6" x14ac:dyDescent="0.25">
      <c r="D25" s="180">
        <v>636</v>
      </c>
      <c r="E25" s="181" t="s">
        <v>34</v>
      </c>
      <c r="F25" s="181"/>
    </row>
    <row r="26" spans="1:6" x14ac:dyDescent="0.25">
      <c r="D26" s="184">
        <v>637</v>
      </c>
      <c r="E26" s="181" t="s">
        <v>35</v>
      </c>
      <c r="F26" s="181"/>
    </row>
    <row r="27" spans="1:6" x14ac:dyDescent="0.25">
      <c r="D27" s="184">
        <v>638</v>
      </c>
      <c r="E27" s="181" t="s">
        <v>39</v>
      </c>
      <c r="F27" s="181"/>
    </row>
    <row r="28" spans="1:6" x14ac:dyDescent="0.25">
      <c r="D28" s="180">
        <v>578</v>
      </c>
      <c r="E28" s="181" t="s">
        <v>30</v>
      </c>
      <c r="F28" s="181"/>
    </row>
    <row r="32" spans="1:6" ht="29.25" customHeight="1" x14ac:dyDescent="0.35">
      <c r="A32" s="166" t="s">
        <v>165</v>
      </c>
      <c r="B32" s="163">
        <v>47</v>
      </c>
      <c r="C32" s="177" t="s">
        <v>106</v>
      </c>
      <c r="D32" s="167" t="s">
        <v>166</v>
      </c>
    </row>
    <row r="33" spans="1:8" x14ac:dyDescent="0.25">
      <c r="D33" s="167">
        <v>657</v>
      </c>
      <c r="E33" s="167" t="s">
        <v>106</v>
      </c>
      <c r="H33" s="179"/>
    </row>
    <row r="34" spans="1:8" ht="30" x14ac:dyDescent="0.25">
      <c r="D34" s="167">
        <v>658</v>
      </c>
      <c r="E34" s="181" t="s">
        <v>105</v>
      </c>
    </row>
    <row r="35" spans="1:8" ht="45" x14ac:dyDescent="0.25">
      <c r="D35" s="167">
        <v>581</v>
      </c>
      <c r="E35" s="183" t="s">
        <v>167</v>
      </c>
    </row>
    <row r="36" spans="1:8" x14ac:dyDescent="0.25">
      <c r="E36" s="181"/>
    </row>
    <row r="41" spans="1:8" ht="181.5" x14ac:dyDescent="0.35">
      <c r="A41" s="166" t="s">
        <v>168</v>
      </c>
      <c r="B41" s="163">
        <v>48</v>
      </c>
      <c r="C41" s="177" t="s">
        <v>101</v>
      </c>
      <c r="D41" s="162" t="s">
        <v>102</v>
      </c>
    </row>
    <row r="42" spans="1:8" ht="30" x14ac:dyDescent="0.25">
      <c r="D42" s="185">
        <v>639</v>
      </c>
      <c r="E42" s="186" t="s">
        <v>40</v>
      </c>
      <c r="F42" s="181"/>
    </row>
    <row r="43" spans="1:8" x14ac:dyDescent="0.25">
      <c r="D43" s="185">
        <v>640</v>
      </c>
      <c r="E43" s="186" t="s">
        <v>41</v>
      </c>
      <c r="F43" s="181"/>
    </row>
    <row r="44" spans="1:8" x14ac:dyDescent="0.25">
      <c r="D44" s="185">
        <v>641</v>
      </c>
      <c r="E44" s="186" t="s">
        <v>42</v>
      </c>
      <c r="F44" s="181"/>
    </row>
    <row r="45" spans="1:8" x14ac:dyDescent="0.25">
      <c r="D45" s="185">
        <v>642</v>
      </c>
      <c r="E45" s="186" t="s">
        <v>43</v>
      </c>
      <c r="F45" s="181"/>
    </row>
    <row r="46" spans="1:8" ht="30" x14ac:dyDescent="0.25">
      <c r="D46" s="185">
        <v>643</v>
      </c>
      <c r="E46" s="186" t="s">
        <v>44</v>
      </c>
      <c r="F46" s="181"/>
    </row>
    <row r="47" spans="1:8" x14ac:dyDescent="0.25">
      <c r="D47" s="185">
        <v>644</v>
      </c>
      <c r="E47" s="186" t="s">
        <v>45</v>
      </c>
      <c r="F47" s="181"/>
    </row>
    <row r="48" spans="1:8" x14ac:dyDescent="0.25">
      <c r="D48" s="185" t="s">
        <v>103</v>
      </c>
      <c r="E48" s="181" t="s">
        <v>31</v>
      </c>
      <c r="F48" s="181"/>
    </row>
    <row r="53" spans="1:1" ht="18.75" x14ac:dyDescent="0.3">
      <c r="A53" s="190" t="s">
        <v>104</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RowHeight="15" x14ac:dyDescent="0.25"/>
  <cols>
    <col min="1" max="3" width="22.7109375" style="131" customWidth="1"/>
    <col min="4" max="4" width="18.7109375" style="123" customWidth="1"/>
    <col min="5" max="10" width="18.7109375" style="131" customWidth="1"/>
    <col min="11" max="16384" width="9.140625" style="131"/>
  </cols>
  <sheetData>
    <row r="3" spans="1:13" x14ac:dyDescent="0.25">
      <c r="D3" s="122">
        <v>2019</v>
      </c>
      <c r="E3" s="122">
        <v>2018</v>
      </c>
      <c r="F3" s="122">
        <v>2017</v>
      </c>
      <c r="G3" s="122">
        <v>2016</v>
      </c>
      <c r="H3" s="122">
        <v>2015</v>
      </c>
      <c r="I3" s="122">
        <v>2014</v>
      </c>
      <c r="J3" s="122">
        <v>2013</v>
      </c>
      <c r="K3" s="123"/>
      <c r="L3" s="123"/>
      <c r="M3" s="123"/>
    </row>
    <row r="4" spans="1:13" ht="18.75" x14ac:dyDescent="0.25">
      <c r="A4" s="124" t="s">
        <v>71</v>
      </c>
      <c r="B4" s="124"/>
      <c r="C4" s="124" t="s">
        <v>72</v>
      </c>
      <c r="D4" s="125" t="s">
        <v>33</v>
      </c>
      <c r="E4" s="125" t="s">
        <v>33</v>
      </c>
      <c r="F4" s="125" t="s">
        <v>33</v>
      </c>
      <c r="G4" s="125" t="s">
        <v>33</v>
      </c>
      <c r="H4" s="125" t="s">
        <v>33</v>
      </c>
      <c r="I4" s="125" t="s">
        <v>33</v>
      </c>
      <c r="J4" s="125" t="s">
        <v>33</v>
      </c>
      <c r="K4" s="126"/>
    </row>
    <row r="5" spans="1:13" x14ac:dyDescent="0.25">
      <c r="A5" s="127">
        <v>5119</v>
      </c>
      <c r="B5" s="127" t="s">
        <v>48</v>
      </c>
      <c r="C5" s="127">
        <v>647</v>
      </c>
      <c r="D5" s="123">
        <v>20578691</v>
      </c>
      <c r="E5" s="123">
        <v>3249248</v>
      </c>
      <c r="F5" s="123">
        <v>2957570</v>
      </c>
      <c r="G5" s="123">
        <v>5709008</v>
      </c>
      <c r="H5" s="123">
        <v>5114434</v>
      </c>
      <c r="I5" s="123">
        <v>4562229</v>
      </c>
      <c r="J5" s="123">
        <v>4029652</v>
      </c>
    </row>
    <row r="6" spans="1:13" x14ac:dyDescent="0.25">
      <c r="A6" s="127">
        <v>5120</v>
      </c>
      <c r="B6" s="127" t="s">
        <v>49</v>
      </c>
      <c r="C6" s="127">
        <v>647</v>
      </c>
      <c r="D6" s="123">
        <v>0</v>
      </c>
      <c r="E6" s="123">
        <v>0</v>
      </c>
      <c r="F6" s="123">
        <v>0</v>
      </c>
      <c r="G6" s="123">
        <v>0</v>
      </c>
      <c r="H6" s="123">
        <v>0</v>
      </c>
      <c r="I6" s="123">
        <v>0</v>
      </c>
      <c r="J6" s="123">
        <v>0</v>
      </c>
    </row>
    <row r="7" spans="1:13" x14ac:dyDescent="0.25">
      <c r="A7" s="127">
        <v>5131</v>
      </c>
      <c r="B7" s="127" t="s">
        <v>50</v>
      </c>
      <c r="C7" s="127">
        <v>647</v>
      </c>
      <c r="D7" s="123">
        <v>37089245</v>
      </c>
      <c r="E7" s="123">
        <v>20299814</v>
      </c>
      <c r="F7" s="123">
        <v>8051571</v>
      </c>
      <c r="G7" s="123">
        <v>7371500</v>
      </c>
      <c r="H7" s="123">
        <v>5966665</v>
      </c>
      <c r="I7" s="123">
        <v>8207298</v>
      </c>
      <c r="J7" s="123">
        <v>7347048</v>
      </c>
    </row>
    <row r="8" spans="1:13" x14ac:dyDescent="0.25">
      <c r="A8" s="127">
        <v>5135</v>
      </c>
      <c r="B8" s="127" t="s">
        <v>51</v>
      </c>
      <c r="C8" s="127">
        <v>647</v>
      </c>
      <c r="D8" s="123">
        <v>0</v>
      </c>
      <c r="E8" s="123">
        <v>0</v>
      </c>
      <c r="F8" s="123">
        <v>4056482</v>
      </c>
      <c r="G8" s="123">
        <v>3922669</v>
      </c>
      <c r="H8" s="123">
        <v>3148233</v>
      </c>
      <c r="I8" s="123">
        <v>2755127</v>
      </c>
      <c r="J8" s="123">
        <v>2755127</v>
      </c>
    </row>
    <row r="9" spans="1:13" x14ac:dyDescent="0.25">
      <c r="A9" s="127">
        <v>5144</v>
      </c>
      <c r="B9" s="127" t="s">
        <v>52</v>
      </c>
      <c r="C9" s="127">
        <v>647</v>
      </c>
      <c r="D9" s="123">
        <v>7441890</v>
      </c>
      <c r="E9" s="123">
        <v>7441890</v>
      </c>
      <c r="F9" s="123">
        <v>4932241</v>
      </c>
      <c r="G9" s="123">
        <v>590997</v>
      </c>
      <c r="H9" s="123">
        <v>0</v>
      </c>
      <c r="I9" s="123">
        <v>3000000</v>
      </c>
      <c r="J9" s="123">
        <v>2390166</v>
      </c>
    </row>
    <row r="10" spans="1:13" x14ac:dyDescent="0.25">
      <c r="A10" s="127">
        <v>5155</v>
      </c>
      <c r="B10" s="127" t="s">
        <v>53</v>
      </c>
      <c r="C10" s="127">
        <v>647</v>
      </c>
      <c r="D10" s="123">
        <v>1008755</v>
      </c>
      <c r="E10" s="123">
        <v>781534</v>
      </c>
      <c r="F10" s="123">
        <v>663572</v>
      </c>
      <c r="G10" s="123">
        <v>6557774</v>
      </c>
      <c r="H10" s="123">
        <v>611355</v>
      </c>
      <c r="I10" s="123">
        <v>784361</v>
      </c>
      <c r="J10" s="123">
        <v>1022379</v>
      </c>
    </row>
    <row r="11" spans="1:13" x14ac:dyDescent="0.25">
      <c r="A11" s="127">
        <v>5158</v>
      </c>
      <c r="B11" s="127" t="s">
        <v>54</v>
      </c>
      <c r="C11" s="127">
        <v>647</v>
      </c>
      <c r="D11" s="123">
        <v>9</v>
      </c>
      <c r="E11" s="123">
        <v>9</v>
      </c>
      <c r="F11" s="123">
        <v>9</v>
      </c>
      <c r="G11" s="123">
        <v>9</v>
      </c>
      <c r="H11" s="123">
        <v>9</v>
      </c>
      <c r="I11" s="123">
        <v>9</v>
      </c>
      <c r="J11" s="123">
        <v>9</v>
      </c>
    </row>
    <row r="12" spans="1:13" x14ac:dyDescent="0.25">
      <c r="A12" s="127">
        <v>5159</v>
      </c>
      <c r="B12" s="127" t="s">
        <v>55</v>
      </c>
      <c r="C12" s="127">
        <v>647</v>
      </c>
      <c r="D12" s="123">
        <v>225639888</v>
      </c>
      <c r="E12" s="123">
        <v>219009306</v>
      </c>
      <c r="F12" s="123">
        <v>181812071</v>
      </c>
      <c r="G12" s="123">
        <v>193933610</v>
      </c>
      <c r="H12" s="123">
        <v>181583886</v>
      </c>
      <c r="I12" s="123">
        <v>0</v>
      </c>
      <c r="J12" s="123">
        <v>0</v>
      </c>
    </row>
    <row r="13" spans="1:13" x14ac:dyDescent="0.25">
      <c r="A13" s="127">
        <v>5164</v>
      </c>
      <c r="B13" s="127" t="s">
        <v>56</v>
      </c>
      <c r="C13" s="127">
        <v>647</v>
      </c>
      <c r="D13" s="123">
        <v>7132135</v>
      </c>
      <c r="E13" s="123">
        <v>5438631</v>
      </c>
      <c r="F13" s="123">
        <v>2427428</v>
      </c>
      <c r="G13" s="123">
        <v>157674</v>
      </c>
      <c r="H13" s="123">
        <v>0</v>
      </c>
      <c r="I13" s="123">
        <v>0</v>
      </c>
      <c r="J13" s="123">
        <v>0</v>
      </c>
    </row>
    <row r="14" spans="1:13" x14ac:dyDescent="0.25">
      <c r="A14" s="127">
        <v>5173</v>
      </c>
      <c r="B14" s="127" t="s">
        <v>57</v>
      </c>
      <c r="C14" s="127">
        <v>647</v>
      </c>
      <c r="D14" s="123">
        <v>422216</v>
      </c>
      <c r="E14" s="123">
        <v>2615544</v>
      </c>
      <c r="F14" s="123">
        <v>880554</v>
      </c>
      <c r="G14" s="123">
        <v>154942</v>
      </c>
      <c r="H14" s="123">
        <v>107456</v>
      </c>
      <c r="I14" s="123">
        <v>46240</v>
      </c>
      <c r="J14" s="123">
        <v>23390</v>
      </c>
    </row>
    <row r="15" spans="1:13" x14ac:dyDescent="0.25">
      <c r="A15" s="127">
        <v>5178</v>
      </c>
      <c r="B15" s="127" t="s">
        <v>58</v>
      </c>
      <c r="C15" s="127">
        <v>647</v>
      </c>
      <c r="D15" s="123">
        <v>75835</v>
      </c>
      <c r="E15" s="123">
        <v>66039</v>
      </c>
      <c r="F15" s="123">
        <v>57100</v>
      </c>
      <c r="G15" s="123">
        <v>52316</v>
      </c>
      <c r="H15" s="123">
        <v>23715</v>
      </c>
      <c r="I15" s="123">
        <v>899285</v>
      </c>
      <c r="J15" s="123">
        <v>1169608</v>
      </c>
    </row>
    <row r="16" spans="1:13" x14ac:dyDescent="0.25">
      <c r="A16" s="127">
        <v>5180</v>
      </c>
      <c r="B16" s="127" t="s">
        <v>59</v>
      </c>
      <c r="C16" s="127">
        <v>647</v>
      </c>
      <c r="D16" s="123">
        <v>4586780</v>
      </c>
      <c r="E16" s="123">
        <v>5165281</v>
      </c>
      <c r="F16" s="123">
        <v>4432068</v>
      </c>
      <c r="G16" s="123">
        <v>3558985</v>
      </c>
      <c r="H16" s="123">
        <v>2657915</v>
      </c>
      <c r="I16" s="123">
        <v>2071596</v>
      </c>
      <c r="J16" s="123">
        <v>1986034</v>
      </c>
    </row>
    <row r="17" spans="1:10" x14ac:dyDescent="0.25">
      <c r="A17" s="127">
        <v>5191</v>
      </c>
      <c r="B17" s="127" t="s">
        <v>60</v>
      </c>
      <c r="C17" s="127">
        <v>647</v>
      </c>
      <c r="D17" s="123">
        <v>111303046</v>
      </c>
      <c r="E17" s="123">
        <v>108974619</v>
      </c>
      <c r="F17" s="123">
        <v>120290900</v>
      </c>
      <c r="G17" s="123">
        <v>127448981</v>
      </c>
      <c r="H17" s="123">
        <v>153873846</v>
      </c>
      <c r="I17" s="123">
        <v>135252125</v>
      </c>
      <c r="J17" s="123">
        <v>169055200</v>
      </c>
    </row>
    <row r="18" spans="1:10" x14ac:dyDescent="0.25">
      <c r="A18" s="127">
        <v>50074</v>
      </c>
      <c r="B18" s="127" t="s">
        <v>61</v>
      </c>
      <c r="C18" s="127">
        <v>647</v>
      </c>
      <c r="D18" s="123">
        <v>7494829</v>
      </c>
      <c r="E18" s="123">
        <v>7189658</v>
      </c>
      <c r="F18" s="123">
        <v>7048523</v>
      </c>
      <c r="G18" s="123">
        <v>6615510</v>
      </c>
      <c r="H18" s="123">
        <v>5452410</v>
      </c>
      <c r="I18" s="123">
        <v>4803926</v>
      </c>
      <c r="J18" s="123">
        <v>5340180</v>
      </c>
    </row>
    <row r="19" spans="1:10" x14ac:dyDescent="0.25">
      <c r="A19" s="127">
        <v>50075</v>
      </c>
      <c r="B19" s="127" t="s">
        <v>62</v>
      </c>
      <c r="C19" s="127">
        <v>647</v>
      </c>
      <c r="D19" s="123">
        <v>266214000</v>
      </c>
      <c r="E19" s="123">
        <v>265541000</v>
      </c>
      <c r="F19" s="123">
        <v>274532000</v>
      </c>
      <c r="G19" s="123">
        <v>286138000</v>
      </c>
      <c r="H19" s="123">
        <v>295124000</v>
      </c>
      <c r="I19" s="123">
        <v>264645000</v>
      </c>
      <c r="J19" s="123">
        <v>231434000</v>
      </c>
    </row>
    <row r="20" spans="1:10" x14ac:dyDescent="0.25">
      <c r="A20" s="127">
        <v>50110</v>
      </c>
      <c r="B20" s="127" t="s">
        <v>63</v>
      </c>
      <c r="C20" s="127">
        <v>647</v>
      </c>
      <c r="D20" s="123">
        <v>46833536</v>
      </c>
      <c r="E20" s="123">
        <v>45660075</v>
      </c>
      <c r="F20" s="123">
        <v>8463820</v>
      </c>
      <c r="G20" s="123">
        <v>2663591</v>
      </c>
      <c r="H20" s="123">
        <v>2371109</v>
      </c>
      <c r="I20" s="123">
        <v>2878268</v>
      </c>
      <c r="J20" s="123">
        <v>4203755</v>
      </c>
    </row>
    <row r="21" spans="1:10" x14ac:dyDescent="0.25">
      <c r="A21" s="127">
        <v>50144</v>
      </c>
      <c r="B21" s="127" t="s">
        <v>64</v>
      </c>
      <c r="C21" s="127">
        <v>647</v>
      </c>
      <c r="D21" s="123">
        <v>4258932</v>
      </c>
      <c r="E21" s="123">
        <v>853434</v>
      </c>
      <c r="F21" s="123">
        <v>1622119</v>
      </c>
      <c r="G21" s="123">
        <v>1743258</v>
      </c>
      <c r="H21" s="123">
        <v>1740179</v>
      </c>
      <c r="I21" s="123">
        <v>1739958</v>
      </c>
      <c r="J21" s="123">
        <v>1739695</v>
      </c>
    </row>
    <row r="22" spans="1:10" x14ac:dyDescent="0.25">
      <c r="A22" s="127">
        <v>50159</v>
      </c>
      <c r="B22" s="127" t="s">
        <v>65</v>
      </c>
      <c r="C22" s="127">
        <v>647</v>
      </c>
      <c r="D22" s="123">
        <v>28636370</v>
      </c>
      <c r="E22" s="123">
        <v>23180822</v>
      </c>
      <c r="F22" s="123">
        <v>16487675</v>
      </c>
      <c r="G22" s="123">
        <v>10909425</v>
      </c>
      <c r="H22" s="123">
        <v>7878571</v>
      </c>
      <c r="I22" s="123">
        <v>5300679</v>
      </c>
      <c r="J22" s="123">
        <v>4801051</v>
      </c>
    </row>
    <row r="23" spans="1:10" x14ac:dyDescent="0.25">
      <c r="A23" s="127">
        <v>50160</v>
      </c>
      <c r="B23" s="127" t="s">
        <v>66</v>
      </c>
      <c r="C23" s="127">
        <v>647</v>
      </c>
      <c r="D23" s="123">
        <v>1134799</v>
      </c>
      <c r="E23" s="123">
        <v>894858</v>
      </c>
      <c r="F23" s="123">
        <v>1002425</v>
      </c>
      <c r="G23" s="123">
        <v>354061</v>
      </c>
      <c r="H23" s="123">
        <v>392698</v>
      </c>
      <c r="I23" s="123">
        <v>442800</v>
      </c>
      <c r="J23" s="123">
        <v>942821</v>
      </c>
    </row>
    <row r="24" spans="1:10" x14ac:dyDescent="0.25">
      <c r="A24" s="127">
        <v>50180</v>
      </c>
      <c r="B24" s="127" t="s">
        <v>67</v>
      </c>
      <c r="C24" s="127">
        <v>647</v>
      </c>
      <c r="D24" s="123">
        <v>13193040</v>
      </c>
      <c r="E24" s="123">
        <v>17058564</v>
      </c>
      <c r="F24" s="123">
        <v>16187505</v>
      </c>
      <c r="G24" s="123">
        <v>16428100</v>
      </c>
      <c r="H24" s="123">
        <v>16688416</v>
      </c>
      <c r="I24" s="123">
        <v>17840940</v>
      </c>
      <c r="J24" s="123">
        <v>18042019</v>
      </c>
    </row>
    <row r="25" spans="1:10" x14ac:dyDescent="0.25">
      <c r="A25" s="127">
        <v>50405</v>
      </c>
      <c r="B25" s="127" t="s">
        <v>68</v>
      </c>
      <c r="C25" s="127">
        <v>647</v>
      </c>
      <c r="D25" s="123">
        <v>302046</v>
      </c>
      <c r="E25" s="123">
        <v>1055143</v>
      </c>
      <c r="F25" s="123">
        <v>0</v>
      </c>
      <c r="G25" s="123">
        <v>0</v>
      </c>
      <c r="H25" s="123">
        <v>0</v>
      </c>
      <c r="I25" s="123">
        <v>0</v>
      </c>
      <c r="J25" s="123">
        <v>0</v>
      </c>
    </row>
    <row r="26" spans="1:10" x14ac:dyDescent="0.25">
      <c r="A26" s="127">
        <v>50425</v>
      </c>
      <c r="B26" s="127" t="s">
        <v>69</v>
      </c>
      <c r="C26" s="127">
        <v>647</v>
      </c>
      <c r="D26" s="123">
        <v>20836222</v>
      </c>
      <c r="E26" s="123">
        <v>16328642</v>
      </c>
      <c r="F26" s="123">
        <v>15202516</v>
      </c>
      <c r="G26" s="123">
        <v>12384500</v>
      </c>
      <c r="H26" s="123">
        <v>9788553</v>
      </c>
      <c r="I26" s="123">
        <v>7967199</v>
      </c>
      <c r="J26" s="123">
        <v>6398918</v>
      </c>
    </row>
    <row r="27" spans="1:10" x14ac:dyDescent="0.25">
      <c r="A27" s="127">
        <v>50431</v>
      </c>
      <c r="B27" s="127" t="s">
        <v>70</v>
      </c>
      <c r="C27" s="127">
        <v>647</v>
      </c>
      <c r="D27" s="123">
        <v>25542629</v>
      </c>
      <c r="E27" s="123">
        <v>24964077</v>
      </c>
      <c r="F27" s="123">
        <v>23618105</v>
      </c>
      <c r="G27" s="123">
        <v>22744716</v>
      </c>
      <c r="H27" s="123">
        <v>16714796</v>
      </c>
      <c r="I27" s="123">
        <v>13788676</v>
      </c>
      <c r="J27" s="123">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5" x14ac:dyDescent="0.25"/>
  <sheetData>
    <row r="1" spans="1:1" ht="15.75" x14ac:dyDescent="0.25">
      <c r="A1" s="170" t="s">
        <v>107</v>
      </c>
    </row>
    <row r="2" spans="1:1" ht="15.75" x14ac:dyDescent="0.25">
      <c r="A2" s="170" t="s">
        <v>108</v>
      </c>
    </row>
    <row r="3" spans="1:1" ht="15.75" x14ac:dyDescent="0.25">
      <c r="A3" s="170" t="s">
        <v>109</v>
      </c>
    </row>
    <row r="4" spans="1:1" ht="15.75" x14ac:dyDescent="0.25">
      <c r="A4" s="170" t="s">
        <v>110</v>
      </c>
    </row>
    <row r="5" spans="1:1" ht="15.75" x14ac:dyDescent="0.25">
      <c r="A5" s="170"/>
    </row>
    <row r="6" spans="1:1" ht="15.75" x14ac:dyDescent="0.25">
      <c r="A6" s="170" t="s">
        <v>111</v>
      </c>
    </row>
    <row r="7" spans="1:1" ht="15.75" x14ac:dyDescent="0.25">
      <c r="A7" s="170" t="s">
        <v>112</v>
      </c>
    </row>
    <row r="8" spans="1:1" ht="15.75" x14ac:dyDescent="0.25">
      <c r="A8" s="170" t="s">
        <v>113</v>
      </c>
    </row>
    <row r="9" spans="1:1" ht="15.75" x14ac:dyDescent="0.25">
      <c r="A9" s="170" t="s">
        <v>114</v>
      </c>
    </row>
    <row r="10" spans="1:1" ht="15.75" x14ac:dyDescent="0.25">
      <c r="A10" s="170"/>
    </row>
    <row r="11" spans="1:1" ht="15.75" x14ac:dyDescent="0.25">
      <c r="A11" s="170" t="s">
        <v>115</v>
      </c>
    </row>
    <row r="12" spans="1:1" ht="15.75" x14ac:dyDescent="0.25">
      <c r="A12" s="170" t="s">
        <v>116</v>
      </c>
    </row>
    <row r="13" spans="1:1" ht="15.75" x14ac:dyDescent="0.25">
      <c r="A13" s="170" t="s">
        <v>117</v>
      </c>
    </row>
    <row r="14" spans="1:1" ht="15.75" x14ac:dyDescent="0.25">
      <c r="A14" s="170"/>
    </row>
    <row r="15" spans="1:1" ht="15.75" x14ac:dyDescent="0.25">
      <c r="A15" s="170" t="s">
        <v>118</v>
      </c>
    </row>
    <row r="16" spans="1:1" ht="15.75" x14ac:dyDescent="0.25">
      <c r="A16" s="170" t="s">
        <v>119</v>
      </c>
    </row>
    <row r="17" spans="1:1" ht="15.75" x14ac:dyDescent="0.25">
      <c r="A17" s="170" t="s">
        <v>120</v>
      </c>
    </row>
    <row r="18" spans="1:1" ht="15.75" x14ac:dyDescent="0.25">
      <c r="A18" s="170" t="s">
        <v>121</v>
      </c>
    </row>
    <row r="19" spans="1:1" ht="15.75" x14ac:dyDescent="0.25">
      <c r="A19" s="170"/>
    </row>
    <row r="20" spans="1:1" ht="15.75" x14ac:dyDescent="0.25">
      <c r="A20" s="170" t="s">
        <v>122</v>
      </c>
    </row>
    <row r="21" spans="1:1" ht="15.75" x14ac:dyDescent="0.25">
      <c r="A21" s="170" t="s">
        <v>123</v>
      </c>
    </row>
    <row r="22" spans="1:1" ht="15.75" x14ac:dyDescent="0.25">
      <c r="A22" s="170" t="s">
        <v>124</v>
      </c>
    </row>
    <row r="23" spans="1:1" ht="15.75" x14ac:dyDescent="0.25">
      <c r="A23" s="170" t="s">
        <v>125</v>
      </c>
    </row>
    <row r="24" spans="1:1" ht="15.75" x14ac:dyDescent="0.25">
      <c r="A24" s="170" t="s">
        <v>126</v>
      </c>
    </row>
    <row r="25" spans="1:1" ht="15.75" x14ac:dyDescent="0.25">
      <c r="A25" s="170" t="s">
        <v>127</v>
      </c>
    </row>
    <row r="26" spans="1:1" x14ac:dyDescent="0.25">
      <c r="A26" s="27" t="s">
        <v>128</v>
      </c>
    </row>
    <row r="27" spans="1:1" x14ac:dyDescent="0.25">
      <c r="A27" s="27" t="s">
        <v>129</v>
      </c>
    </row>
    <row r="28" spans="1:1" ht="15.75" x14ac:dyDescent="0.25">
      <c r="A28" s="170"/>
    </row>
    <row r="29" spans="1:1" ht="15.75" x14ac:dyDescent="0.25">
      <c r="A29" s="170" t="s">
        <v>130</v>
      </c>
    </row>
    <row r="30" spans="1:1" ht="15.75" x14ac:dyDescent="0.25">
      <c r="A30" s="170" t="s">
        <v>131</v>
      </c>
    </row>
    <row r="31" spans="1:1" ht="15.75" x14ac:dyDescent="0.25">
      <c r="A31" s="170" t="s">
        <v>132</v>
      </c>
    </row>
    <row r="32" spans="1:1" ht="18.75" x14ac:dyDescent="0.25">
      <c r="A32" s="164" t="s">
        <v>133</v>
      </c>
    </row>
    <row r="33" spans="1:9" x14ac:dyDescent="0.25">
      <c r="A33" s="169" t="s">
        <v>134</v>
      </c>
    </row>
    <row r="34" spans="1:9" x14ac:dyDescent="0.25">
      <c r="A34" s="169" t="s">
        <v>135</v>
      </c>
    </row>
    <row r="35" spans="1:9" x14ac:dyDescent="0.25">
      <c r="A35" s="169" t="s">
        <v>136</v>
      </c>
    </row>
    <row r="36" spans="1:9" x14ac:dyDescent="0.25">
      <c r="A36" s="169" t="s">
        <v>137</v>
      </c>
    </row>
    <row r="37" spans="1:9" x14ac:dyDescent="0.25">
      <c r="A37" s="169" t="s">
        <v>138</v>
      </c>
    </row>
    <row r="38" spans="1:9" x14ac:dyDescent="0.25">
      <c r="A38" s="169" t="s">
        <v>139</v>
      </c>
    </row>
    <row r="39" spans="1:9" x14ac:dyDescent="0.25">
      <c r="A39" s="169" t="s">
        <v>140</v>
      </c>
    </row>
    <row r="40" spans="1:9" x14ac:dyDescent="0.25">
      <c r="A40" s="169" t="s">
        <v>141</v>
      </c>
    </row>
    <row r="41" spans="1:9" x14ac:dyDescent="0.25">
      <c r="A41" s="169" t="s">
        <v>142</v>
      </c>
    </row>
    <row r="42" spans="1:9" x14ac:dyDescent="0.25">
      <c r="A42" s="169" t="s">
        <v>143</v>
      </c>
    </row>
    <row r="43" spans="1:9" x14ac:dyDescent="0.25">
      <c r="A43" s="169" t="s">
        <v>144</v>
      </c>
    </row>
    <row r="46" spans="1:9" ht="21" x14ac:dyDescent="0.35">
      <c r="A46" s="165" t="s">
        <v>145</v>
      </c>
      <c r="B46" s="163"/>
      <c r="C46" s="163"/>
      <c r="D46" s="163"/>
      <c r="E46" s="163"/>
      <c r="F46" s="163"/>
      <c r="G46" s="163"/>
      <c r="H46" s="163"/>
      <c r="I46" s="163"/>
    </row>
    <row r="49" spans="1:1" x14ac:dyDescent="0.25">
      <c r="A49" s="169" t="s">
        <v>146</v>
      </c>
    </row>
    <row r="50" spans="1:1" x14ac:dyDescent="0.25">
      <c r="A50" s="169"/>
    </row>
    <row r="51" spans="1:1" x14ac:dyDescent="0.25">
      <c r="A51" s="169" t="s">
        <v>147</v>
      </c>
    </row>
    <row r="52" spans="1:1" x14ac:dyDescent="0.25">
      <c r="A52" s="169"/>
    </row>
    <row r="53" spans="1:1" ht="18.75" x14ac:dyDescent="0.25">
      <c r="A53" s="164" t="s">
        <v>148</v>
      </c>
    </row>
    <row r="54" spans="1:1" x14ac:dyDescent="0.25">
      <c r="A54" s="169" t="s">
        <v>149</v>
      </c>
    </row>
    <row r="55" spans="1:1" x14ac:dyDescent="0.25">
      <c r="A55" s="169" t="s">
        <v>150</v>
      </c>
    </row>
    <row r="56" spans="1:1" x14ac:dyDescent="0.25">
      <c r="A56" s="169" t="s">
        <v>151</v>
      </c>
    </row>
    <row r="57" spans="1:1" x14ac:dyDescent="0.25">
      <c r="A57" s="169"/>
    </row>
    <row r="58" spans="1:1" x14ac:dyDescent="0.25">
      <c r="A58" s="169" t="s">
        <v>152</v>
      </c>
    </row>
    <row r="59" spans="1:1" x14ac:dyDescent="0.25">
      <c r="A59" s="169"/>
    </row>
    <row r="60" spans="1:1" x14ac:dyDescent="0.25">
      <c r="A60" s="169" t="s">
        <v>153</v>
      </c>
    </row>
    <row r="61" spans="1:1" x14ac:dyDescent="0.25">
      <c r="A61" s="169" t="s">
        <v>154</v>
      </c>
    </row>
    <row r="62" spans="1:1" x14ac:dyDescent="0.25">
      <c r="A62" s="169" t="s">
        <v>155</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1"/>
  <sheetViews>
    <sheetView topLeftCell="A67" workbookViewId="0">
      <selection activeCell="B89" sqref="B89"/>
    </sheetView>
  </sheetViews>
  <sheetFormatPr defaultRowHeight="15" x14ac:dyDescent="0.25"/>
  <cols>
    <col min="1" max="1" width="60.5703125" customWidth="1"/>
    <col min="2" max="2" width="10.85546875" customWidth="1"/>
    <col min="5" max="5" width="50.7109375" customWidth="1"/>
  </cols>
  <sheetData>
    <row r="1" spans="1:6" x14ac:dyDescent="0.25">
      <c r="A1" t="s">
        <v>190</v>
      </c>
      <c r="B1">
        <v>634059</v>
      </c>
      <c r="E1" t="s">
        <v>190</v>
      </c>
      <c r="F1">
        <v>634059</v>
      </c>
    </row>
    <row r="2" spans="1:6" ht="15" customHeight="1" x14ac:dyDescent="0.25">
      <c r="A2" t="s">
        <v>191</v>
      </c>
      <c r="B2">
        <v>631700</v>
      </c>
      <c r="E2" t="s">
        <v>191</v>
      </c>
      <c r="F2">
        <v>631700</v>
      </c>
    </row>
    <row r="3" spans="1:6" ht="15" customHeight="1" x14ac:dyDescent="0.25">
      <c r="A3" t="s">
        <v>192</v>
      </c>
      <c r="B3">
        <v>634014</v>
      </c>
      <c r="E3" t="s">
        <v>192</v>
      </c>
      <c r="F3">
        <v>634014</v>
      </c>
    </row>
    <row r="4" spans="1:6" x14ac:dyDescent="0.25">
      <c r="A4" t="s">
        <v>193</v>
      </c>
      <c r="B4">
        <v>634097</v>
      </c>
      <c r="E4" t="s">
        <v>194</v>
      </c>
      <c r="F4">
        <v>634097</v>
      </c>
    </row>
    <row r="5" spans="1:6" x14ac:dyDescent="0.25">
      <c r="A5" t="s">
        <v>195</v>
      </c>
      <c r="B5">
        <v>631705</v>
      </c>
      <c r="E5" t="s">
        <v>195</v>
      </c>
      <c r="F5">
        <v>631705</v>
      </c>
    </row>
    <row r="6" spans="1:6" x14ac:dyDescent="0.25">
      <c r="A6" t="s">
        <v>196</v>
      </c>
      <c r="B6">
        <v>632156</v>
      </c>
      <c r="E6" t="s">
        <v>196</v>
      </c>
      <c r="F6">
        <v>632156</v>
      </c>
    </row>
    <row r="7" spans="1:6" x14ac:dyDescent="0.25">
      <c r="A7" t="s">
        <v>197</v>
      </c>
      <c r="B7">
        <v>632159</v>
      </c>
      <c r="E7" t="s">
        <v>197</v>
      </c>
      <c r="F7">
        <v>632159</v>
      </c>
    </row>
    <row r="8" spans="1:6" x14ac:dyDescent="0.25">
      <c r="A8" t="s">
        <v>198</v>
      </c>
      <c r="B8">
        <v>634035</v>
      </c>
      <c r="E8" t="s">
        <v>198</v>
      </c>
      <c r="F8">
        <v>634035</v>
      </c>
    </row>
    <row r="9" spans="1:6" x14ac:dyDescent="0.25">
      <c r="A9" t="s">
        <v>199</v>
      </c>
      <c r="B9">
        <v>634019</v>
      </c>
      <c r="E9" t="s">
        <v>199</v>
      </c>
      <c r="F9">
        <v>634019</v>
      </c>
    </row>
    <row r="10" spans="1:6" x14ac:dyDescent="0.25">
      <c r="A10" t="s">
        <v>200</v>
      </c>
      <c r="B10">
        <v>632332</v>
      </c>
      <c r="E10" t="s">
        <v>200</v>
      </c>
      <c r="F10">
        <v>632332</v>
      </c>
    </row>
    <row r="11" spans="1:6" x14ac:dyDescent="0.25">
      <c r="A11" t="s">
        <v>201</v>
      </c>
      <c r="B11">
        <v>632187</v>
      </c>
      <c r="E11" t="s">
        <v>201</v>
      </c>
      <c r="F11">
        <v>632187</v>
      </c>
    </row>
    <row r="12" spans="1:6" x14ac:dyDescent="0.25">
      <c r="A12" t="s">
        <v>202</v>
      </c>
      <c r="B12">
        <v>631711</v>
      </c>
      <c r="E12" t="s">
        <v>202</v>
      </c>
      <c r="F12">
        <v>631711</v>
      </c>
    </row>
    <row r="13" spans="1:6" x14ac:dyDescent="0.25">
      <c r="A13" t="s">
        <v>203</v>
      </c>
      <c r="B13">
        <v>631794</v>
      </c>
      <c r="E13" t="s">
        <v>203</v>
      </c>
      <c r="F13">
        <v>631794</v>
      </c>
    </row>
    <row r="14" spans="1:6" x14ac:dyDescent="0.25">
      <c r="A14" t="s">
        <v>204</v>
      </c>
      <c r="B14">
        <v>631713</v>
      </c>
      <c r="E14" t="s">
        <v>204</v>
      </c>
      <c r="F14">
        <v>631713</v>
      </c>
    </row>
    <row r="15" spans="1:6" x14ac:dyDescent="0.25">
      <c r="A15" t="s">
        <v>205</v>
      </c>
      <c r="B15">
        <v>634063</v>
      </c>
      <c r="E15" t="s">
        <v>205</v>
      </c>
      <c r="F15">
        <v>634063</v>
      </c>
    </row>
    <row r="16" spans="1:6" x14ac:dyDescent="0.25">
      <c r="A16" t="s">
        <v>206</v>
      </c>
      <c r="B16">
        <v>632393</v>
      </c>
      <c r="E16" t="s">
        <v>206</v>
      </c>
      <c r="F16">
        <v>632393</v>
      </c>
    </row>
    <row r="17" spans="1:6" x14ac:dyDescent="0.25">
      <c r="A17" t="s">
        <v>207</v>
      </c>
      <c r="B17">
        <v>634153</v>
      </c>
      <c r="E17" t="s">
        <v>207</v>
      </c>
      <c r="F17">
        <v>634153</v>
      </c>
    </row>
    <row r="18" spans="1:6" x14ac:dyDescent="0.25">
      <c r="A18" t="s">
        <v>208</v>
      </c>
      <c r="B18">
        <v>634064</v>
      </c>
      <c r="E18" t="s">
        <v>209</v>
      </c>
      <c r="F18">
        <v>634064</v>
      </c>
    </row>
    <row r="19" spans="1:6" x14ac:dyDescent="0.25">
      <c r="A19" t="s">
        <v>210</v>
      </c>
      <c r="B19">
        <v>634025</v>
      </c>
      <c r="E19" t="s">
        <v>210</v>
      </c>
      <c r="F19">
        <v>634025</v>
      </c>
    </row>
    <row r="20" spans="1:6" x14ac:dyDescent="0.25">
      <c r="A20" t="s">
        <v>211</v>
      </c>
      <c r="B20">
        <v>631776</v>
      </c>
      <c r="E20" t="s">
        <v>211</v>
      </c>
      <c r="F20">
        <v>631776</v>
      </c>
    </row>
    <row r="21" spans="1:6" x14ac:dyDescent="0.25">
      <c r="A21" t="s">
        <v>212</v>
      </c>
      <c r="B21">
        <v>631704</v>
      </c>
      <c r="E21" t="s">
        <v>212</v>
      </c>
      <c r="F21">
        <v>631704</v>
      </c>
    </row>
    <row r="22" spans="1:6" x14ac:dyDescent="0.25">
      <c r="A22" t="s">
        <v>213</v>
      </c>
      <c r="B22">
        <v>634020</v>
      </c>
      <c r="E22" t="s">
        <v>213</v>
      </c>
      <c r="F22">
        <v>634020</v>
      </c>
    </row>
    <row r="23" spans="1:6" x14ac:dyDescent="0.25">
      <c r="A23" t="s">
        <v>214</v>
      </c>
      <c r="B23">
        <v>634067</v>
      </c>
      <c r="E23" t="s">
        <v>214</v>
      </c>
      <c r="F23">
        <v>634067</v>
      </c>
    </row>
    <row r="24" spans="1:6" x14ac:dyDescent="0.25">
      <c r="A24" t="s">
        <v>215</v>
      </c>
      <c r="B24">
        <v>632415</v>
      </c>
      <c r="E24" t="s">
        <v>215</v>
      </c>
      <c r="F24">
        <v>632415</v>
      </c>
    </row>
    <row r="25" spans="1:6" x14ac:dyDescent="0.25">
      <c r="A25" t="s">
        <v>216</v>
      </c>
      <c r="B25">
        <v>634073</v>
      </c>
    </row>
    <row r="26" spans="1:6" x14ac:dyDescent="0.25">
      <c r="A26" t="s">
        <v>217</v>
      </c>
      <c r="B26">
        <v>634074</v>
      </c>
    </row>
    <row r="27" spans="1:6" x14ac:dyDescent="0.25">
      <c r="A27" t="s">
        <v>218</v>
      </c>
      <c r="B27">
        <v>631722</v>
      </c>
      <c r="E27" t="s">
        <v>218</v>
      </c>
      <c r="F27">
        <v>631722</v>
      </c>
    </row>
    <row r="28" spans="1:6" x14ac:dyDescent="0.25">
      <c r="A28" t="s">
        <v>219</v>
      </c>
      <c r="B28">
        <v>632392</v>
      </c>
      <c r="E28" t="s">
        <v>219</v>
      </c>
      <c r="F28">
        <v>632392</v>
      </c>
    </row>
    <row r="29" spans="1:6" x14ac:dyDescent="0.25">
      <c r="A29" t="s">
        <v>220</v>
      </c>
      <c r="B29">
        <v>632416</v>
      </c>
      <c r="E29" t="s">
        <v>220</v>
      </c>
      <c r="F29">
        <v>632416</v>
      </c>
    </row>
    <row r="30" spans="1:6" x14ac:dyDescent="0.25">
      <c r="A30" t="s">
        <v>221</v>
      </c>
      <c r="B30">
        <v>632174</v>
      </c>
      <c r="E30" t="s">
        <v>221</v>
      </c>
      <c r="F30">
        <v>632174</v>
      </c>
    </row>
    <row r="31" spans="1:6" x14ac:dyDescent="0.25">
      <c r="A31" t="s">
        <v>222</v>
      </c>
      <c r="B31">
        <v>634076</v>
      </c>
      <c r="E31" t="s">
        <v>223</v>
      </c>
      <c r="F31">
        <v>634076</v>
      </c>
    </row>
    <row r="32" spans="1:6" x14ac:dyDescent="0.25">
      <c r="A32" t="s">
        <v>224</v>
      </c>
      <c r="B32">
        <v>632184</v>
      </c>
      <c r="E32" t="s">
        <v>224</v>
      </c>
      <c r="F32">
        <v>632184</v>
      </c>
    </row>
    <row r="33" spans="1:6" x14ac:dyDescent="0.25">
      <c r="A33" t="s">
        <v>225</v>
      </c>
      <c r="B33">
        <v>632383</v>
      </c>
      <c r="E33" t="s">
        <v>225</v>
      </c>
      <c r="F33">
        <v>632383</v>
      </c>
    </row>
    <row r="34" spans="1:6" x14ac:dyDescent="0.25">
      <c r="A34" t="s">
        <v>226</v>
      </c>
      <c r="B34">
        <v>634004</v>
      </c>
      <c r="E34" t="s">
        <v>227</v>
      </c>
      <c r="F34">
        <v>634004</v>
      </c>
    </row>
    <row r="35" spans="1:6" x14ac:dyDescent="0.25">
      <c r="A35" t="s">
        <v>228</v>
      </c>
      <c r="B35">
        <v>631729</v>
      </c>
      <c r="E35" t="s">
        <v>228</v>
      </c>
      <c r="F35">
        <v>631729</v>
      </c>
    </row>
    <row r="36" spans="1:6" x14ac:dyDescent="0.25">
      <c r="A36" t="s">
        <v>229</v>
      </c>
      <c r="B36">
        <v>634077</v>
      </c>
      <c r="E36" t="s">
        <v>229</v>
      </c>
      <c r="F36">
        <v>634077</v>
      </c>
    </row>
    <row r="37" spans="1:6" x14ac:dyDescent="0.25">
      <c r="A37" t="s">
        <v>230</v>
      </c>
      <c r="B37">
        <v>634078</v>
      </c>
      <c r="E37" t="s">
        <v>230</v>
      </c>
      <c r="F37">
        <v>634078</v>
      </c>
    </row>
    <row r="38" spans="1:6" x14ac:dyDescent="0.25">
      <c r="A38" t="s">
        <v>231</v>
      </c>
      <c r="B38">
        <v>632164</v>
      </c>
      <c r="E38" t="s">
        <v>231</v>
      </c>
      <c r="F38">
        <v>632164</v>
      </c>
    </row>
    <row r="39" spans="1:6" x14ac:dyDescent="0.25">
      <c r="A39" t="s">
        <v>232</v>
      </c>
      <c r="B39">
        <v>634002</v>
      </c>
      <c r="E39" t="s">
        <v>232</v>
      </c>
      <c r="F39">
        <v>634002</v>
      </c>
    </row>
    <row r="40" spans="1:6" x14ac:dyDescent="0.25">
      <c r="A40" t="s">
        <v>233</v>
      </c>
      <c r="B40">
        <v>632157</v>
      </c>
      <c r="E40" t="s">
        <v>233</v>
      </c>
      <c r="F40">
        <v>632157</v>
      </c>
    </row>
    <row r="41" spans="1:6" x14ac:dyDescent="0.25">
      <c r="A41" t="s">
        <v>234</v>
      </c>
      <c r="B41">
        <v>631735</v>
      </c>
      <c r="E41" t="s">
        <v>234</v>
      </c>
      <c r="F41">
        <v>631735</v>
      </c>
    </row>
    <row r="42" spans="1:6" x14ac:dyDescent="0.25">
      <c r="A42" t="s">
        <v>235</v>
      </c>
      <c r="B42">
        <v>631736</v>
      </c>
      <c r="E42" t="s">
        <v>235</v>
      </c>
      <c r="F42">
        <v>631736</v>
      </c>
    </row>
    <row r="43" spans="1:6" x14ac:dyDescent="0.25">
      <c r="A43" t="s">
        <v>236</v>
      </c>
      <c r="B43">
        <v>634034</v>
      </c>
      <c r="E43" t="s">
        <v>236</v>
      </c>
      <c r="F43">
        <v>634034</v>
      </c>
    </row>
    <row r="44" spans="1:6" x14ac:dyDescent="0.25">
      <c r="A44" t="s">
        <v>237</v>
      </c>
      <c r="B44">
        <v>632151</v>
      </c>
      <c r="E44" t="s">
        <v>237</v>
      </c>
      <c r="F44">
        <v>632151</v>
      </c>
    </row>
    <row r="45" spans="1:6" x14ac:dyDescent="0.25">
      <c r="A45" t="s">
        <v>238</v>
      </c>
      <c r="B45">
        <v>631739</v>
      </c>
      <c r="E45" t="s">
        <v>238</v>
      </c>
      <c r="F45">
        <v>631739</v>
      </c>
    </row>
    <row r="46" spans="1:6" x14ac:dyDescent="0.25">
      <c r="A46" t="s">
        <v>239</v>
      </c>
      <c r="B46">
        <v>634023</v>
      </c>
      <c r="E46" t="s">
        <v>240</v>
      </c>
      <c r="F46">
        <v>634023</v>
      </c>
    </row>
    <row r="47" spans="1:6" x14ac:dyDescent="0.25">
      <c r="A47" t="s">
        <v>241</v>
      </c>
      <c r="B47">
        <v>631742</v>
      </c>
      <c r="E47" t="s">
        <v>241</v>
      </c>
      <c r="F47">
        <v>631742</v>
      </c>
    </row>
    <row r="48" spans="1:6" x14ac:dyDescent="0.25">
      <c r="A48" t="s">
        <v>242</v>
      </c>
      <c r="B48">
        <v>634028</v>
      </c>
      <c r="E48" t="s">
        <v>242</v>
      </c>
      <c r="F48">
        <v>634028</v>
      </c>
    </row>
    <row r="49" spans="1:6" x14ac:dyDescent="0.25">
      <c r="A49" t="s">
        <v>243</v>
      </c>
      <c r="B49">
        <v>634029</v>
      </c>
      <c r="E49" t="s">
        <v>243</v>
      </c>
      <c r="F49">
        <v>634029</v>
      </c>
    </row>
    <row r="50" spans="1:6" x14ac:dyDescent="0.25">
      <c r="A50" t="s">
        <v>244</v>
      </c>
      <c r="B50">
        <v>634013</v>
      </c>
      <c r="E50" t="s">
        <v>244</v>
      </c>
      <c r="F50">
        <v>634013</v>
      </c>
    </row>
    <row r="51" spans="1:6" x14ac:dyDescent="0.25">
      <c r="A51" t="s">
        <v>245</v>
      </c>
      <c r="B51">
        <v>632405</v>
      </c>
      <c r="E51" t="s">
        <v>245</v>
      </c>
      <c r="F51">
        <v>632405</v>
      </c>
    </row>
    <row r="52" spans="1:6" x14ac:dyDescent="0.25">
      <c r="A52" t="s">
        <v>246</v>
      </c>
      <c r="B52">
        <v>632417</v>
      </c>
      <c r="E52" t="s">
        <v>246</v>
      </c>
      <c r="F52">
        <v>632417</v>
      </c>
    </row>
    <row r="53" spans="1:6" x14ac:dyDescent="0.25">
      <c r="A53" t="s">
        <v>247</v>
      </c>
      <c r="B53">
        <v>632373</v>
      </c>
      <c r="E53" t="s">
        <v>247</v>
      </c>
      <c r="F53">
        <v>632373</v>
      </c>
    </row>
    <row r="54" spans="1:6" x14ac:dyDescent="0.25">
      <c r="A54" t="s">
        <v>248</v>
      </c>
      <c r="B54">
        <v>634036</v>
      </c>
      <c r="E54" t="s">
        <v>248</v>
      </c>
      <c r="F54">
        <v>634036</v>
      </c>
    </row>
    <row r="55" spans="1:6" x14ac:dyDescent="0.25">
      <c r="A55" t="s">
        <v>249</v>
      </c>
      <c r="B55">
        <v>634080</v>
      </c>
      <c r="E55" t="s">
        <v>249</v>
      </c>
      <c r="F55">
        <v>634080</v>
      </c>
    </row>
    <row r="56" spans="1:6" x14ac:dyDescent="0.25">
      <c r="A56" t="s">
        <v>250</v>
      </c>
      <c r="B56">
        <v>632403</v>
      </c>
      <c r="E56" t="s">
        <v>250</v>
      </c>
      <c r="F56">
        <v>632403</v>
      </c>
    </row>
    <row r="57" spans="1:6" x14ac:dyDescent="0.25">
      <c r="A57" t="s">
        <v>251</v>
      </c>
      <c r="B57">
        <v>632406</v>
      </c>
      <c r="E57" t="s">
        <v>251</v>
      </c>
      <c r="F57">
        <v>632406</v>
      </c>
    </row>
    <row r="58" spans="1:6" x14ac:dyDescent="0.25">
      <c r="A58" t="s">
        <v>252</v>
      </c>
      <c r="B58">
        <v>631747</v>
      </c>
      <c r="E58" t="s">
        <v>252</v>
      </c>
      <c r="F58">
        <v>631747</v>
      </c>
    </row>
    <row r="59" spans="1:6" x14ac:dyDescent="0.25">
      <c r="A59" t="s">
        <v>253</v>
      </c>
      <c r="B59">
        <v>634081</v>
      </c>
      <c r="E59" t="s">
        <v>253</v>
      </c>
      <c r="F59">
        <v>634081</v>
      </c>
    </row>
    <row r="60" spans="1:6" x14ac:dyDescent="0.25">
      <c r="A60" t="s">
        <v>254</v>
      </c>
      <c r="B60">
        <v>634105</v>
      </c>
      <c r="E60" t="s">
        <v>254</v>
      </c>
      <c r="F60">
        <v>634105</v>
      </c>
    </row>
    <row r="61" spans="1:6" x14ac:dyDescent="0.25">
      <c r="A61" t="s">
        <v>255</v>
      </c>
      <c r="B61">
        <v>632371</v>
      </c>
      <c r="E61" t="s">
        <v>255</v>
      </c>
      <c r="F61">
        <v>632371</v>
      </c>
    </row>
    <row r="62" spans="1:6" x14ac:dyDescent="0.25">
      <c r="A62" t="s">
        <v>256</v>
      </c>
      <c r="B62">
        <v>631750</v>
      </c>
      <c r="E62" t="s">
        <v>256</v>
      </c>
      <c r="F62">
        <v>631750</v>
      </c>
    </row>
    <row r="63" spans="1:6" x14ac:dyDescent="0.25">
      <c r="A63" t="s">
        <v>257</v>
      </c>
      <c r="B63">
        <v>631751</v>
      </c>
      <c r="E63" t="s">
        <v>257</v>
      </c>
      <c r="F63">
        <v>631751</v>
      </c>
    </row>
    <row r="64" spans="1:6" x14ac:dyDescent="0.25">
      <c r="A64" t="s">
        <v>258</v>
      </c>
      <c r="B64">
        <v>634026</v>
      </c>
      <c r="E64" t="s">
        <v>258</v>
      </c>
      <c r="F64">
        <v>634026</v>
      </c>
    </row>
    <row r="65" spans="1:6" x14ac:dyDescent="0.25">
      <c r="A65" t="s">
        <v>259</v>
      </c>
      <c r="B65">
        <v>632340</v>
      </c>
      <c r="E65" t="s">
        <v>259</v>
      </c>
      <c r="F65">
        <v>632340</v>
      </c>
    </row>
    <row r="66" spans="1:6" x14ac:dyDescent="0.25">
      <c r="A66" t="s">
        <v>260</v>
      </c>
      <c r="B66">
        <v>634087</v>
      </c>
      <c r="E66" t="s">
        <v>261</v>
      </c>
      <c r="F66">
        <v>634087</v>
      </c>
    </row>
    <row r="67" spans="1:6" x14ac:dyDescent="0.25">
      <c r="A67" t="s">
        <v>262</v>
      </c>
      <c r="B67">
        <v>634018</v>
      </c>
      <c r="E67" t="s">
        <v>262</v>
      </c>
      <c r="F67">
        <v>634018</v>
      </c>
    </row>
    <row r="68" spans="1:6" x14ac:dyDescent="0.25">
      <c r="A68" t="s">
        <v>263</v>
      </c>
      <c r="B68">
        <v>634027</v>
      </c>
      <c r="E68" t="s">
        <v>263</v>
      </c>
      <c r="F68">
        <v>634027</v>
      </c>
    </row>
    <row r="69" spans="1:6" x14ac:dyDescent="0.25">
      <c r="A69" t="s">
        <v>264</v>
      </c>
      <c r="B69">
        <v>632150</v>
      </c>
      <c r="E69" t="s">
        <v>264</v>
      </c>
      <c r="F69">
        <v>632150</v>
      </c>
    </row>
    <row r="70" spans="1:6" x14ac:dyDescent="0.25">
      <c r="A70" t="s">
        <v>265</v>
      </c>
      <c r="B70">
        <v>632407</v>
      </c>
      <c r="E70" t="s">
        <v>265</v>
      </c>
      <c r="F70">
        <v>632407</v>
      </c>
    </row>
    <row r="71" spans="1:6" x14ac:dyDescent="0.25">
      <c r="A71" t="s">
        <v>266</v>
      </c>
      <c r="B71">
        <v>634024</v>
      </c>
      <c r="E71" t="s">
        <v>266</v>
      </c>
      <c r="F71">
        <v>634024</v>
      </c>
    </row>
    <row r="72" spans="1:6" x14ac:dyDescent="0.25">
      <c r="A72" t="s">
        <v>267</v>
      </c>
      <c r="B72">
        <v>631756</v>
      </c>
      <c r="E72" t="s">
        <v>267</v>
      </c>
      <c r="F72">
        <v>631756</v>
      </c>
    </row>
    <row r="73" spans="1:6" x14ac:dyDescent="0.25">
      <c r="A73" t="s">
        <v>268</v>
      </c>
      <c r="B73">
        <v>632412</v>
      </c>
      <c r="E73" t="s">
        <v>268</v>
      </c>
      <c r="F73">
        <v>632412</v>
      </c>
    </row>
    <row r="74" spans="1:6" x14ac:dyDescent="0.25">
      <c r="A74" t="s">
        <v>269</v>
      </c>
      <c r="B74">
        <v>632419</v>
      </c>
      <c r="E74" t="s">
        <v>269</v>
      </c>
      <c r="F74">
        <v>632419</v>
      </c>
    </row>
    <row r="75" spans="1:6" x14ac:dyDescent="0.25">
      <c r="A75" t="s">
        <v>270</v>
      </c>
      <c r="B75">
        <v>632408</v>
      </c>
      <c r="E75" t="s">
        <v>270</v>
      </c>
      <c r="F75">
        <v>632408</v>
      </c>
    </row>
    <row r="76" spans="1:6" x14ac:dyDescent="0.25">
      <c r="A76" t="s">
        <v>271</v>
      </c>
      <c r="B76">
        <v>634091</v>
      </c>
      <c r="E76" t="s">
        <v>271</v>
      </c>
      <c r="F76">
        <v>634091</v>
      </c>
    </row>
    <row r="77" spans="1:6" x14ac:dyDescent="0.25">
      <c r="A77" t="s">
        <v>272</v>
      </c>
      <c r="B77">
        <v>631792</v>
      </c>
      <c r="E77" t="s">
        <v>272</v>
      </c>
      <c r="F77">
        <v>631792</v>
      </c>
    </row>
    <row r="78" spans="1:6" x14ac:dyDescent="0.25">
      <c r="A78" t="s">
        <v>273</v>
      </c>
      <c r="B78">
        <v>632386</v>
      </c>
      <c r="E78" t="s">
        <v>273</v>
      </c>
      <c r="F78">
        <v>632386</v>
      </c>
    </row>
    <row r="79" spans="1:6" x14ac:dyDescent="0.25">
      <c r="A79" t="s">
        <v>274</v>
      </c>
      <c r="B79">
        <v>631763</v>
      </c>
      <c r="E79" t="s">
        <v>274</v>
      </c>
      <c r="F79">
        <v>631763</v>
      </c>
    </row>
    <row r="80" spans="1:6" x14ac:dyDescent="0.25">
      <c r="A80" t="s">
        <v>275</v>
      </c>
      <c r="B80">
        <v>632331</v>
      </c>
      <c r="E80" t="s">
        <v>275</v>
      </c>
      <c r="F80">
        <v>632331</v>
      </c>
    </row>
    <row r="81" spans="1:6" x14ac:dyDescent="0.25">
      <c r="A81" t="s">
        <v>276</v>
      </c>
      <c r="B81">
        <v>634033</v>
      </c>
      <c r="E81" t="s">
        <v>276</v>
      </c>
      <c r="F81">
        <v>634033</v>
      </c>
    </row>
    <row r="82" spans="1:6" x14ac:dyDescent="0.25">
      <c r="A82" t="s">
        <v>277</v>
      </c>
      <c r="B82">
        <v>634094</v>
      </c>
      <c r="E82" t="s">
        <v>277</v>
      </c>
      <c r="F82">
        <v>634094</v>
      </c>
    </row>
    <row r="83" spans="1:6" x14ac:dyDescent="0.25">
      <c r="A83" t="s">
        <v>278</v>
      </c>
      <c r="B83">
        <v>634032</v>
      </c>
      <c r="E83" t="s">
        <v>278</v>
      </c>
      <c r="F83">
        <v>634032</v>
      </c>
    </row>
    <row r="84" spans="1:6" x14ac:dyDescent="0.25">
      <c r="A84" t="s">
        <v>279</v>
      </c>
      <c r="B84">
        <v>632168</v>
      </c>
      <c r="E84" t="s">
        <v>279</v>
      </c>
      <c r="F84">
        <v>632168</v>
      </c>
    </row>
    <row r="85" spans="1:6" x14ac:dyDescent="0.25">
      <c r="A85" t="s">
        <v>280</v>
      </c>
      <c r="B85">
        <v>634001</v>
      </c>
      <c r="E85" t="s">
        <v>280</v>
      </c>
      <c r="F85">
        <v>634001</v>
      </c>
    </row>
    <row r="86" spans="1:6" x14ac:dyDescent="0.25">
      <c r="A86" t="s">
        <v>281</v>
      </c>
      <c r="B86">
        <v>634095</v>
      </c>
      <c r="E86" t="s">
        <v>281</v>
      </c>
      <c r="F86">
        <v>634095</v>
      </c>
    </row>
    <row r="87" spans="1:6" x14ac:dyDescent="0.25">
      <c r="A87" t="s">
        <v>282</v>
      </c>
      <c r="B87">
        <v>632402</v>
      </c>
      <c r="E87" t="s">
        <v>282</v>
      </c>
      <c r="F87">
        <v>632402</v>
      </c>
    </row>
    <row r="88" spans="1:6" x14ac:dyDescent="0.25">
      <c r="A88" t="s">
        <v>283</v>
      </c>
      <c r="B88">
        <v>632418</v>
      </c>
      <c r="E88" t="s">
        <v>283</v>
      </c>
      <c r="F88">
        <v>632418</v>
      </c>
    </row>
    <row r="89" spans="1:6" s="167" customFormat="1" x14ac:dyDescent="0.25">
      <c r="A89" s="167" t="s">
        <v>320</v>
      </c>
      <c r="B89" s="167">
        <v>634177</v>
      </c>
    </row>
    <row r="90" spans="1:6" x14ac:dyDescent="0.25">
      <c r="A90" t="s">
        <v>284</v>
      </c>
      <c r="B90">
        <v>634031</v>
      </c>
      <c r="E90" t="s">
        <v>284</v>
      </c>
      <c r="F90">
        <v>634031</v>
      </c>
    </row>
    <row r="91" spans="1:6" x14ac:dyDescent="0.25">
      <c r="A91" t="s">
        <v>285</v>
      </c>
      <c r="B91">
        <v>632183</v>
      </c>
      <c r="E91" t="s">
        <v>285</v>
      </c>
      <c r="F91">
        <v>632183</v>
      </c>
    </row>
    <row r="92" spans="1:6" x14ac:dyDescent="0.25">
      <c r="A92" t="s">
        <v>286</v>
      </c>
      <c r="B92">
        <v>631798</v>
      </c>
      <c r="E92" t="s">
        <v>286</v>
      </c>
      <c r="F92">
        <v>631798</v>
      </c>
    </row>
    <row r="93" spans="1:6" x14ac:dyDescent="0.25">
      <c r="A93" t="s">
        <v>287</v>
      </c>
      <c r="B93">
        <v>631796</v>
      </c>
      <c r="E93" t="s">
        <v>287</v>
      </c>
      <c r="F93">
        <v>631796</v>
      </c>
    </row>
    <row r="94" spans="1:6" x14ac:dyDescent="0.25">
      <c r="A94" t="s">
        <v>288</v>
      </c>
      <c r="B94">
        <v>632175</v>
      </c>
      <c r="E94" t="s">
        <v>288</v>
      </c>
      <c r="F94">
        <v>632175</v>
      </c>
    </row>
    <row r="95" spans="1:6" x14ac:dyDescent="0.25">
      <c r="A95" t="s">
        <v>289</v>
      </c>
      <c r="B95">
        <v>632401</v>
      </c>
      <c r="E95" t="s">
        <v>289</v>
      </c>
      <c r="F95">
        <v>632401</v>
      </c>
    </row>
    <row r="96" spans="1:6" x14ac:dyDescent="0.25">
      <c r="A96" t="s">
        <v>290</v>
      </c>
      <c r="B96">
        <v>631767</v>
      </c>
      <c r="E96" t="s">
        <v>290</v>
      </c>
      <c r="F96">
        <v>631767</v>
      </c>
    </row>
    <row r="97" spans="1:6" x14ac:dyDescent="0.25">
      <c r="A97" t="s">
        <v>291</v>
      </c>
      <c r="B97">
        <v>632413</v>
      </c>
      <c r="E97" t="s">
        <v>291</v>
      </c>
      <c r="F97">
        <v>632413</v>
      </c>
    </row>
    <row r="98" spans="1:6" x14ac:dyDescent="0.25">
      <c r="A98" t="s">
        <v>292</v>
      </c>
      <c r="B98">
        <v>63941</v>
      </c>
      <c r="E98" t="s">
        <v>293</v>
      </c>
      <c r="F98">
        <v>63941</v>
      </c>
    </row>
    <row r="99" spans="1:6" x14ac:dyDescent="0.25">
      <c r="A99" t="s">
        <v>294</v>
      </c>
      <c r="B99">
        <v>632397</v>
      </c>
      <c r="E99" t="s">
        <v>294</v>
      </c>
      <c r="F99">
        <v>632397</v>
      </c>
    </row>
    <row r="100" spans="1:6" x14ac:dyDescent="0.25">
      <c r="A100" t="s">
        <v>295</v>
      </c>
      <c r="B100">
        <v>634099</v>
      </c>
      <c r="E100" t="s">
        <v>295</v>
      </c>
      <c r="F100">
        <v>634099</v>
      </c>
    </row>
    <row r="101" spans="1:6" x14ac:dyDescent="0.25">
      <c r="A101" t="s">
        <v>296</v>
      </c>
      <c r="B101">
        <v>632185</v>
      </c>
      <c r="E101" t="s">
        <v>296</v>
      </c>
      <c r="F101">
        <v>632185</v>
      </c>
    </row>
    <row r="102" spans="1:6" x14ac:dyDescent="0.25">
      <c r="A102" t="s">
        <v>297</v>
      </c>
      <c r="B102">
        <v>632360</v>
      </c>
      <c r="E102" t="s">
        <v>297</v>
      </c>
      <c r="F102">
        <v>632360</v>
      </c>
    </row>
    <row r="103" spans="1:6" x14ac:dyDescent="0.25">
      <c r="A103" t="s">
        <v>298</v>
      </c>
      <c r="B103">
        <v>634102</v>
      </c>
      <c r="E103" t="s">
        <v>298</v>
      </c>
      <c r="F103">
        <v>634102</v>
      </c>
    </row>
    <row r="104" spans="1:6" x14ac:dyDescent="0.25">
      <c r="A104" t="s">
        <v>299</v>
      </c>
      <c r="B104">
        <v>631771</v>
      </c>
      <c r="E104" t="s">
        <v>299</v>
      </c>
      <c r="F104">
        <v>631771</v>
      </c>
    </row>
    <row r="105" spans="1:6" x14ac:dyDescent="0.25">
      <c r="A105" t="s">
        <v>300</v>
      </c>
      <c r="B105">
        <v>632186</v>
      </c>
      <c r="E105" t="s">
        <v>300</v>
      </c>
      <c r="F105">
        <v>632186</v>
      </c>
    </row>
    <row r="106" spans="1:6" x14ac:dyDescent="0.25">
      <c r="A106" t="s">
        <v>301</v>
      </c>
      <c r="B106">
        <v>634135</v>
      </c>
      <c r="E106" t="s">
        <v>301</v>
      </c>
      <c r="F106">
        <v>634135</v>
      </c>
    </row>
    <row r="107" spans="1:6" x14ac:dyDescent="0.25">
      <c r="A107" t="s">
        <v>302</v>
      </c>
      <c r="B107">
        <v>632359</v>
      </c>
      <c r="E107" t="s">
        <v>302</v>
      </c>
      <c r="F107">
        <v>632359</v>
      </c>
    </row>
    <row r="108" spans="1:6" x14ac:dyDescent="0.25">
      <c r="A108" t="s">
        <v>303</v>
      </c>
      <c r="B108">
        <v>632169</v>
      </c>
      <c r="E108" t="s">
        <v>303</v>
      </c>
      <c r="F108">
        <v>632169</v>
      </c>
    </row>
    <row r="109" spans="1:6" x14ac:dyDescent="0.25">
      <c r="A109" t="s">
        <v>304</v>
      </c>
      <c r="B109">
        <v>631799</v>
      </c>
      <c r="E109" t="s">
        <v>304</v>
      </c>
      <c r="F109">
        <v>631799</v>
      </c>
    </row>
    <row r="110" spans="1:6" x14ac:dyDescent="0.25">
      <c r="A110" t="s">
        <v>305</v>
      </c>
      <c r="B110">
        <v>632385</v>
      </c>
      <c r="E110" t="s">
        <v>305</v>
      </c>
      <c r="F110">
        <v>632385</v>
      </c>
    </row>
    <row r="111" spans="1:6" x14ac:dyDescent="0.25">
      <c r="A111" t="s">
        <v>306</v>
      </c>
      <c r="B111">
        <v>632384</v>
      </c>
      <c r="E111" t="s">
        <v>306</v>
      </c>
      <c r="F111">
        <v>632384</v>
      </c>
    </row>
  </sheetData>
  <sheetProtection algorithmName="SHA-512" hashValue="gJe8E3MskpQi1Hwl+VtoMLT+fCnXIYmxe+NVjUobr1+upW8RfUiNVLohvdedh8fCxVdj0LcUr8xuc1eigFaXtA==" saltValue="A3Dgs1zmpD8QHngzw9PGwg==" spinCount="100000" sheet="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1843076E-D01F-4418-A018-8509E507A11D}">
  <ds:schemaRefs>
    <ds:schemaRef ds:uri="http://schemas.microsoft.com/office/2006/documentManagement/types"/>
    <ds:schemaRef ds:uri="http://purl.org/dc/dcmitype/"/>
    <ds:schemaRef ds:uri="http://purl.org/dc/terms/"/>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Unit Data from Audit Worksheet</vt:lpstr>
      <vt:lpstr>IMPORT</vt:lpstr>
      <vt:lpstr>2020 Acct Changes</vt:lpstr>
      <vt:lpstr>Debt Service Funds (H)</vt:lpstr>
      <vt:lpstr>sequel interface rules (H)</vt:lpstr>
      <vt:lpstr>Unit Names(H)</vt:lpstr>
      <vt:lpstr>Instructions!Print_Area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2020-11-23T21:07:28Z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